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EstaPastaDeTrabalho"/>
  <mc:AlternateContent xmlns:mc="http://schemas.openxmlformats.org/markup-compatibility/2006">
    <mc:Choice Requires="x15">
      <x15ac:absPath xmlns:x15ac="http://schemas.microsoft.com/office/spreadsheetml/2010/11/ac" url="X:\Back\Carteira x.x\Codigo\ImpressãoFaturamento\"/>
    </mc:Choice>
  </mc:AlternateContent>
  <xr:revisionPtr revIDLastSave="0" documentId="13_ncr:1_{6A732D89-1BBE-46C4-BD44-91007B06B6EC}" xr6:coauthVersionLast="47" xr6:coauthVersionMax="47" xr10:uidLastSave="{00000000-0000-0000-0000-000000000000}"/>
  <bookViews>
    <workbookView xWindow="-120" yWindow="-120" windowWidth="29040" windowHeight="15720" xr2:uid="{09546A8A-35C0-42F2-8335-F587FDA25DAF}"/>
  </bookViews>
  <sheets>
    <sheet name="Remuneracao" sheetId="1" r:id="rId1"/>
  </sheets>
  <externalReferences>
    <externalReference r:id="rId2"/>
  </externalReferences>
  <definedNames>
    <definedName name="_xlnm.Print_Area" localSheetId="0">Remuneracao!$A$1:$J$63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1" i="1" l="1"/>
  <c r="C62" i="1" s="1"/>
  <c r="B30" i="1"/>
  <c r="B8" i="1"/>
  <c r="M7" i="1"/>
  <c r="E62" i="1" l="1"/>
  <c r="I61" i="1"/>
  <c r="P4" i="1" l="1"/>
  <c r="R5" i="1" l="1"/>
  <c r="I55" i="1"/>
  <c r="O4" i="1"/>
  <c r="O5" i="1" s="1"/>
  <c r="K70" i="1" s="1"/>
  <c r="N4" i="1"/>
  <c r="N5" i="1" s="1"/>
  <c r="I28" i="1"/>
  <c r="M4" i="1" l="1"/>
  <c r="M5" i="1" l="1"/>
  <c r="J70" i="1" s="1"/>
  <c r="P5" i="1"/>
  <c r="L70" i="1" s="1"/>
  <c r="Q4" i="1"/>
  <c r="Q5" i="1" s="1"/>
  <c r="I53" i="1" s="1"/>
  <c r="B70" i="1"/>
  <c r="C70" i="1"/>
  <c r="D70" i="1"/>
  <c r="B53" i="1" l="1"/>
  <c r="F48" i="1" l="1"/>
  <c r="D48" i="1"/>
  <c r="C64" i="1" l="1"/>
  <c r="E70" i="1" s="1"/>
  <c r="I54" i="1"/>
  <c r="E58" i="1" l="1"/>
  <c r="I56" i="1"/>
  <c r="E59" i="1" l="1"/>
  <c r="C65" i="1"/>
  <c r="F70" i="1" l="1"/>
  <c r="C66" i="1"/>
  <c r="F64" i="1" s="1"/>
  <c r="E61" i="1" s="1"/>
  <c r="E60" i="1"/>
  <c r="G60" i="1" l="1"/>
  <c r="M70" i="1"/>
  <c r="G70" i="1"/>
  <c r="F66" i="1"/>
  <c r="H70" i="1"/>
</calcChain>
</file>

<file path=xl/sharedStrings.xml><?xml version="1.0" encoding="utf-8"?>
<sst xmlns="http://schemas.openxmlformats.org/spreadsheetml/2006/main" count="166" uniqueCount="92">
  <si>
    <t>RELATÓRIO MENSAL DE ECONOMIA</t>
  </si>
  <si>
    <t>Consumidor:</t>
  </si>
  <si>
    <t>ICMS:</t>
  </si>
  <si>
    <t>Valor Fixo</t>
  </si>
  <si>
    <t>% da Economia</t>
  </si>
  <si>
    <t>Piso Remuneração</t>
  </si>
  <si>
    <t>Teto Remuneração</t>
  </si>
  <si>
    <t>MWh</t>
  </si>
  <si>
    <t>Unidade:</t>
  </si>
  <si>
    <t>PIS/COFINS:</t>
  </si>
  <si>
    <t>Total</t>
  </si>
  <si>
    <t>Mês de Consumo:</t>
  </si>
  <si>
    <t>Fator Tributo:</t>
  </si>
  <si>
    <t>Bandeira Cativo:</t>
  </si>
  <si>
    <t>Verde: R$/MWh 0</t>
  </si>
  <si>
    <t>Desc. TUSD:</t>
  </si>
  <si>
    <t>Descrição</t>
  </si>
  <si>
    <t>Grandezas</t>
  </si>
  <si>
    <t>Tarifas</t>
  </si>
  <si>
    <t>Subtotal</t>
  </si>
  <si>
    <t>Impostos</t>
  </si>
  <si>
    <t>Valor Final</t>
  </si>
  <si>
    <t>Consumo Ponta</t>
  </si>
  <si>
    <t>R$/MWh</t>
  </si>
  <si>
    <t>Consumo F. Ponta</t>
  </si>
  <si>
    <t>Bandeira Tarifária</t>
  </si>
  <si>
    <t>Encargos Ponta</t>
  </si>
  <si>
    <t>Encargos F. Ponta</t>
  </si>
  <si>
    <t>kW</t>
  </si>
  <si>
    <t>R$/kW</t>
  </si>
  <si>
    <t>Demanda F. Ponta</t>
  </si>
  <si>
    <t>T</t>
  </si>
  <si>
    <t>Energia Reativa</t>
  </si>
  <si>
    <t>kVArh</t>
  </si>
  <si>
    <t>R$/kVArh</t>
  </si>
  <si>
    <t>Demanda Reativa</t>
  </si>
  <si>
    <t>kVAr</t>
  </si>
  <si>
    <t>R$/kVAr</t>
  </si>
  <si>
    <t>Reembolso FIC/DIC</t>
  </si>
  <si>
    <t>Multas e Juros</t>
  </si>
  <si>
    <t>Créditos</t>
  </si>
  <si>
    <t>Liminar ICMS</t>
  </si>
  <si>
    <t>Outros</t>
  </si>
  <si>
    <t>Fatura Cativo</t>
  </si>
  <si>
    <r>
      <t xml:space="preserve">Grandezas             x            Tarifas              =            Subtotal             </t>
    </r>
    <r>
      <rPr>
        <sz val="9"/>
        <color theme="1"/>
        <rFont val="Calibri"/>
        <family val="2"/>
      </rPr>
      <t>÷           Impostos      =</t>
    </r>
  </si>
  <si>
    <t>Fatura Energia ACL*</t>
  </si>
  <si>
    <t>TOTAL</t>
  </si>
  <si>
    <t>Créditos Consumidor Livre</t>
  </si>
  <si>
    <t>Encargos de Conexão</t>
  </si>
  <si>
    <t>DEVEC</t>
  </si>
  <si>
    <t>Ajuste Desconto TUSD</t>
  </si>
  <si>
    <t>Subvenção Tarifária</t>
  </si>
  <si>
    <t>Ajuste Faturamento:</t>
  </si>
  <si>
    <t>Conta Covid + Esc. Hidrica</t>
  </si>
  <si>
    <t>TUSD</t>
  </si>
  <si>
    <t>* Preço Ponderado de Compra (Longo Prazo + Curto Prazo - se houver)</t>
  </si>
  <si>
    <t>ENERGIA</t>
  </si>
  <si>
    <t>Custo Cativo:</t>
  </si>
  <si>
    <t>Custo Livre:</t>
  </si>
  <si>
    <t>Economia:</t>
  </si>
  <si>
    <t>Remuneração Smart:</t>
  </si>
  <si>
    <t>Custo Cativo</t>
  </si>
  <si>
    <t>Custo Livre</t>
  </si>
  <si>
    <t>Remuneração Smart Energia</t>
  </si>
  <si>
    <t>Economia</t>
  </si>
  <si>
    <t>Cod unidade</t>
  </si>
  <si>
    <t>CONSUMIDOR</t>
  </si>
  <si>
    <t>UNIDADE</t>
  </si>
  <si>
    <t>MÊS</t>
  </si>
  <si>
    <t>CUSTO CATIVO</t>
  </si>
  <si>
    <t>CUSTO LIVRE</t>
  </si>
  <si>
    <t>ECONOMIA</t>
  </si>
  <si>
    <t>REMUN</t>
  </si>
  <si>
    <t>TUSD OU SCDE</t>
  </si>
  <si>
    <t>Demanda Isenta Ponta</t>
  </si>
  <si>
    <t>Ultrapassagem Demanda F. Ponta</t>
  </si>
  <si>
    <t>Remuneração</t>
  </si>
  <si>
    <t>% Unidade</t>
  </si>
  <si>
    <t>Custos CCEE (S/N)</t>
  </si>
  <si>
    <t>Total CCEE</t>
  </si>
  <si>
    <t>24,00%</t>
  </si>
  <si>
    <t>6,70%</t>
  </si>
  <si>
    <t>29,09%</t>
  </si>
  <si>
    <t>50,00%</t>
  </si>
  <si>
    <t xml:space="preserve">Demanda Ponta </t>
  </si>
  <si>
    <t xml:space="preserve">Iluminação Pública (COSIP) </t>
  </si>
  <si>
    <t>Fixo</t>
  </si>
  <si>
    <t>Teto</t>
  </si>
  <si>
    <t>Percentual</t>
  </si>
  <si>
    <t>Piso</t>
  </si>
  <si>
    <t>W3</t>
  </si>
  <si>
    <t>Dados (T)USD ou (S)CDE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</si>
</sst>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R$&quot;* #,##0.00_);_(&quot;R$&quot;* \(#,##0.00\);_(&quot;R$&quot;* &quot;-&quot;??_);_(@_)"/>
    <numFmt numFmtId="165" formatCode="_-&quot;R$&quot;* #,##0.00_-;\-&quot;R$&quot;* #,##0.00_-;_-&quot;R$&quot;* &quot;-&quot;??_-;_-@_-"/>
    <numFmt numFmtId="166" formatCode="#,##0.000"/>
    <numFmt numFmtId="167" formatCode="#,##0.00\ &quot;R$/MWh&quot;"/>
    <numFmt numFmtId="168" formatCode="_-[$R$-416]\ * #,##0.00_-;\-[$R$-416]\ * #,##0.00_-;_-[$R$-416]\ 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10" fontId="0" fillId="0" borderId="0" xfId="0" applyNumberFormat="1" applyAlignment="1">
      <alignment horizontal="center"/>
    </xf>
    <xf numFmtId="10" fontId="0" fillId="0" borderId="0" xfId="2" applyNumberFormat="1" applyFont="1" applyFill="1" applyBorder="1" applyAlignment="1">
      <alignment horizontal="center"/>
    </xf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0" fillId="3" borderId="3" xfId="0" applyFill="1" applyBorder="1" applyAlignment="1">
      <alignment horizontal="left"/>
    </xf>
    <xf numFmtId="166" fontId="0" fillId="3" borderId="3" xfId="0" applyNumberFormat="1" applyFill="1" applyBorder="1"/>
    <xf numFmtId="167" fontId="6" fillId="3" borderId="3" xfId="0" applyNumberFormat="1" applyFont="1" applyFill="1" applyBorder="1" applyAlignment="1">
      <alignment horizontal="center"/>
    </xf>
    <xf numFmtId="4" fontId="0" fillId="3" borderId="3" xfId="0" applyNumberFormat="1" applyFill="1" applyBorder="1" applyAlignment="1">
      <alignment horizontal="right"/>
    </xf>
    <xf numFmtId="165" fontId="0" fillId="3" borderId="3" xfId="1" applyFont="1" applyFill="1" applyBorder="1" applyAlignment="1">
      <alignment horizontal="center"/>
    </xf>
    <xf numFmtId="10" fontId="0" fillId="3" borderId="3" xfId="2" applyNumberFormat="1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166" fontId="0" fillId="0" borderId="3" xfId="0" applyNumberFormat="1" applyBorder="1"/>
    <xf numFmtId="167" fontId="6" fillId="0" borderId="3" xfId="0" applyNumberFormat="1" applyFont="1" applyBorder="1" applyAlignment="1">
      <alignment horizontal="center"/>
    </xf>
    <xf numFmtId="4" fontId="0" fillId="0" borderId="3" xfId="0" applyNumberFormat="1" applyBorder="1" applyAlignment="1">
      <alignment horizontal="right"/>
    </xf>
    <xf numFmtId="165" fontId="0" fillId="0" borderId="3" xfId="1" applyFont="1" applyBorder="1" applyAlignment="1">
      <alignment horizontal="center"/>
    </xf>
    <xf numFmtId="10" fontId="0" fillId="0" borderId="3" xfId="2" applyNumberFormat="1" applyFont="1" applyBorder="1" applyAlignment="1">
      <alignment horizontal="center"/>
    </xf>
    <xf numFmtId="16" fontId="0" fillId="0" borderId="0" xfId="0" applyNumberFormat="1"/>
    <xf numFmtId="0" fontId="0" fillId="0" borderId="3" xfId="0" applyBorder="1"/>
    <xf numFmtId="4" fontId="0" fillId="0" borderId="3" xfId="0" applyNumberFormat="1" applyBorder="1" applyAlignment="1">
      <alignment horizontal="center"/>
    </xf>
    <xf numFmtId="0" fontId="7" fillId="0" borderId="4" xfId="0" applyFont="1" applyBorder="1"/>
    <xf numFmtId="165" fontId="10" fillId="0" borderId="4" xfId="1" applyFont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5" fontId="0" fillId="0" borderId="3" xfId="1" applyFont="1" applyFill="1" applyBorder="1" applyAlignment="1">
      <alignment horizontal="center"/>
    </xf>
    <xf numFmtId="166" fontId="0" fillId="0" borderId="0" xfId="0" applyNumberFormat="1"/>
    <xf numFmtId="0" fontId="0" fillId="0" borderId="0" xfId="0" quotePrefix="1"/>
    <xf numFmtId="2" fontId="0" fillId="0" borderId="0" xfId="0" applyNumberFormat="1"/>
    <xf numFmtId="0" fontId="0" fillId="0" borderId="4" xfId="0" applyBorder="1"/>
    <xf numFmtId="165" fontId="7" fillId="0" borderId="4" xfId="0" applyNumberFormat="1" applyFont="1" applyBorder="1"/>
    <xf numFmtId="0" fontId="7" fillId="0" borderId="3" xfId="0" applyFont="1" applyBorder="1"/>
    <xf numFmtId="165" fontId="7" fillId="0" borderId="3" xfId="0" applyNumberFormat="1" applyFont="1" applyBorder="1"/>
    <xf numFmtId="0" fontId="11" fillId="0" borderId="0" xfId="0" applyFont="1"/>
    <xf numFmtId="164" fontId="0" fillId="0" borderId="0" xfId="0" applyNumberFormat="1" applyAlignment="1">
      <alignment horizontal="left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9" fontId="13" fillId="0" borderId="0" xfId="2" applyFont="1" applyBorder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left"/>
    </xf>
    <xf numFmtId="165" fontId="7" fillId="0" borderId="0" xfId="0" applyNumberFormat="1" applyFont="1"/>
    <xf numFmtId="165" fontId="15" fillId="0" borderId="0" xfId="0" applyNumberFormat="1" applyFont="1"/>
    <xf numFmtId="9" fontId="15" fillId="0" borderId="0" xfId="2" applyFont="1" applyFill="1" applyBorder="1" applyAlignment="1">
      <alignment horizontal="center"/>
    </xf>
    <xf numFmtId="0" fontId="0" fillId="2" borderId="0" xfId="0" applyFill="1"/>
    <xf numFmtId="1" fontId="0" fillId="0" borderId="0" xfId="0" applyNumberFormat="1"/>
    <xf numFmtId="165" fontId="0" fillId="4" borderId="1" xfId="1" applyFont="1" applyFill="1" applyBorder="1" applyAlignment="1">
      <alignment horizontal="center"/>
    </xf>
    <xf numFmtId="10" fontId="0" fillId="4" borderId="1" xfId="2" applyNumberFormat="1" applyFont="1" applyFill="1" applyBorder="1" applyAlignment="1">
      <alignment horizontal="center"/>
    </xf>
    <xf numFmtId="165" fontId="0" fillId="0" borderId="1" xfId="0" applyNumberFormat="1" applyBorder="1"/>
    <xf numFmtId="164" fontId="0" fillId="0" borderId="1" xfId="0" applyNumberFormat="1" applyBorder="1"/>
    <xf numFmtId="165" fontId="0" fillId="0" borderId="5" xfId="1" applyFont="1" applyBorder="1" applyAlignment="1">
      <alignment horizontal="center"/>
    </xf>
    <xf numFmtId="0" fontId="0" fillId="0" borderId="5" xfId="0" applyBorder="1" applyAlignment="1">
      <alignment horizontal="center"/>
    </xf>
    <xf numFmtId="9" fontId="0" fillId="0" borderId="1" xfId="0" applyNumberFormat="1" applyBorder="1"/>
    <xf numFmtId="168" fontId="0" fillId="4" borderId="1" xfId="1" applyNumberFormat="1" applyFont="1" applyFill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68" fontId="0" fillId="0" borderId="1" xfId="1" applyNumberFormat="1" applyFont="1" applyBorder="1"/>
    <xf numFmtId="168" fontId="0" fillId="0" borderId="1" xfId="0" applyNumberFormat="1" applyBorder="1"/>
    <xf numFmtId="165" fontId="7" fillId="0" borderId="0" xfId="1" applyFont="1" applyFill="1" applyBorder="1" applyAlignment="1">
      <alignment vertical="center"/>
    </xf>
    <xf numFmtId="2" fontId="7" fillId="0" borderId="0" xfId="0" applyNumberFormat="1" applyFont="1" applyAlignment="1">
      <alignment horizontal="center" vertical="center"/>
    </xf>
    <xf numFmtId="165" fontId="7" fillId="0" borderId="0" xfId="1" applyFont="1" applyBorder="1" applyAlignment="1">
      <alignment vertical="center"/>
    </xf>
    <xf numFmtId="0" fontId="15" fillId="0" borderId="0" xfId="0" applyFont="1" applyAlignment="1">
      <alignment vertical="center"/>
    </xf>
    <xf numFmtId="9" fontId="15" fillId="0" borderId="0" xfId="2" applyFont="1" applyBorder="1" applyAlignment="1">
      <alignment horizontal="center" vertical="center"/>
    </xf>
    <xf numFmtId="168" fontId="0" fillId="0" borderId="0" xfId="0" applyNumberFormat="1"/>
    <xf numFmtId="165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65" fontId="12" fillId="0" borderId="0" xfId="0" applyNumberFormat="1" applyFont="1" applyAlignment="1">
      <alignment horizontal="center" vertical="center"/>
    </xf>
    <xf numFmtId="165" fontId="13" fillId="0" borderId="0" xfId="2" applyNumberFormat="1" applyFont="1" applyBorder="1" applyAlignment="1">
      <alignment horizontal="center" vertical="center"/>
    </xf>
    <xf numFmtId="165" fontId="7" fillId="0" borderId="0" xfId="1" applyFont="1" applyFill="1" applyBorder="1" applyAlignment="1">
      <alignment horizontal="center" vertical="center"/>
    </xf>
    <xf numFmtId="165" fontId="7" fillId="0" borderId="0" xfId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65" fontId="15" fillId="0" borderId="0" xfId="0" applyNumberFormat="1" applyFont="1" applyAlignment="1">
      <alignment horizontal="left" vertical="center"/>
    </xf>
    <xf numFmtId="0" fontId="8" fillId="0" borderId="4" xfId="0" applyFont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165" fontId="0" fillId="4" borderId="6" xfId="0" applyNumberFormat="1" applyFill="1" applyBorder="1" applyAlignment="1">
      <alignment horizontal="center" vertical="center"/>
    </xf>
    <xf numFmtId="165" fontId="0" fillId="4" borderId="5" xfId="0" applyNumberForma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240821</xdr:colOff>
      <xdr:row>1</xdr:row>
      <xdr:rowOff>133350</xdr:rowOff>
    </xdr:from>
    <xdr:to>
      <xdr:col>9</xdr:col>
      <xdr:colOff>21565</xdr:colOff>
      <xdr:row>6</xdr:row>
      <xdr:rowOff>47625</xdr:rowOff>
    </xdr:to>
    <xdr:sp macro="" textlink="">
      <xdr:nvSpPr>
        <xdr:cNvPr id="2" name="Retângulo Arredondad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0821" y="553888"/>
          <a:ext cx="7120386" cy="866775"/>
        </a:xfrm>
        <a:prstGeom prst="roundRect">
          <a:avLst/>
        </a:prstGeom>
        <a:noFill/>
        <a:ln w="28575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7</xdr:col>
      <xdr:colOff>551244</xdr:colOff>
      <xdr:row>2</xdr:row>
      <xdr:rowOff>41673</xdr:rowOff>
    </xdr:from>
    <xdr:ext cx="1039189" cy="686658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0525" y="648892"/>
          <a:ext cx="1039189" cy="6866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0</xdr:col>
      <xdr:colOff>244415</xdr:colOff>
      <xdr:row>56</xdr:row>
      <xdr:rowOff>85725</xdr:rowOff>
    </xdr:from>
    <xdr:to>
      <xdr:col>9</xdr:col>
      <xdr:colOff>21567</xdr:colOff>
      <xdr:row>62</xdr:row>
      <xdr:rowOff>178593</xdr:rowOff>
    </xdr:to>
    <xdr:sp macro="" textlink="">
      <xdr:nvSpPr>
        <xdr:cNvPr id="6" name="Retângulo Arredondado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44415" y="11019706"/>
          <a:ext cx="7116794" cy="1613274"/>
        </a:xfrm>
        <a:prstGeom prst="roundRect">
          <a:avLst/>
        </a:prstGeom>
        <a:noFill/>
        <a:ln w="28575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ADM\Faturamento\Economia.xlsx" TargetMode="External"/><Relationship Id="rId1" Type="http://schemas.openxmlformats.org/officeDocument/2006/relationships/externalLinkPath" Target="/ADM/Faturamento/Econom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  <sheetName val="% e Fixo"/>
      <sheetName val="ECONOMIA - SCDE"/>
      <sheetName val="ECONOMIA - Faturas"/>
      <sheetName val="ECONOMIA 1º FAT"/>
      <sheetName val="FATURAMENTO 1"/>
      <sheetName val="REMUNERAÇÃO"/>
      <sheetName val="FAT 1 - FAT 2"/>
      <sheetName val="BD"/>
      <sheetName val="Extrato"/>
      <sheetName val="Extrato (COLADO)"/>
      <sheetName val="Faturamento"/>
    </sheetNames>
    <sheetDataSet>
      <sheetData sheetId="0" refreshError="1"/>
      <sheetData sheetId="1" refreshError="1">
        <row r="2">
          <cell r="B2" t="str">
            <v>Unidade</v>
          </cell>
          <cell r="C2" t="str">
            <v>Valor Fixo</v>
          </cell>
          <cell r="D2" t="str">
            <v>% da Economia</v>
          </cell>
          <cell r="E2" t="str">
            <v>Piso Remuneração</v>
          </cell>
          <cell r="F2" t="str">
            <v>Teto Remuneração</v>
          </cell>
          <cell r="G2" t="str">
            <v>Piso Remuneração 2019</v>
          </cell>
          <cell r="H2" t="str">
            <v>Piso Remuneração 2020</v>
          </cell>
          <cell r="I2" t="str">
            <v>Piso Remuneração 2021</v>
          </cell>
          <cell r="J2" t="str">
            <v>Piso Remuneração 2022</v>
          </cell>
          <cell r="K2" t="str">
            <v>CUSTOS CCEE</v>
          </cell>
        </row>
        <row r="3">
          <cell r="B3" t="str">
            <v>ACP MOVEIS</v>
          </cell>
          <cell r="D3">
            <v>0.09</v>
          </cell>
          <cell r="E3">
            <v>2500</v>
          </cell>
          <cell r="F3">
            <v>6500</v>
          </cell>
          <cell r="G3">
            <v>3358.0626795459552</v>
          </cell>
          <cell r="H3">
            <v>3603.8021391987854</v>
          </cell>
          <cell r="I3">
            <v>4020.7450455817716</v>
          </cell>
          <cell r="J3">
            <v>4020.7450455817716</v>
          </cell>
          <cell r="K3" t="str">
            <v>S</v>
          </cell>
        </row>
        <row r="4">
          <cell r="B4" t="str">
            <v>AEROFLEX</v>
          </cell>
          <cell r="D4">
            <v>0.12</v>
          </cell>
          <cell r="E4">
            <v>2838.09</v>
          </cell>
          <cell r="I4">
            <v>1980</v>
          </cell>
          <cell r="J4">
            <v>2691.19</v>
          </cell>
        </row>
        <row r="5">
          <cell r="B5" t="str">
            <v>AFORT</v>
          </cell>
          <cell r="D5">
            <v>0.06</v>
          </cell>
          <cell r="E5">
            <v>0</v>
          </cell>
          <cell r="I5">
            <v>0</v>
          </cell>
          <cell r="J5">
            <v>0</v>
          </cell>
        </row>
        <row r="6">
          <cell r="B6" t="str">
            <v>ALIMENTOS JURITI</v>
          </cell>
          <cell r="D6">
            <v>0.15</v>
          </cell>
          <cell r="E6">
            <v>3113.57</v>
          </cell>
          <cell r="I6">
            <v>1980</v>
          </cell>
          <cell r="J6">
            <v>2952.41</v>
          </cell>
        </row>
        <row r="7">
          <cell r="B7" t="str">
            <v>ALMAVIVA</v>
          </cell>
          <cell r="E7">
            <v>0</v>
          </cell>
          <cell r="J7">
            <v>11730</v>
          </cell>
        </row>
        <row r="8">
          <cell r="B8" t="str">
            <v>ANDALUZ</v>
          </cell>
          <cell r="D8">
            <v>0.1</v>
          </cell>
          <cell r="E8">
            <v>2762.4</v>
          </cell>
          <cell r="I8">
            <v>1980</v>
          </cell>
          <cell r="J8">
            <v>2619.42</v>
          </cell>
        </row>
        <row r="9">
          <cell r="B9" t="str">
            <v>ANDRADE</v>
          </cell>
          <cell r="D9">
            <v>0.1</v>
          </cell>
          <cell r="E9">
            <v>3588.26</v>
          </cell>
          <cell r="G9">
            <v>2185.8352938216476</v>
          </cell>
          <cell r="H9">
            <v>2345.7923986325809</v>
          </cell>
          <cell r="I9">
            <v>2888.5866268830987</v>
          </cell>
          <cell r="J9">
            <v>3402.54</v>
          </cell>
        </row>
        <row r="10">
          <cell r="B10" t="str">
            <v>ANTONIO MORO</v>
          </cell>
          <cell r="D10">
            <v>0.12</v>
          </cell>
          <cell r="E10">
            <v>2294.4899999999998</v>
          </cell>
          <cell r="I10">
            <v>1500</v>
          </cell>
          <cell r="J10">
            <v>2175.73</v>
          </cell>
        </row>
        <row r="11">
          <cell r="B11" t="str">
            <v>APAE</v>
          </cell>
          <cell r="D11">
            <v>0.05</v>
          </cell>
          <cell r="E11">
            <v>3122.39</v>
          </cell>
          <cell r="I11">
            <v>1980</v>
          </cell>
          <cell r="J11">
            <v>2960.78</v>
          </cell>
        </row>
        <row r="12">
          <cell r="B12" t="str">
            <v>ARARA AZUL</v>
          </cell>
          <cell r="D12">
            <v>0.1</v>
          </cell>
          <cell r="E12">
            <v>2762.4</v>
          </cell>
          <cell r="I12">
            <v>2223.7579836677196</v>
          </cell>
          <cell r="J12">
            <v>2619.42</v>
          </cell>
          <cell r="K12" t="str">
            <v>S</v>
          </cell>
        </row>
        <row r="13">
          <cell r="B13" t="str">
            <v>ARARA FLUMINENSE</v>
          </cell>
          <cell r="D13">
            <v>0.1</v>
          </cell>
          <cell r="E13">
            <v>2762.4</v>
          </cell>
          <cell r="I13">
            <v>2223.7579836677196</v>
          </cell>
          <cell r="J13">
            <v>2619.42</v>
          </cell>
          <cell r="K13" t="str">
            <v>S</v>
          </cell>
        </row>
        <row r="14">
          <cell r="B14" t="str">
            <v>ARGALIT</v>
          </cell>
          <cell r="D14">
            <v>0.1</v>
          </cell>
          <cell r="E14">
            <v>2133.11</v>
          </cell>
          <cell r="G14">
            <v>1299.4100000000001</v>
          </cell>
          <cell r="H14">
            <v>1394.4977109699639</v>
          </cell>
          <cell r="I14">
            <v>1717.1713240587796</v>
          </cell>
          <cell r="J14">
            <v>2022.7</v>
          </cell>
        </row>
        <row r="15">
          <cell r="B15" t="str">
            <v>ART SUL</v>
          </cell>
          <cell r="D15">
            <v>0.1</v>
          </cell>
          <cell r="E15">
            <v>2687.06</v>
          </cell>
          <cell r="G15">
            <v>1636.86</v>
          </cell>
          <cell r="H15">
            <v>1756.6412885801303</v>
          </cell>
          <cell r="I15">
            <v>2163.1115086659579</v>
          </cell>
          <cell r="J15">
            <v>2547.98</v>
          </cell>
        </row>
        <row r="16">
          <cell r="B16" t="str">
            <v>ATALAT</v>
          </cell>
          <cell r="D16">
            <v>0.08</v>
          </cell>
          <cell r="E16">
            <v>2256.46</v>
          </cell>
          <cell r="I16">
            <v>1500</v>
          </cell>
          <cell r="J16">
            <v>2139.67</v>
          </cell>
          <cell r="K16" t="str">
            <v>S</v>
          </cell>
        </row>
        <row r="17">
          <cell r="B17" t="str">
            <v>ATMOSFERA UNIFORMES</v>
          </cell>
          <cell r="D17">
            <v>0.1</v>
          </cell>
          <cell r="E17">
            <v>0</v>
          </cell>
          <cell r="J17" t="str">
            <v>S</v>
          </cell>
          <cell r="K17" t="str">
            <v>S</v>
          </cell>
        </row>
        <row r="18">
          <cell r="B18" t="str">
            <v>AURORA SHOPPING</v>
          </cell>
          <cell r="C18">
            <v>3048.29</v>
          </cell>
          <cell r="E18">
            <v>3048.29</v>
          </cell>
          <cell r="I18">
            <v>2453.9</v>
          </cell>
          <cell r="J18">
            <v>2890.51</v>
          </cell>
          <cell r="K18" t="str">
            <v>S</v>
          </cell>
        </row>
        <row r="19">
          <cell r="B19" t="str">
            <v>AUTO SERVICO FAE</v>
          </cell>
          <cell r="D19">
            <v>0.1</v>
          </cell>
          <cell r="E19">
            <v>2954.88</v>
          </cell>
          <cell r="G19">
            <v>1800</v>
          </cell>
          <cell r="H19">
            <v>1931.7220878780329</v>
          </cell>
          <cell r="I19">
            <v>2378.7043530160076</v>
          </cell>
          <cell r="J19">
            <v>2801.94</v>
          </cell>
        </row>
        <row r="20">
          <cell r="B20" t="str">
            <v>BARRIPACK</v>
          </cell>
          <cell r="D20">
            <v>0.12</v>
          </cell>
          <cell r="E20">
            <v>3015.46</v>
          </cell>
          <cell r="G20">
            <v>4403.9334386902192</v>
          </cell>
          <cell r="H20">
            <v>1980</v>
          </cell>
          <cell r="I20">
            <v>2427.4770606013321</v>
          </cell>
          <cell r="J20">
            <v>2859.39</v>
          </cell>
        </row>
        <row r="21">
          <cell r="B21" t="str">
            <v>BEGRAN</v>
          </cell>
          <cell r="D21">
            <v>0.09</v>
          </cell>
          <cell r="E21">
            <v>2198.0100000000002</v>
          </cell>
          <cell r="H21">
            <v>1980</v>
          </cell>
          <cell r="I21">
            <v>1500</v>
          </cell>
          <cell r="J21">
            <v>2084.25</v>
          </cell>
        </row>
        <row r="22">
          <cell r="B22" t="str">
            <v>BONARDI</v>
          </cell>
          <cell r="D22">
            <v>7.0000000000000007E-2</v>
          </cell>
          <cell r="E22">
            <v>1981.55</v>
          </cell>
          <cell r="I22">
            <v>1580</v>
          </cell>
          <cell r="J22">
            <v>1878.99</v>
          </cell>
        </row>
        <row r="23">
          <cell r="B23" t="str">
            <v>BOTAFOGO LAR E LAZER</v>
          </cell>
          <cell r="D23">
            <v>0.1</v>
          </cell>
          <cell r="E23">
            <v>3502.06</v>
          </cell>
          <cell r="G23">
            <v>2133.3248892290753</v>
          </cell>
          <cell r="H23">
            <v>2289.4393384132013</v>
          </cell>
          <cell r="I23">
            <v>2819.1940002258857</v>
          </cell>
          <cell r="J23">
            <v>3320.8</v>
          </cell>
        </row>
        <row r="24">
          <cell r="B24" t="str">
            <v>BRAMAGRAN</v>
          </cell>
          <cell r="D24">
            <v>0.08</v>
          </cell>
          <cell r="E24">
            <v>0</v>
          </cell>
          <cell r="G24">
            <v>2133.3248892290753</v>
          </cell>
          <cell r="H24">
            <v>2289.4393384132013</v>
          </cell>
          <cell r="I24">
            <v>2819.1940002258857</v>
          </cell>
          <cell r="K24" t="str">
            <v>S</v>
          </cell>
        </row>
        <row r="25">
          <cell r="B25" t="str">
            <v>BRASFÉRTIL FERTILIZANTES</v>
          </cell>
          <cell r="D25">
            <v>0.14000000000000001</v>
          </cell>
          <cell r="E25">
            <v>0</v>
          </cell>
          <cell r="H25">
            <v>0</v>
          </cell>
          <cell r="J25" t="str">
            <v>S</v>
          </cell>
        </row>
        <row r="26">
          <cell r="B26" t="str">
            <v>BRASILAMARRAS</v>
          </cell>
          <cell r="C26">
            <v>3668.16</v>
          </cell>
          <cell r="D26">
            <v>0.14000000000000001</v>
          </cell>
          <cell r="E26">
            <v>3668.16</v>
          </cell>
          <cell r="H26">
            <v>0</v>
          </cell>
          <cell r="I26">
            <v>2952.9048364463906</v>
          </cell>
          <cell r="J26">
            <v>3478.3</v>
          </cell>
        </row>
        <row r="27">
          <cell r="B27" t="str">
            <v>BRASITÁLIA</v>
          </cell>
          <cell r="C27">
            <v>3478.3</v>
          </cell>
          <cell r="D27">
            <v>6.5000000000000002E-2</v>
          </cell>
          <cell r="E27">
            <v>0</v>
          </cell>
          <cell r="I27">
            <v>2952.9048364463906</v>
          </cell>
        </row>
        <row r="28">
          <cell r="B28" t="str">
            <v>BRUMAGRAN</v>
          </cell>
          <cell r="D28">
            <v>0.1</v>
          </cell>
          <cell r="E28">
            <v>2946.64</v>
          </cell>
          <cell r="I28">
            <v>1980</v>
          </cell>
          <cell r="J28">
            <v>2794.12</v>
          </cell>
          <cell r="K28" t="str">
            <v>S</v>
          </cell>
        </row>
        <row r="29">
          <cell r="B29" t="str">
            <v>CAL CEM</v>
          </cell>
          <cell r="D29">
            <v>0.05</v>
          </cell>
          <cell r="E29">
            <v>3316.65</v>
          </cell>
          <cell r="G29">
            <v>1990</v>
          </cell>
          <cell r="H29">
            <v>2168.2296482374309</v>
          </cell>
          <cell r="I29">
            <v>2669.9375313693622</v>
          </cell>
          <cell r="J29">
            <v>3144.99</v>
          </cell>
          <cell r="K29" t="str">
            <v>S</v>
          </cell>
        </row>
        <row r="30">
          <cell r="B30" t="str">
            <v>CAL DIAMANTE</v>
          </cell>
          <cell r="D30">
            <v>0.12</v>
          </cell>
          <cell r="E30">
            <v>2499.9899999999998</v>
          </cell>
          <cell r="G30">
            <v>2500</v>
          </cell>
          <cell r="H30">
            <v>1634.3439559578624</v>
          </cell>
          <cell r="I30">
            <v>2012.5157271628359</v>
          </cell>
          <cell r="J30">
            <v>2370.59</v>
          </cell>
        </row>
        <row r="31">
          <cell r="B31" t="str">
            <v>CAL SAN FRANCISCO</v>
          </cell>
          <cell r="D31">
            <v>0.12</v>
          </cell>
          <cell r="E31">
            <v>3181.6</v>
          </cell>
          <cell r="G31">
            <v>1980</v>
          </cell>
          <cell r="H31">
            <v>2079.9405277519627</v>
          </cell>
          <cell r="I31">
            <v>2561.2191414205081</v>
          </cell>
          <cell r="J31">
            <v>3016.92</v>
          </cell>
          <cell r="K31" t="str">
            <v>S</v>
          </cell>
        </row>
        <row r="32">
          <cell r="B32" t="str">
            <v>CALCIMAR</v>
          </cell>
          <cell r="D32">
            <v>0.1</v>
          </cell>
          <cell r="E32">
            <v>2892.36</v>
          </cell>
          <cell r="G32">
            <v>1800</v>
          </cell>
          <cell r="H32">
            <v>1890.855025229057</v>
          </cell>
          <cell r="I32">
            <v>2328.3810376550073</v>
          </cell>
          <cell r="J32">
            <v>2742.66</v>
          </cell>
        </row>
        <row r="33">
          <cell r="B33" t="str">
            <v>CALIMAN</v>
          </cell>
          <cell r="D33">
            <v>0.1</v>
          </cell>
          <cell r="E33">
            <v>2901.38</v>
          </cell>
          <cell r="G33">
            <v>1800</v>
          </cell>
          <cell r="H33">
            <v>1890.855025229057</v>
          </cell>
          <cell r="I33">
            <v>1980</v>
          </cell>
          <cell r="J33">
            <v>2751.21</v>
          </cell>
        </row>
        <row r="34">
          <cell r="B34" t="str">
            <v>CALPONTA</v>
          </cell>
          <cell r="D34">
            <v>0.08</v>
          </cell>
          <cell r="E34">
            <v>3277.05</v>
          </cell>
          <cell r="G34">
            <v>1980</v>
          </cell>
          <cell r="H34">
            <v>2142.3376032056194</v>
          </cell>
          <cell r="I34">
            <v>2638.0543114113029</v>
          </cell>
          <cell r="J34">
            <v>3107.43</v>
          </cell>
          <cell r="K34" t="str">
            <v>S</v>
          </cell>
        </row>
        <row r="35">
          <cell r="B35" t="str">
            <v>CALTEC</v>
          </cell>
          <cell r="C35">
            <v>4033.44</v>
          </cell>
          <cell r="D35">
            <v>0.08</v>
          </cell>
          <cell r="E35">
            <v>4033.44</v>
          </cell>
          <cell r="G35">
            <v>1980</v>
          </cell>
          <cell r="H35">
            <v>2142.3376032056194</v>
          </cell>
          <cell r="I35">
            <v>0</v>
          </cell>
          <cell r="J35">
            <v>3818.84</v>
          </cell>
          <cell r="K35" t="str">
            <v>S</v>
          </cell>
        </row>
        <row r="36">
          <cell r="B36" t="str">
            <v>CALVI GRANITOS</v>
          </cell>
          <cell r="C36">
            <v>3818.84</v>
          </cell>
          <cell r="D36">
            <v>0.12</v>
          </cell>
          <cell r="E36">
            <v>1706.49</v>
          </cell>
          <cell r="G36">
            <v>1000</v>
          </cell>
          <cell r="H36">
            <v>1115.5981687759711</v>
          </cell>
          <cell r="I36">
            <v>1373.7370592470238</v>
          </cell>
          <cell r="J36">
            <v>1618.16</v>
          </cell>
          <cell r="K36" t="str">
            <v>S</v>
          </cell>
        </row>
        <row r="37">
          <cell r="B37" t="str">
            <v>CAMBUI SUPERMERCADOS</v>
          </cell>
          <cell r="D37">
            <v>7.0000000000000007E-2</v>
          </cell>
          <cell r="E37">
            <v>3807.41</v>
          </cell>
          <cell r="G37">
            <v>1000</v>
          </cell>
          <cell r="H37">
            <v>2500</v>
          </cell>
          <cell r="I37">
            <v>3064.9962886380454</v>
          </cell>
          <cell r="J37">
            <v>3610.34</v>
          </cell>
        </row>
        <row r="38">
          <cell r="B38" t="str">
            <v>CANONNE</v>
          </cell>
          <cell r="D38">
            <v>0.1</v>
          </cell>
          <cell r="E38">
            <v>3181.6</v>
          </cell>
          <cell r="H38">
            <v>1980</v>
          </cell>
          <cell r="I38">
            <v>2561.2191414205081</v>
          </cell>
          <cell r="J38">
            <v>3016.92</v>
          </cell>
        </row>
        <row r="39">
          <cell r="B39" t="str">
            <v>CASA DE SAUDE DE CAXIAS</v>
          </cell>
          <cell r="D39">
            <v>0.1</v>
          </cell>
          <cell r="E39">
            <v>0</v>
          </cell>
          <cell r="H39">
            <v>1980</v>
          </cell>
          <cell r="I39">
            <v>2561.2191414205081</v>
          </cell>
          <cell r="K39" t="str">
            <v>S</v>
          </cell>
        </row>
        <row r="40">
          <cell r="B40" t="str">
            <v>CAXIAS SHOPPING</v>
          </cell>
          <cell r="D40">
            <v>0.1</v>
          </cell>
          <cell r="E40">
            <v>3942.41</v>
          </cell>
          <cell r="H40">
            <v>2500</v>
          </cell>
          <cell r="I40">
            <v>3173.6801638145957</v>
          </cell>
          <cell r="J40">
            <v>3738.36</v>
          </cell>
        </row>
        <row r="41">
          <cell r="B41" t="str">
            <v>CERAMICA CAMPO MAIOR</v>
          </cell>
          <cell r="D41">
            <v>0.09</v>
          </cell>
          <cell r="E41">
            <v>2515.2399999999998</v>
          </cell>
          <cell r="I41">
            <v>1980</v>
          </cell>
          <cell r="J41">
            <v>2272.67</v>
          </cell>
          <cell r="K41" t="str">
            <v>S</v>
          </cell>
        </row>
        <row r="42">
          <cell r="B42" t="str">
            <v>CERAMICA COLONIAL</v>
          </cell>
          <cell r="D42">
            <v>0.1</v>
          </cell>
          <cell r="E42">
            <v>2658.56</v>
          </cell>
          <cell r="G42">
            <v>2002.04</v>
          </cell>
          <cell r="H42">
            <v>2088.2474290016848</v>
          </cell>
          <cell r="I42">
            <v>2182.580752752373</v>
          </cell>
          <cell r="J42">
            <v>2402.17</v>
          </cell>
        </row>
        <row r="43">
          <cell r="B43" t="str">
            <v>CERAMICA NICHELE</v>
          </cell>
          <cell r="D43">
            <v>0</v>
          </cell>
          <cell r="E43">
            <v>2240.0500000000002</v>
          </cell>
          <cell r="H43">
            <v>1500</v>
          </cell>
          <cell r="I43">
            <v>1838.9977731828274</v>
          </cell>
          <cell r="J43">
            <v>2024.02</v>
          </cell>
        </row>
        <row r="44">
          <cell r="B44" t="str">
            <v>CERÂMICA NOVO HORIZONTE</v>
          </cell>
          <cell r="D44">
            <v>0.09</v>
          </cell>
          <cell r="E44">
            <v>2232.2399999999998</v>
          </cell>
          <cell r="G44">
            <v>2002.04</v>
          </cell>
          <cell r="H44">
            <v>2088.2474290016848</v>
          </cell>
          <cell r="I44">
            <v>1600</v>
          </cell>
          <cell r="J44">
            <v>2116.6999999999998</v>
          </cell>
          <cell r="K44" t="str">
            <v>S</v>
          </cell>
        </row>
        <row r="45">
          <cell r="B45" t="str">
            <v>CERAMICA PARANAPOEMA</v>
          </cell>
          <cell r="D45">
            <v>0.09</v>
          </cell>
          <cell r="E45">
            <v>2232.2399999999998</v>
          </cell>
          <cell r="H45">
            <v>1500</v>
          </cell>
          <cell r="I45">
            <v>1600</v>
          </cell>
          <cell r="J45">
            <v>2116.6999999999998</v>
          </cell>
          <cell r="K45" t="str">
            <v>S</v>
          </cell>
        </row>
        <row r="46">
          <cell r="B46" t="str">
            <v>CERÂMICA SANTA IZABEL</v>
          </cell>
          <cell r="D46">
            <v>0.1</v>
          </cell>
          <cell r="E46">
            <v>3199.51</v>
          </cell>
          <cell r="G46">
            <v>1980</v>
          </cell>
          <cell r="H46">
            <v>2091.6459691097461</v>
          </cell>
          <cell r="I46">
            <v>2575.6331114664372</v>
          </cell>
          <cell r="J46">
            <v>3033.9</v>
          </cell>
        </row>
        <row r="47">
          <cell r="B47" t="str">
            <v>CERAMICA VALE DO PARNAIBA</v>
          </cell>
          <cell r="D47">
            <v>0.09</v>
          </cell>
          <cell r="E47">
            <v>2515.2399999999998</v>
          </cell>
          <cell r="I47">
            <v>1980</v>
          </cell>
          <cell r="J47">
            <v>2272.67</v>
          </cell>
          <cell r="K47" t="str">
            <v>S</v>
          </cell>
        </row>
        <row r="48">
          <cell r="B48" t="str">
            <v>CERAMITEK</v>
          </cell>
          <cell r="D48">
            <v>0.12</v>
          </cell>
          <cell r="E48">
            <v>1193.58</v>
          </cell>
          <cell r="G48">
            <v>1980</v>
          </cell>
          <cell r="H48">
            <v>2091.6459691097461</v>
          </cell>
          <cell r="I48">
            <v>2575.6331114664372</v>
          </cell>
          <cell r="J48">
            <v>1000</v>
          </cell>
        </row>
        <row r="49">
          <cell r="B49" t="str">
            <v>CEVVAP</v>
          </cell>
          <cell r="D49">
            <v>0.09</v>
          </cell>
          <cell r="E49">
            <v>3119.04</v>
          </cell>
          <cell r="G49">
            <v>1900</v>
          </cell>
          <cell r="H49">
            <v>2039.0399816490346</v>
          </cell>
          <cell r="I49">
            <v>2510.8545948502306</v>
          </cell>
          <cell r="J49">
            <v>2957.6</v>
          </cell>
        </row>
        <row r="50">
          <cell r="B50" t="str">
            <v>CHINA PARK</v>
          </cell>
          <cell r="D50">
            <v>0.11</v>
          </cell>
          <cell r="E50">
            <v>2901.38</v>
          </cell>
          <cell r="I50">
            <v>1980</v>
          </cell>
          <cell r="J50">
            <v>2751.21</v>
          </cell>
          <cell r="K50" t="str">
            <v>S</v>
          </cell>
        </row>
        <row r="51">
          <cell r="B51" t="str">
            <v>CIA DO BOI</v>
          </cell>
          <cell r="D51">
            <v>0.09</v>
          </cell>
          <cell r="E51">
            <v>3554.78</v>
          </cell>
          <cell r="G51">
            <v>1900</v>
          </cell>
          <cell r="H51">
            <v>2039.0399816490346</v>
          </cell>
          <cell r="I51">
            <v>2480</v>
          </cell>
          <cell r="J51">
            <v>3370.79</v>
          </cell>
          <cell r="K51" t="str">
            <v>S</v>
          </cell>
        </row>
        <row r="52">
          <cell r="B52" t="str">
            <v>CIMOL</v>
          </cell>
          <cell r="D52">
            <v>0.09</v>
          </cell>
          <cell r="E52">
            <v>2615.5300000000002</v>
          </cell>
          <cell r="F52">
            <v>6006.34</v>
          </cell>
          <cell r="G52">
            <v>3358.0626795459552</v>
          </cell>
          <cell r="H52">
            <v>3603.8021391987854</v>
          </cell>
          <cell r="I52">
            <v>4020.7450455817716</v>
          </cell>
          <cell r="J52">
            <v>4020.7450455817716</v>
          </cell>
          <cell r="K52" t="str">
            <v>S</v>
          </cell>
        </row>
        <row r="53">
          <cell r="B53" t="str">
            <v>COFERVIL</v>
          </cell>
          <cell r="D53">
            <v>0.08</v>
          </cell>
          <cell r="E53">
            <v>3915.61</v>
          </cell>
          <cell r="H53">
            <v>2500</v>
          </cell>
          <cell r="I53">
            <v>3152.1011396550152</v>
          </cell>
          <cell r="J53">
            <v>3712.94</v>
          </cell>
        </row>
        <row r="54">
          <cell r="B54" t="str">
            <v>COMERCIAL DEVENS</v>
          </cell>
          <cell r="D54">
            <v>8.8999999999999996E-2</v>
          </cell>
          <cell r="E54">
            <v>0</v>
          </cell>
          <cell r="F54">
            <v>6006.34</v>
          </cell>
          <cell r="G54">
            <v>3358.0626795459552</v>
          </cell>
          <cell r="H54">
            <v>3603.8021391987854</v>
          </cell>
          <cell r="I54">
            <v>4020.7450455817716</v>
          </cell>
          <cell r="J54">
            <v>0</v>
          </cell>
        </row>
        <row r="55">
          <cell r="B55" t="str">
            <v>CONSBRITA</v>
          </cell>
          <cell r="D55">
            <v>0.1</v>
          </cell>
          <cell r="E55">
            <v>2342.44</v>
          </cell>
          <cell r="H55">
            <v>2500</v>
          </cell>
          <cell r="I55">
            <v>1500</v>
          </cell>
          <cell r="J55">
            <v>2227.87</v>
          </cell>
          <cell r="K55" t="str">
            <v>S</v>
          </cell>
        </row>
        <row r="56">
          <cell r="B56" t="str">
            <v>CONSBRITA OBRAS</v>
          </cell>
          <cell r="D56">
            <v>0.1</v>
          </cell>
          <cell r="E56">
            <v>2342.44</v>
          </cell>
          <cell r="J56">
            <v>1500</v>
          </cell>
          <cell r="K56" t="str">
            <v>S</v>
          </cell>
        </row>
        <row r="57">
          <cell r="B57" t="str">
            <v>CONSTRUTORA SERRA DA PRATA</v>
          </cell>
          <cell r="D57">
            <v>0.14000000000000001</v>
          </cell>
          <cell r="E57">
            <v>2838.25</v>
          </cell>
          <cell r="H57">
            <v>1800</v>
          </cell>
          <cell r="I57">
            <v>2278.59</v>
          </cell>
          <cell r="J57">
            <v>2691.35</v>
          </cell>
        </row>
        <row r="58">
          <cell r="B58" t="str">
            <v>COOPAGRICOLA</v>
          </cell>
          <cell r="D58">
            <v>0.12</v>
          </cell>
          <cell r="E58">
            <v>2236</v>
          </cell>
          <cell r="I58">
            <v>1800</v>
          </cell>
          <cell r="J58">
            <v>2120.27</v>
          </cell>
        </row>
        <row r="59">
          <cell r="B59" t="str">
            <v>COOPEAVI</v>
          </cell>
          <cell r="D59">
            <v>7.5999999999999998E-2</v>
          </cell>
          <cell r="E59">
            <v>3558.75</v>
          </cell>
          <cell r="G59">
            <v>2167.8544170322093</v>
          </cell>
          <cell r="H59">
            <v>2326.4957003805971</v>
          </cell>
          <cell r="I59">
            <v>2864.8248547219428</v>
          </cell>
          <cell r="J59">
            <v>3374.55</v>
          </cell>
        </row>
        <row r="60">
          <cell r="B60" t="str">
            <v>COPI</v>
          </cell>
          <cell r="D60">
            <v>0.08</v>
          </cell>
          <cell r="E60">
            <v>2363.3000000000002</v>
          </cell>
          <cell r="I60">
            <v>1980</v>
          </cell>
          <cell r="J60">
            <v>2135.38</v>
          </cell>
        </row>
        <row r="61">
          <cell r="B61" t="str">
            <v>CORGRAF</v>
          </cell>
          <cell r="D61">
            <v>0.12</v>
          </cell>
          <cell r="E61">
            <v>3118.72</v>
          </cell>
          <cell r="G61">
            <v>1900</v>
          </cell>
          <cell r="H61">
            <v>2038.8360739391026</v>
          </cell>
          <cell r="I61">
            <v>2510.6035048201111</v>
          </cell>
          <cell r="J61">
            <v>2957.3</v>
          </cell>
        </row>
        <row r="62">
          <cell r="B62" t="str">
            <v>CRISTAL FORTE</v>
          </cell>
          <cell r="D62">
            <v>0.12</v>
          </cell>
          <cell r="E62">
            <v>2459.6</v>
          </cell>
          <cell r="I62">
            <v>1980</v>
          </cell>
          <cell r="J62">
            <v>2332.29</v>
          </cell>
        </row>
        <row r="63">
          <cell r="B63" t="str">
            <v>CUECAS DUOMO</v>
          </cell>
          <cell r="C63">
            <v>2047.6</v>
          </cell>
          <cell r="D63">
            <v>0.12</v>
          </cell>
          <cell r="E63">
            <v>2047.6</v>
          </cell>
          <cell r="G63">
            <v>1900</v>
          </cell>
          <cell r="H63">
            <v>2038.8360739391026</v>
          </cell>
          <cell r="I63">
            <v>1681.001200876743</v>
          </cell>
          <cell r="J63">
            <v>1850.13</v>
          </cell>
        </row>
        <row r="64">
          <cell r="B64" t="str">
            <v>DALVI STONES</v>
          </cell>
          <cell r="D64">
            <v>0.12</v>
          </cell>
          <cell r="E64">
            <v>1630.29</v>
          </cell>
          <cell r="G64">
            <v>1000</v>
          </cell>
          <cell r="H64">
            <v>1065.7887001445231</v>
          </cell>
          <cell r="I64">
            <v>1312.402149531729</v>
          </cell>
          <cell r="J64">
            <v>1545.91</v>
          </cell>
        </row>
        <row r="65">
          <cell r="B65" t="str">
            <v>DAMARE</v>
          </cell>
          <cell r="C65">
            <v>1850.13</v>
          </cell>
          <cell r="D65">
            <v>2.1999999999999999E-2</v>
          </cell>
          <cell r="E65">
            <v>0</v>
          </cell>
          <cell r="I65">
            <v>1681.001200876743</v>
          </cell>
        </row>
        <row r="66">
          <cell r="B66" t="str">
            <v>DAPI</v>
          </cell>
          <cell r="D66">
            <v>0.1</v>
          </cell>
          <cell r="E66">
            <v>3370.29</v>
          </cell>
          <cell r="G66">
            <v>1000</v>
          </cell>
          <cell r="H66">
            <v>1065.7887001445231</v>
          </cell>
          <cell r="I66">
            <v>2300</v>
          </cell>
          <cell r="J66">
            <v>3195.85</v>
          </cell>
        </row>
        <row r="67">
          <cell r="B67" t="str">
            <v>DYPLAST</v>
          </cell>
          <cell r="D67">
            <v>0.125</v>
          </cell>
          <cell r="E67">
            <v>0</v>
          </cell>
        </row>
        <row r="68">
          <cell r="B68" t="str">
            <v>ECOPLAST</v>
          </cell>
          <cell r="D68">
            <v>0.15</v>
          </cell>
          <cell r="E68">
            <v>2954.89</v>
          </cell>
          <cell r="I68">
            <v>1980</v>
          </cell>
          <cell r="J68">
            <v>2801.95</v>
          </cell>
        </row>
        <row r="69">
          <cell r="B69" t="str">
            <v>EMBRAGRAM</v>
          </cell>
          <cell r="C69">
            <v>3191.07</v>
          </cell>
          <cell r="D69">
            <v>0.15</v>
          </cell>
          <cell r="E69">
            <v>1881.22</v>
          </cell>
          <cell r="J69">
            <v>1500</v>
          </cell>
        </row>
        <row r="70">
          <cell r="B70" t="str">
            <v>EMFOL</v>
          </cell>
          <cell r="D70">
            <v>6.5000000000000002E-2</v>
          </cell>
          <cell r="E70">
            <v>0</v>
          </cell>
        </row>
        <row r="71">
          <cell r="B71" t="str">
            <v>FAESA</v>
          </cell>
          <cell r="D71">
            <v>0.19</v>
          </cell>
          <cell r="E71">
            <v>0</v>
          </cell>
          <cell r="I71">
            <v>1980</v>
          </cell>
        </row>
        <row r="72">
          <cell r="B72" t="str">
            <v>FARINHA KENYA</v>
          </cell>
          <cell r="D72">
            <v>0.15</v>
          </cell>
          <cell r="E72">
            <v>2198.0100000000002</v>
          </cell>
          <cell r="I72">
            <v>1500</v>
          </cell>
          <cell r="J72">
            <v>2084.25</v>
          </cell>
          <cell r="K72" t="str">
            <v>S</v>
          </cell>
        </row>
        <row r="73">
          <cell r="B73" t="str">
            <v>FERRARI DIAMOND</v>
          </cell>
          <cell r="C73">
            <v>1600</v>
          </cell>
          <cell r="D73">
            <v>6.5000000000000002E-2</v>
          </cell>
          <cell r="E73">
            <v>0</v>
          </cell>
          <cell r="K73" t="str">
            <v>S</v>
          </cell>
        </row>
        <row r="74">
          <cell r="B74" t="str">
            <v>FERREIRA SUPERMERCADO</v>
          </cell>
          <cell r="D74">
            <v>0.06</v>
          </cell>
          <cell r="E74">
            <v>3092.03</v>
          </cell>
          <cell r="H74">
            <v>1980</v>
          </cell>
          <cell r="I74">
            <v>2489.110677739759</v>
          </cell>
          <cell r="J74">
            <v>2931.99</v>
          </cell>
          <cell r="K74" t="str">
            <v>S</v>
          </cell>
        </row>
        <row r="75">
          <cell r="B75" t="str">
            <v>FERRONORTE</v>
          </cell>
          <cell r="D75">
            <v>0.1</v>
          </cell>
          <cell r="E75">
            <v>4017.17</v>
          </cell>
          <cell r="H75">
            <v>2500</v>
          </cell>
          <cell r="I75">
            <v>3233.8625522986213</v>
          </cell>
          <cell r="J75">
            <v>3809.25</v>
          </cell>
          <cell r="K75" t="str">
            <v>S</v>
          </cell>
        </row>
        <row r="76">
          <cell r="B76" t="str">
            <v>FERTGROW</v>
          </cell>
          <cell r="C76">
            <v>1600</v>
          </cell>
          <cell r="D76">
            <v>0.12</v>
          </cell>
          <cell r="E76">
            <v>3101.3</v>
          </cell>
          <cell r="H76">
            <v>1980</v>
          </cell>
          <cell r="I76">
            <v>2496.5779697439748</v>
          </cell>
          <cell r="J76">
            <v>2940.78</v>
          </cell>
        </row>
        <row r="77">
          <cell r="B77" t="str">
            <v>FIBRACEM</v>
          </cell>
          <cell r="D77">
            <v>0.1</v>
          </cell>
          <cell r="E77">
            <v>0</v>
          </cell>
          <cell r="H77">
            <v>1980</v>
          </cell>
          <cell r="I77">
            <v>2489.110677739759</v>
          </cell>
          <cell r="J77" t="str">
            <v>S</v>
          </cell>
        </row>
        <row r="78">
          <cell r="B78" t="str">
            <v>FRIGANSO</v>
          </cell>
          <cell r="D78">
            <v>0.1</v>
          </cell>
          <cell r="E78">
            <v>3003.14</v>
          </cell>
          <cell r="G78">
            <v>2200</v>
          </cell>
          <cell r="H78">
            <v>2358.9084158577666</v>
          </cell>
          <cell r="I78">
            <v>2465.4684279525563</v>
          </cell>
          <cell r="J78">
            <v>2713.52</v>
          </cell>
          <cell r="K78" t="str">
            <v>S</v>
          </cell>
        </row>
        <row r="79">
          <cell r="B79" t="str">
            <v>FRIGONOVAK</v>
          </cell>
          <cell r="D79">
            <v>0.15</v>
          </cell>
          <cell r="E79">
            <v>2507.1799999999998</v>
          </cell>
          <cell r="H79">
            <v>1980</v>
          </cell>
          <cell r="I79">
            <v>1680</v>
          </cell>
          <cell r="J79">
            <v>2377.41</v>
          </cell>
          <cell r="K79" t="str">
            <v>S</v>
          </cell>
        </row>
        <row r="80">
          <cell r="B80" t="str">
            <v>FRIGORIFICO BOLSON</v>
          </cell>
          <cell r="D80">
            <v>0.1</v>
          </cell>
          <cell r="E80">
            <v>3199.51</v>
          </cell>
          <cell r="G80">
            <v>1980</v>
          </cell>
          <cell r="H80">
            <v>2091.6459691097461</v>
          </cell>
          <cell r="I80">
            <v>2575.6331114664372</v>
          </cell>
          <cell r="J80">
            <v>3033.9</v>
          </cell>
        </row>
        <row r="81">
          <cell r="B81" t="str">
            <v>FRUTA POLPA</v>
          </cell>
          <cell r="D81">
            <v>0.08</v>
          </cell>
          <cell r="E81">
            <v>2631.75</v>
          </cell>
          <cell r="G81">
            <v>1980</v>
          </cell>
          <cell r="H81">
            <v>2060.9795537220889</v>
          </cell>
          <cell r="I81">
            <v>2537.8707768988661</v>
          </cell>
          <cell r="J81">
            <v>2989.42</v>
          </cell>
        </row>
        <row r="82">
          <cell r="B82" t="str">
            <v>GAAM</v>
          </cell>
          <cell r="D82">
            <v>0.12</v>
          </cell>
          <cell r="E82">
            <v>2410.3000000000002</v>
          </cell>
          <cell r="G82">
            <v>1500</v>
          </cell>
          <cell r="H82">
            <v>1575.7125210242141</v>
          </cell>
          <cell r="I82">
            <v>1940.3175313791728</v>
          </cell>
          <cell r="J82">
            <v>2285.5500000000002</v>
          </cell>
        </row>
        <row r="83">
          <cell r="B83" t="str">
            <v>GCENTER SUPERMERCADOS</v>
          </cell>
          <cell r="D83">
            <v>0.12</v>
          </cell>
          <cell r="E83">
            <v>2238.5500000000002</v>
          </cell>
          <cell r="G83">
            <v>2200</v>
          </cell>
          <cell r="H83">
            <v>2358.9084158577666</v>
          </cell>
          <cell r="I83">
            <v>1500</v>
          </cell>
          <cell r="J83">
            <v>2122.69</v>
          </cell>
          <cell r="K83" t="str">
            <v>S</v>
          </cell>
        </row>
        <row r="84">
          <cell r="B84" t="str">
            <v>GDPACK</v>
          </cell>
          <cell r="D84">
            <v>0.15</v>
          </cell>
          <cell r="E84">
            <v>2092.73</v>
          </cell>
          <cell r="I84">
            <v>1500</v>
          </cell>
          <cell r="J84">
            <v>1984.41</v>
          </cell>
        </row>
        <row r="85">
          <cell r="B85" t="str">
            <v>GEAL</v>
          </cell>
          <cell r="D85">
            <v>0.12</v>
          </cell>
          <cell r="E85">
            <v>2424.3200000000002</v>
          </cell>
          <cell r="G85">
            <v>1980</v>
          </cell>
          <cell r="H85">
            <v>2091.6459691097461</v>
          </cell>
          <cell r="I85">
            <v>1980</v>
          </cell>
          <cell r="J85">
            <v>2281.6549799999998</v>
          </cell>
        </row>
        <row r="86">
          <cell r="B86" t="str">
            <v>GELA BOCA</v>
          </cell>
          <cell r="D86">
            <v>0.12</v>
          </cell>
          <cell r="E86">
            <v>2996.23</v>
          </cell>
          <cell r="F86">
            <v>4000</v>
          </cell>
          <cell r="G86">
            <v>1980</v>
          </cell>
          <cell r="H86">
            <v>1900</v>
          </cell>
          <cell r="I86">
            <v>2411.9969244990925</v>
          </cell>
          <cell r="J86">
            <v>2841.15</v>
          </cell>
        </row>
        <row r="87">
          <cell r="B87" t="str">
            <v>Ghelplus</v>
          </cell>
          <cell r="D87">
            <v>0.12</v>
          </cell>
          <cell r="E87">
            <v>2423.87</v>
          </cell>
          <cell r="G87">
            <v>1500</v>
          </cell>
          <cell r="H87">
            <v>1584.5802796285955</v>
          </cell>
          <cell r="I87">
            <v>1951.2372056563918</v>
          </cell>
          <cell r="J87">
            <v>2298.41</v>
          </cell>
        </row>
        <row r="88">
          <cell r="B88" t="str">
            <v>GP Granitos</v>
          </cell>
          <cell r="D88">
            <v>0.12</v>
          </cell>
          <cell r="E88">
            <v>3333.32</v>
          </cell>
          <cell r="G88">
            <v>2000</v>
          </cell>
          <cell r="H88">
            <v>2179.1252746104833</v>
          </cell>
          <cell r="I88">
            <v>2683.3543028837812</v>
          </cell>
          <cell r="J88">
            <v>3160.79</v>
          </cell>
          <cell r="K88" t="str">
            <v>S</v>
          </cell>
        </row>
        <row r="89">
          <cell r="B89" t="str">
            <v>GRAMA GRANITOS</v>
          </cell>
          <cell r="D89">
            <v>0.1</v>
          </cell>
          <cell r="E89">
            <v>3152.6</v>
          </cell>
          <cell r="H89">
            <v>1980</v>
          </cell>
          <cell r="I89">
            <v>2537.8707768988661</v>
          </cell>
          <cell r="J89">
            <v>2989.42</v>
          </cell>
          <cell r="K89" t="str">
            <v>S</v>
          </cell>
        </row>
        <row r="90">
          <cell r="B90" t="str">
            <v>GRAMAFAL</v>
          </cell>
          <cell r="D90">
            <v>0.15</v>
          </cell>
          <cell r="E90">
            <v>2150.0700000000002</v>
          </cell>
          <cell r="I90">
            <v>1500</v>
          </cell>
          <cell r="J90">
            <v>2038.78</v>
          </cell>
        </row>
        <row r="91">
          <cell r="B91" t="str">
            <v>GRAMALTO</v>
          </cell>
          <cell r="D91">
            <v>0.12</v>
          </cell>
          <cell r="E91">
            <v>3181.6</v>
          </cell>
          <cell r="F91">
            <v>4000</v>
          </cell>
          <cell r="G91">
            <v>1980</v>
          </cell>
          <cell r="H91">
            <v>2079.9405277519627</v>
          </cell>
          <cell r="I91">
            <v>2561.2191414205081</v>
          </cell>
          <cell r="J91">
            <v>3016.92</v>
          </cell>
        </row>
        <row r="92">
          <cell r="B92" t="str">
            <v>GRAMARCAL</v>
          </cell>
          <cell r="D92">
            <v>0.12</v>
          </cell>
          <cell r="E92">
            <v>2298.41</v>
          </cell>
          <cell r="G92">
            <v>1980</v>
          </cell>
          <cell r="H92">
            <v>2101.9454490752446</v>
          </cell>
          <cell r="I92">
            <v>2588.3157939192965</v>
          </cell>
          <cell r="J92">
            <v>3048.84</v>
          </cell>
          <cell r="K92" t="str">
            <v>S</v>
          </cell>
        </row>
        <row r="93">
          <cell r="B93" t="str">
            <v>GRAMARCAL PARANA</v>
          </cell>
          <cell r="D93">
            <v>0.12</v>
          </cell>
          <cell r="E93">
            <v>3160.79</v>
          </cell>
          <cell r="G93">
            <v>2000</v>
          </cell>
          <cell r="H93">
            <v>1980</v>
          </cell>
          <cell r="I93">
            <v>2246.7773448705798</v>
          </cell>
          <cell r="J93">
            <v>2960.78</v>
          </cell>
          <cell r="K93" t="str">
            <v>S</v>
          </cell>
        </row>
        <row r="94">
          <cell r="B94" t="str">
            <v>GRANFORTE</v>
          </cell>
          <cell r="D94">
            <v>0.12</v>
          </cell>
          <cell r="E94">
            <v>2338.5700000000002</v>
          </cell>
          <cell r="H94">
            <v>1980</v>
          </cell>
          <cell r="I94">
            <v>2537.8707768988661</v>
          </cell>
          <cell r="J94">
            <v>1980</v>
          </cell>
        </row>
        <row r="95">
          <cell r="B95" t="str">
            <v>GRANORTE</v>
          </cell>
          <cell r="D95">
            <v>0.08</v>
          </cell>
          <cell r="E95">
            <v>3316.06</v>
          </cell>
          <cell r="I95">
            <v>2480</v>
          </cell>
          <cell r="J95">
            <v>3144.42</v>
          </cell>
          <cell r="K95" t="str">
            <v>S</v>
          </cell>
        </row>
        <row r="96">
          <cell r="B96" t="str">
            <v>GRANSAL</v>
          </cell>
          <cell r="D96">
            <v>0.08</v>
          </cell>
          <cell r="E96">
            <v>0</v>
          </cell>
          <cell r="G96">
            <v>1980</v>
          </cell>
          <cell r="H96">
            <v>2079.9405277519627</v>
          </cell>
          <cell r="I96">
            <v>2561.2191414205081</v>
          </cell>
          <cell r="K96" t="str">
            <v>S</v>
          </cell>
        </row>
        <row r="97">
          <cell r="B97" t="str">
            <v>GRD GRANITOS</v>
          </cell>
          <cell r="D97">
            <v>0.11</v>
          </cell>
          <cell r="E97">
            <v>2421.96</v>
          </cell>
          <cell r="G97">
            <v>3163.1348259929259</v>
          </cell>
          <cell r="H97">
            <v>3394.6096723926516</v>
          </cell>
          <cell r="I97">
            <v>3394.6096723926516</v>
          </cell>
          <cell r="J97">
            <v>2296.6</v>
          </cell>
          <cell r="K97" t="str">
            <v>S</v>
          </cell>
        </row>
        <row r="98">
          <cell r="B98" t="str">
            <v>HE LATICINIOS</v>
          </cell>
          <cell r="D98">
            <v>0.06</v>
          </cell>
          <cell r="E98">
            <v>3357.83</v>
          </cell>
          <cell r="H98">
            <v>1980</v>
          </cell>
          <cell r="I98">
            <v>2250</v>
          </cell>
          <cell r="J98">
            <v>3184.03</v>
          </cell>
        </row>
        <row r="99">
          <cell r="B99" t="str">
            <v>HERBARIUM</v>
          </cell>
          <cell r="D99">
            <v>0.12</v>
          </cell>
          <cell r="E99">
            <v>3730.68</v>
          </cell>
          <cell r="H99">
            <v>2480</v>
          </cell>
          <cell r="I99">
            <v>3003.2360530413121</v>
          </cell>
          <cell r="J99">
            <v>3537.59</v>
          </cell>
        </row>
        <row r="100">
          <cell r="B100" t="str">
            <v>HOSPITAL SANTA MÔNICA</v>
          </cell>
          <cell r="D100">
            <v>0.12</v>
          </cell>
          <cell r="E100">
            <v>2647.5</v>
          </cell>
          <cell r="J100">
            <v>1980</v>
          </cell>
        </row>
        <row r="101">
          <cell r="B101" t="str">
            <v>Hotéis - BOTAFOGO</v>
          </cell>
          <cell r="D101">
            <v>0.06</v>
          </cell>
          <cell r="E101">
            <v>0</v>
          </cell>
          <cell r="I101">
            <v>2480</v>
          </cell>
          <cell r="J101" t="str">
            <v>S</v>
          </cell>
          <cell r="K101" t="str">
            <v>S</v>
          </cell>
        </row>
        <row r="102">
          <cell r="B102" t="str">
            <v>Hotéis - NOVAMERICA</v>
          </cell>
          <cell r="D102">
            <v>0.06</v>
          </cell>
          <cell r="E102">
            <v>0</v>
          </cell>
          <cell r="J102" t="str">
            <v>S</v>
          </cell>
          <cell r="K102" t="str">
            <v>S</v>
          </cell>
        </row>
        <row r="103">
          <cell r="B103" t="str">
            <v>Hotéis - NOVOTEL</v>
          </cell>
          <cell r="D103">
            <v>0.06</v>
          </cell>
          <cell r="E103">
            <v>0</v>
          </cell>
          <cell r="G103">
            <v>3163.1348259929259</v>
          </cell>
          <cell r="H103">
            <v>3394.6096723926516</v>
          </cell>
          <cell r="I103">
            <v>3394.6096723926516</v>
          </cell>
          <cell r="J103" t="str">
            <v>S</v>
          </cell>
          <cell r="K103" t="str">
            <v>S</v>
          </cell>
        </row>
        <row r="104">
          <cell r="B104" t="str">
            <v>Hotéis - PEPE</v>
          </cell>
          <cell r="D104">
            <v>0.06</v>
          </cell>
          <cell r="E104">
            <v>0</v>
          </cell>
          <cell r="I104">
            <v>2250</v>
          </cell>
          <cell r="K104" t="str">
            <v>S</v>
          </cell>
        </row>
        <row r="105">
          <cell r="B105" t="str">
            <v>Hotéis - SD</v>
          </cell>
          <cell r="D105">
            <v>0.08</v>
          </cell>
          <cell r="E105">
            <v>0</v>
          </cell>
          <cell r="H105">
            <v>2480</v>
          </cell>
          <cell r="I105">
            <v>3003.2360530413121</v>
          </cell>
          <cell r="K105" t="str">
            <v>S</v>
          </cell>
        </row>
        <row r="106">
          <cell r="B106" t="str">
            <v>HOTÉIS UP ASSET</v>
          </cell>
          <cell r="D106">
            <v>0.06</v>
          </cell>
          <cell r="E106">
            <v>0</v>
          </cell>
          <cell r="K106" t="str">
            <v>S</v>
          </cell>
        </row>
        <row r="107">
          <cell r="B107" t="str">
            <v>IMARCAL</v>
          </cell>
          <cell r="C107">
            <v>3766.36</v>
          </cell>
          <cell r="D107">
            <v>0.06</v>
          </cell>
          <cell r="E107">
            <v>3766.36</v>
          </cell>
          <cell r="G107">
            <v>3273.715550788771</v>
          </cell>
          <cell r="H107">
            <v>3513.2825771602606</v>
          </cell>
          <cell r="I107">
            <v>4326.2230173319158</v>
          </cell>
          <cell r="J107">
            <v>5095.97</v>
          </cell>
          <cell r="K107" t="str">
            <v>S</v>
          </cell>
        </row>
        <row r="108">
          <cell r="B108" t="str">
            <v>IMOPEL</v>
          </cell>
          <cell r="D108">
            <v>0.09</v>
          </cell>
          <cell r="E108">
            <v>2615.5300000000002</v>
          </cell>
          <cell r="G108">
            <v>2518.5470096594668</v>
          </cell>
          <cell r="H108">
            <v>2702.851604399089</v>
          </cell>
          <cell r="I108">
            <v>3328.2659639735684</v>
          </cell>
          <cell r="J108">
            <v>3328.2659639735684</v>
          </cell>
          <cell r="K108" t="str">
            <v>S</v>
          </cell>
        </row>
        <row r="109">
          <cell r="B109" t="str">
            <v>INCAL</v>
          </cell>
          <cell r="D109">
            <v>0.1</v>
          </cell>
          <cell r="E109">
            <v>2459.6</v>
          </cell>
          <cell r="J109">
            <v>1980</v>
          </cell>
        </row>
        <row r="110">
          <cell r="B110" t="str">
            <v>Induscalta</v>
          </cell>
          <cell r="D110">
            <v>0.1</v>
          </cell>
          <cell r="E110">
            <v>2000</v>
          </cell>
          <cell r="G110">
            <v>2000</v>
          </cell>
          <cell r="H110">
            <v>2163.9773769753733</v>
          </cell>
          <cell r="I110">
            <v>2664.7013246578817</v>
          </cell>
          <cell r="J110">
            <v>3138.82</v>
          </cell>
        </row>
        <row r="111">
          <cell r="B111" t="str">
            <v>INTERNACIONALE GRANITE</v>
          </cell>
          <cell r="C111">
            <v>1500</v>
          </cell>
          <cell r="D111">
            <v>0.08</v>
          </cell>
          <cell r="J111">
            <v>1980</v>
          </cell>
        </row>
        <row r="112">
          <cell r="B112" t="str">
            <v>ITAMIL</v>
          </cell>
          <cell r="D112">
            <v>0.15</v>
          </cell>
          <cell r="E112">
            <v>1942.92</v>
          </cell>
          <cell r="J112">
            <v>1500</v>
          </cell>
        </row>
        <row r="113">
          <cell r="B113" t="str">
            <v>Itaplana</v>
          </cell>
          <cell r="D113">
            <v>0.09</v>
          </cell>
          <cell r="E113">
            <v>0</v>
          </cell>
          <cell r="G113">
            <v>3273.715550788771</v>
          </cell>
          <cell r="H113">
            <v>3513.2825771602606</v>
          </cell>
          <cell r="I113">
            <v>4326.2230173319158</v>
          </cell>
          <cell r="J113" t="str">
            <v>S</v>
          </cell>
          <cell r="K113" t="str">
            <v>S</v>
          </cell>
        </row>
        <row r="114">
          <cell r="B114" t="str">
            <v>ITAPOAMA</v>
          </cell>
          <cell r="D114">
            <v>0.13</v>
          </cell>
          <cell r="E114">
            <v>5873.96</v>
          </cell>
          <cell r="G114">
            <v>3522.7634276773401</v>
          </cell>
          <cell r="H114">
            <v>3840.0444952018479</v>
          </cell>
          <cell r="I114">
            <v>4728.5945601759504</v>
          </cell>
          <cell r="J114">
            <v>5569.93</v>
          </cell>
        </row>
        <row r="115">
          <cell r="B115" t="str">
            <v>ITATINGA</v>
          </cell>
          <cell r="D115">
            <v>7.0000000000000007E-2</v>
          </cell>
          <cell r="E115">
            <v>3277.05</v>
          </cell>
          <cell r="G115">
            <v>1990</v>
          </cell>
          <cell r="H115">
            <v>2142.3376032056194</v>
          </cell>
          <cell r="I115">
            <v>2638.0543114113029</v>
          </cell>
          <cell r="J115">
            <v>3107.43</v>
          </cell>
          <cell r="K115" t="str">
            <v>S</v>
          </cell>
        </row>
        <row r="116">
          <cell r="B116" t="str">
            <v>Jasmine</v>
          </cell>
          <cell r="D116">
            <v>0.1</v>
          </cell>
          <cell r="E116">
            <v>4075.74</v>
          </cell>
          <cell r="G116">
            <v>2500</v>
          </cell>
          <cell r="H116">
            <v>2664.4717503613074</v>
          </cell>
          <cell r="I116">
            <v>3281.0053738293227</v>
          </cell>
          <cell r="J116">
            <v>3864.78</v>
          </cell>
        </row>
        <row r="117">
          <cell r="B117" t="str">
            <v>JJP PLASTICOS</v>
          </cell>
          <cell r="D117">
            <v>0.1</v>
          </cell>
          <cell r="E117">
            <v>0</v>
          </cell>
          <cell r="G117">
            <v>1950</v>
          </cell>
          <cell r="K117" t="str">
            <v>S</v>
          </cell>
        </row>
        <row r="118">
          <cell r="B118" t="str">
            <v>KABEL</v>
          </cell>
          <cell r="D118">
            <v>0.15</v>
          </cell>
          <cell r="E118">
            <v>2462.4</v>
          </cell>
          <cell r="G118">
            <v>1500</v>
          </cell>
          <cell r="H118">
            <v>1609.7684065650274</v>
          </cell>
          <cell r="I118">
            <v>1982.2536275133398</v>
          </cell>
          <cell r="J118">
            <v>2334.9499999999998</v>
          </cell>
        </row>
        <row r="119">
          <cell r="B119" t="str">
            <v>KAKA GRANITOS</v>
          </cell>
          <cell r="D119">
            <v>0.15</v>
          </cell>
          <cell r="E119">
            <v>2647.5</v>
          </cell>
          <cell r="I119">
            <v>1980</v>
          </cell>
          <cell r="J119">
            <v>2510.4699999999998</v>
          </cell>
          <cell r="K119" t="str">
            <v>S</v>
          </cell>
        </row>
        <row r="120">
          <cell r="B120" t="str">
            <v>KRINDGES</v>
          </cell>
          <cell r="D120">
            <v>0.15</v>
          </cell>
          <cell r="E120">
            <v>2294.4899999999998</v>
          </cell>
          <cell r="G120">
            <v>3522.7634276773401</v>
          </cell>
          <cell r="H120">
            <v>1500</v>
          </cell>
          <cell r="I120">
            <v>1847.0858473453952</v>
          </cell>
          <cell r="J120">
            <v>2175.73</v>
          </cell>
        </row>
        <row r="121">
          <cell r="B121" t="str">
            <v>LA GRANITOS</v>
          </cell>
          <cell r="D121">
            <v>0.12</v>
          </cell>
          <cell r="E121">
            <v>2647.5</v>
          </cell>
          <cell r="G121">
            <v>1990</v>
          </cell>
          <cell r="H121">
            <v>2142.3376032056194</v>
          </cell>
          <cell r="I121">
            <v>2638.0543114113029</v>
          </cell>
          <cell r="J121">
            <v>1980</v>
          </cell>
        </row>
        <row r="122">
          <cell r="B122" t="str">
            <v>Laka Granitos</v>
          </cell>
          <cell r="D122">
            <v>0.1</v>
          </cell>
          <cell r="E122">
            <v>3562.58</v>
          </cell>
          <cell r="G122">
            <v>2170.1872654593617</v>
          </cell>
          <cell r="H122">
            <v>2328.9992641774875</v>
          </cell>
          <cell r="I122">
            <v>2867.9077195600507</v>
          </cell>
          <cell r="J122">
            <v>3378.18</v>
          </cell>
        </row>
        <row r="123">
          <cell r="B123" t="str">
            <v>LATICINIOS DOM ARMANDO</v>
          </cell>
          <cell r="D123">
            <v>0.1</v>
          </cell>
          <cell r="E123">
            <v>2331.5100000000002</v>
          </cell>
          <cell r="G123">
            <v>1950</v>
          </cell>
          <cell r="I123">
            <v>1800</v>
          </cell>
          <cell r="J123">
            <v>2210.83</v>
          </cell>
        </row>
        <row r="124">
          <cell r="B124" t="str">
            <v>LATICINIOS MANA</v>
          </cell>
          <cell r="D124">
            <v>0.15</v>
          </cell>
          <cell r="E124">
            <v>0</v>
          </cell>
          <cell r="G124">
            <v>1500</v>
          </cell>
          <cell r="H124">
            <v>1609.7684065650274</v>
          </cell>
          <cell r="I124">
            <v>1982.2536275133398</v>
          </cell>
        </row>
        <row r="125">
          <cell r="B125" t="str">
            <v>LAVEBRAS</v>
          </cell>
          <cell r="D125">
            <v>0.1</v>
          </cell>
          <cell r="E125">
            <v>0</v>
          </cell>
          <cell r="I125">
            <v>1980</v>
          </cell>
          <cell r="J125" t="str">
            <v>S</v>
          </cell>
          <cell r="K125" t="str">
            <v>S</v>
          </cell>
        </row>
        <row r="126">
          <cell r="B126" t="str">
            <v>LIDER</v>
          </cell>
          <cell r="D126">
            <v>0.09</v>
          </cell>
          <cell r="E126">
            <v>2615.5300000000002</v>
          </cell>
          <cell r="G126">
            <v>2518.5470096594668</v>
          </cell>
          <cell r="H126">
            <v>2702.851604399089</v>
          </cell>
          <cell r="I126">
            <v>3015.5587841863289</v>
          </cell>
          <cell r="J126">
            <v>3015.5587841863289</v>
          </cell>
        </row>
        <row r="127">
          <cell r="B127" t="str">
            <v>LOGUS QUIMICA</v>
          </cell>
          <cell r="D127">
            <v>0.1</v>
          </cell>
          <cell r="E127">
            <v>1576.72</v>
          </cell>
          <cell r="I127">
            <v>1100</v>
          </cell>
          <cell r="J127">
            <v>1495.11</v>
          </cell>
          <cell r="K127" t="str">
            <v>S</v>
          </cell>
        </row>
        <row r="128">
          <cell r="B128" t="str">
            <v>LUKPLAST</v>
          </cell>
          <cell r="D128">
            <v>0.15</v>
          </cell>
          <cell r="E128">
            <v>2511.27</v>
          </cell>
          <cell r="G128">
            <v>2170.1872654593617</v>
          </cell>
          <cell r="H128">
            <v>2328.9992641774875</v>
          </cell>
          <cell r="I128">
            <v>1800</v>
          </cell>
          <cell r="J128">
            <v>2381.29</v>
          </cell>
        </row>
        <row r="129">
          <cell r="B129" t="str">
            <v>MADEIREIRA ANA MARIANA</v>
          </cell>
          <cell r="C129">
            <v>2435.8000000000002</v>
          </cell>
          <cell r="D129">
            <v>0.1</v>
          </cell>
          <cell r="E129">
            <v>2435.8000000000002</v>
          </cell>
          <cell r="I129">
            <v>1960.8452984237097</v>
          </cell>
          <cell r="J129">
            <v>2309.73</v>
          </cell>
        </row>
        <row r="130">
          <cell r="B130" t="str">
            <v>MADEVAL</v>
          </cell>
          <cell r="D130">
            <v>0.12</v>
          </cell>
          <cell r="E130">
            <v>3215.26</v>
          </cell>
          <cell r="G130">
            <v>1980</v>
          </cell>
          <cell r="H130">
            <v>2101.9454490752446</v>
          </cell>
          <cell r="I130">
            <v>2588.3157939192965</v>
          </cell>
          <cell r="J130">
            <v>3048.84</v>
          </cell>
        </row>
        <row r="131">
          <cell r="B131" t="str">
            <v>MAGNITOS</v>
          </cell>
          <cell r="D131">
            <v>0.1</v>
          </cell>
          <cell r="E131">
            <v>1954.4</v>
          </cell>
          <cell r="J131">
            <v>1800</v>
          </cell>
        </row>
        <row r="132">
          <cell r="B132" t="str">
            <v>MASH</v>
          </cell>
          <cell r="C132">
            <v>1395.51</v>
          </cell>
          <cell r="D132">
            <v>0.09</v>
          </cell>
          <cell r="E132">
            <v>1395.51</v>
          </cell>
          <cell r="G132">
            <v>2518.5470096594668</v>
          </cell>
          <cell r="H132">
            <v>2702.851604399089</v>
          </cell>
          <cell r="I132">
            <v>3015.5587841863289</v>
          </cell>
          <cell r="J132">
            <v>1323.28</v>
          </cell>
        </row>
        <row r="133">
          <cell r="B133" t="str">
            <v>MEANI</v>
          </cell>
          <cell r="D133">
            <v>0.15</v>
          </cell>
          <cell r="E133">
            <v>2946.64</v>
          </cell>
          <cell r="I133">
            <v>1980</v>
          </cell>
          <cell r="J133">
            <v>2794.12</v>
          </cell>
        </row>
        <row r="134">
          <cell r="B134" t="str">
            <v>ICC</v>
          </cell>
          <cell r="D134">
            <v>0.15</v>
          </cell>
          <cell r="E134">
            <v>4300.1899999999996</v>
          </cell>
          <cell r="H134">
            <v>2700</v>
          </cell>
          <cell r="I134">
            <v>3568.0565295240117</v>
          </cell>
          <cell r="J134">
            <v>3885.4782647620059</v>
          </cell>
        </row>
        <row r="135">
          <cell r="B135" t="str">
            <v>MERCANTIL BNH</v>
          </cell>
          <cell r="C135">
            <v>2309.73</v>
          </cell>
          <cell r="D135">
            <v>8.8999999999999996E-2</v>
          </cell>
          <cell r="E135">
            <v>0</v>
          </cell>
          <cell r="I135">
            <v>1960.8452984237097</v>
          </cell>
        </row>
        <row r="136">
          <cell r="B136" t="str">
            <v>METALOSA</v>
          </cell>
          <cell r="D136">
            <v>0.11</v>
          </cell>
          <cell r="E136">
            <v>4547.8999999999996</v>
          </cell>
          <cell r="G136">
            <v>3118.2885397524142</v>
          </cell>
          <cell r="H136">
            <v>3346.4815825648197</v>
          </cell>
          <cell r="I136">
            <v>3733.6537144682452</v>
          </cell>
          <cell r="J136">
            <v>4109.3</v>
          </cell>
        </row>
        <row r="137">
          <cell r="B137" t="str">
            <v>METALSER</v>
          </cell>
          <cell r="D137">
            <v>0.08</v>
          </cell>
          <cell r="E137">
            <v>3915.61</v>
          </cell>
          <cell r="H137">
            <v>2500</v>
          </cell>
          <cell r="I137">
            <v>3152.1011396550152</v>
          </cell>
          <cell r="J137">
            <v>3712.94</v>
          </cell>
        </row>
        <row r="138">
          <cell r="B138" t="str">
            <v>METALURGICA HAME</v>
          </cell>
          <cell r="C138">
            <v>1323.28</v>
          </cell>
          <cell r="D138">
            <v>0.1</v>
          </cell>
          <cell r="E138">
            <v>2092.73</v>
          </cell>
          <cell r="I138">
            <v>1500</v>
          </cell>
          <cell r="J138">
            <v>1984.41</v>
          </cell>
        </row>
        <row r="139">
          <cell r="B139" t="str">
            <v>MG2</v>
          </cell>
          <cell r="D139">
            <v>0.08</v>
          </cell>
          <cell r="E139">
            <v>0</v>
          </cell>
          <cell r="I139">
            <v>1980</v>
          </cell>
          <cell r="K139" t="str">
            <v>S</v>
          </cell>
        </row>
        <row r="140">
          <cell r="B140" t="str">
            <v>MGM</v>
          </cell>
          <cell r="D140">
            <v>0.09</v>
          </cell>
          <cell r="E140">
            <v>2353.9699999999998</v>
          </cell>
          <cell r="F140">
            <v>6500</v>
          </cell>
          <cell r="G140">
            <v>2518.5470096594668</v>
          </cell>
          <cell r="H140">
            <v>2702.851604399089</v>
          </cell>
          <cell r="I140">
            <v>3015.5587841863289</v>
          </cell>
          <cell r="J140">
            <v>3015.5587841863289</v>
          </cell>
          <cell r="K140" t="str">
            <v>S</v>
          </cell>
        </row>
        <row r="141">
          <cell r="B141" t="str">
            <v>MGN METALURGICA</v>
          </cell>
          <cell r="D141">
            <v>0.1</v>
          </cell>
          <cell r="E141">
            <v>1554.34</v>
          </cell>
          <cell r="I141">
            <v>1200</v>
          </cell>
          <cell r="J141">
            <v>1473.89</v>
          </cell>
        </row>
        <row r="142">
          <cell r="B142" t="str">
            <v>Minasgran</v>
          </cell>
          <cell r="D142">
            <v>0.1</v>
          </cell>
          <cell r="E142">
            <v>2000</v>
          </cell>
          <cell r="G142">
            <v>2000</v>
          </cell>
          <cell r="H142">
            <v>2163.9773769753733</v>
          </cell>
          <cell r="I142">
            <v>2664.7013246578817</v>
          </cell>
          <cell r="J142">
            <v>3138.82</v>
          </cell>
        </row>
        <row r="143">
          <cell r="B143" t="str">
            <v>MINERACAO CAFE</v>
          </cell>
          <cell r="D143">
            <v>0.15</v>
          </cell>
          <cell r="E143">
            <v>3101.3</v>
          </cell>
          <cell r="H143">
            <v>1980</v>
          </cell>
          <cell r="I143">
            <v>2496.5779697439748</v>
          </cell>
          <cell r="J143">
            <v>2940.78</v>
          </cell>
        </row>
        <row r="144">
          <cell r="B144" t="str">
            <v>MINERACAO CAPIXABA</v>
          </cell>
          <cell r="D144">
            <v>0.1</v>
          </cell>
          <cell r="E144">
            <v>1984.41</v>
          </cell>
          <cell r="I144">
            <v>1500</v>
          </cell>
        </row>
        <row r="145">
          <cell r="B145" t="str">
            <v>MINERAÇÃO SANTA LUZIA</v>
          </cell>
          <cell r="D145">
            <v>0.08</v>
          </cell>
          <cell r="E145">
            <v>0</v>
          </cell>
          <cell r="G145">
            <v>1700</v>
          </cell>
          <cell r="H145">
            <v>1700</v>
          </cell>
          <cell r="I145">
            <v>1700</v>
          </cell>
          <cell r="J145" t="str">
            <v>S</v>
          </cell>
          <cell r="K145" t="str">
            <v>S</v>
          </cell>
        </row>
        <row r="146">
          <cell r="B146" t="str">
            <v>MINERASUL</v>
          </cell>
          <cell r="D146">
            <v>6.5000000000000002E-2</v>
          </cell>
          <cell r="E146">
            <v>0</v>
          </cell>
          <cell r="G146">
            <v>2518.5470096594668</v>
          </cell>
          <cell r="H146">
            <v>2702.851604399089</v>
          </cell>
          <cell r="I146">
            <v>3015.5587841863289</v>
          </cell>
        </row>
        <row r="147">
          <cell r="B147" t="str">
            <v>MINERBON</v>
          </cell>
          <cell r="D147">
            <v>0.12</v>
          </cell>
          <cell r="E147">
            <v>1892.36</v>
          </cell>
          <cell r="H147">
            <v>1200</v>
          </cell>
          <cell r="I147">
            <v>1523.366478631006</v>
          </cell>
          <cell r="J147">
            <v>1794.41</v>
          </cell>
          <cell r="K147" t="str">
            <v>S</v>
          </cell>
        </row>
        <row r="148">
          <cell r="B148" t="str">
            <v>MINERIOS FURQUIM</v>
          </cell>
          <cell r="D148">
            <v>0.09</v>
          </cell>
          <cell r="E148">
            <v>2877.25</v>
          </cell>
          <cell r="G148">
            <v>2000</v>
          </cell>
          <cell r="H148">
            <v>1890</v>
          </cell>
          <cell r="I148">
            <v>2316.2103036451831</v>
          </cell>
          <cell r="J148">
            <v>2728.32</v>
          </cell>
        </row>
        <row r="149">
          <cell r="B149" t="str">
            <v>MINETE</v>
          </cell>
          <cell r="D149">
            <v>0.15</v>
          </cell>
          <cell r="E149">
            <v>3244.64</v>
          </cell>
          <cell r="G149">
            <v>2181.4722937882248</v>
          </cell>
          <cell r="H149">
            <v>2341.1101188914836</v>
          </cell>
          <cell r="I149">
            <v>2611.9699999999998</v>
          </cell>
          <cell r="J149">
            <v>3076.7</v>
          </cell>
          <cell r="K149" t="str">
            <v>S</v>
          </cell>
        </row>
        <row r="150">
          <cell r="B150" t="str">
            <v>Mocal</v>
          </cell>
          <cell r="D150">
            <v>0.09</v>
          </cell>
          <cell r="E150">
            <v>0</v>
          </cell>
          <cell r="K150" t="str">
            <v>S</v>
          </cell>
        </row>
        <row r="151">
          <cell r="B151" t="str">
            <v>MOINHO CIDADE BELLA</v>
          </cell>
          <cell r="D151">
            <v>0.14199999999999999</v>
          </cell>
          <cell r="E151">
            <v>0</v>
          </cell>
          <cell r="G151">
            <v>1700</v>
          </cell>
          <cell r="H151">
            <v>1700</v>
          </cell>
          <cell r="I151">
            <v>1700</v>
          </cell>
          <cell r="J151" t="str">
            <v>S</v>
          </cell>
          <cell r="K151" t="str">
            <v>S</v>
          </cell>
        </row>
        <row r="152">
          <cell r="B152" t="str">
            <v>MONTE GRANITO</v>
          </cell>
          <cell r="D152">
            <v>0.15</v>
          </cell>
          <cell r="E152">
            <v>2564.66</v>
          </cell>
          <cell r="I152">
            <v>1980</v>
          </cell>
          <cell r="J152">
            <v>2431.92</v>
          </cell>
        </row>
        <row r="153">
          <cell r="B153" t="str">
            <v>MONTE NEGRO GRANITOS</v>
          </cell>
          <cell r="D153">
            <v>0.15</v>
          </cell>
          <cell r="E153">
            <v>3101.3</v>
          </cell>
          <cell r="H153">
            <v>1200</v>
          </cell>
          <cell r="I153">
            <v>1980</v>
          </cell>
          <cell r="J153">
            <v>2940.78</v>
          </cell>
          <cell r="K153" t="str">
            <v>S</v>
          </cell>
        </row>
        <row r="154">
          <cell r="B154" t="str">
            <v>MONTENEGRO MADEIRAS</v>
          </cell>
          <cell r="D154">
            <v>0.12</v>
          </cell>
          <cell r="E154">
            <v>0</v>
          </cell>
          <cell r="H154">
            <v>1890</v>
          </cell>
          <cell r="I154">
            <v>2316.2103036451831</v>
          </cell>
        </row>
        <row r="155">
          <cell r="B155" t="str">
            <v>MRBS</v>
          </cell>
          <cell r="D155">
            <v>0.05</v>
          </cell>
          <cell r="E155">
            <v>1990</v>
          </cell>
          <cell r="G155">
            <v>1990</v>
          </cell>
          <cell r="H155">
            <v>2341.1101188914836</v>
          </cell>
          <cell r="I155">
            <v>1990</v>
          </cell>
          <cell r="J155">
            <v>1990</v>
          </cell>
          <cell r="K155" t="str">
            <v>S</v>
          </cell>
        </row>
        <row r="156">
          <cell r="B156" t="str">
            <v>NATURAL ROCHA</v>
          </cell>
          <cell r="D156">
            <v>0.1</v>
          </cell>
          <cell r="E156">
            <v>2741.33</v>
          </cell>
          <cell r="H156">
            <v>1800</v>
          </cell>
          <cell r="I156">
            <v>2206.7973278193926</v>
          </cell>
          <cell r="J156">
            <v>2599.44</v>
          </cell>
        </row>
        <row r="157">
          <cell r="B157" t="str">
            <v>NATURAVES</v>
          </cell>
          <cell r="D157">
            <v>0.1</v>
          </cell>
          <cell r="E157">
            <v>0</v>
          </cell>
          <cell r="J157" t="str">
            <v>S</v>
          </cell>
          <cell r="K157" t="str">
            <v>S</v>
          </cell>
        </row>
        <row r="158">
          <cell r="B158" t="str">
            <v>NEFFA</v>
          </cell>
          <cell r="C158">
            <v>3499.86</v>
          </cell>
          <cell r="D158">
            <v>0.15</v>
          </cell>
          <cell r="E158">
            <v>6999.72</v>
          </cell>
          <cell r="H158">
            <v>4726.2086094791975</v>
          </cell>
          <cell r="I158">
            <v>5273.0086494632606</v>
          </cell>
          <cell r="J158">
            <v>6211.21</v>
          </cell>
        </row>
        <row r="159">
          <cell r="B159" t="str">
            <v>NIPPONFLEX</v>
          </cell>
          <cell r="D159">
            <v>0.15</v>
          </cell>
          <cell r="E159">
            <v>1971.01</v>
          </cell>
          <cell r="H159">
            <v>1250</v>
          </cell>
          <cell r="I159">
            <v>1586.68137700699</v>
          </cell>
          <cell r="J159">
            <v>1868.99</v>
          </cell>
        </row>
        <row r="160">
          <cell r="B160" t="str">
            <v>NORTEC QUIMICA</v>
          </cell>
          <cell r="D160">
            <v>4.8000000000000001E-2</v>
          </cell>
          <cell r="E160">
            <v>5682.6</v>
          </cell>
          <cell r="I160">
            <v>3878</v>
          </cell>
          <cell r="J160">
            <v>5388.47</v>
          </cell>
        </row>
        <row r="161">
          <cell r="B161" t="str">
            <v>NOVAFORMA</v>
          </cell>
          <cell r="D161">
            <v>4.4999999999999998E-2</v>
          </cell>
          <cell r="E161">
            <v>0</v>
          </cell>
          <cell r="G161">
            <v>4013.5170262804822</v>
          </cell>
          <cell r="I161">
            <v>1990</v>
          </cell>
          <cell r="J161" t="str">
            <v>S</v>
          </cell>
        </row>
        <row r="162">
          <cell r="B162" t="str">
            <v>Nutridani</v>
          </cell>
          <cell r="D162">
            <v>0.04</v>
          </cell>
          <cell r="E162">
            <v>3299.99</v>
          </cell>
          <cell r="G162">
            <v>1980</v>
          </cell>
          <cell r="H162">
            <v>2157.3340218643784</v>
          </cell>
          <cell r="I162">
            <v>2656.5207598549432</v>
          </cell>
          <cell r="J162">
            <v>3129.18</v>
          </cell>
        </row>
        <row r="163">
          <cell r="B163" t="str">
            <v>NUTRIVITA</v>
          </cell>
          <cell r="D163">
            <v>0.05</v>
          </cell>
          <cell r="E163">
            <v>3350.32</v>
          </cell>
          <cell r="G163">
            <v>1980</v>
          </cell>
          <cell r="H163">
            <v>2190.2388319894094</v>
          </cell>
          <cell r="I163">
            <v>2697.0394325826314</v>
          </cell>
          <cell r="J163">
            <v>3176.91</v>
          </cell>
        </row>
        <row r="164">
          <cell r="B164" t="str">
            <v>OVOS NATURAVES</v>
          </cell>
          <cell r="C164">
            <v>3105.605</v>
          </cell>
          <cell r="D164">
            <v>0.1</v>
          </cell>
          <cell r="E164">
            <v>0</v>
          </cell>
          <cell r="H164">
            <v>4726.2086094791975</v>
          </cell>
          <cell r="I164">
            <v>5273.0086494632606</v>
          </cell>
          <cell r="K164" t="str">
            <v>S</v>
          </cell>
        </row>
        <row r="165">
          <cell r="B165" t="str">
            <v>PANAN</v>
          </cell>
          <cell r="D165">
            <v>0.09</v>
          </cell>
          <cell r="E165">
            <v>2615.5300000000002</v>
          </cell>
          <cell r="F165">
            <v>6500</v>
          </cell>
          <cell r="G165">
            <v>3358.0626795459552</v>
          </cell>
          <cell r="H165">
            <v>3603.8021391987854</v>
          </cell>
          <cell r="I165">
            <v>4020.7450455817716</v>
          </cell>
          <cell r="J165">
            <v>4020.7450455817716</v>
          </cell>
          <cell r="K165" t="str">
            <v>S</v>
          </cell>
        </row>
        <row r="166">
          <cell r="B166" t="str">
            <v>PANORAMA GRANITOS</v>
          </cell>
          <cell r="D166">
            <v>0.08</v>
          </cell>
          <cell r="E166">
            <v>2595.0500000000002</v>
          </cell>
          <cell r="G166">
            <v>1580.8082539767026</v>
          </cell>
          <cell r="H166">
            <v>1696.4901227259463</v>
          </cell>
          <cell r="I166">
            <v>2089.0419305655655</v>
          </cell>
          <cell r="J166">
            <v>2460.7399999999998</v>
          </cell>
          <cell r="K166" t="str">
            <v>S</v>
          </cell>
        </row>
        <row r="167">
          <cell r="B167" t="str">
            <v>PARANA GRANITOS</v>
          </cell>
          <cell r="D167">
            <v>0.15</v>
          </cell>
          <cell r="E167">
            <v>3101.3</v>
          </cell>
          <cell r="G167">
            <v>4013.5170262804822</v>
          </cell>
          <cell r="H167">
            <v>1980</v>
          </cell>
          <cell r="I167">
            <v>2496.5779697439748</v>
          </cell>
          <cell r="J167">
            <v>2940.78</v>
          </cell>
        </row>
        <row r="168">
          <cell r="B168" t="str">
            <v>Paranagran</v>
          </cell>
          <cell r="D168">
            <v>0.1</v>
          </cell>
          <cell r="E168">
            <v>2000</v>
          </cell>
          <cell r="G168">
            <v>2000</v>
          </cell>
          <cell r="H168">
            <v>2163.9773769753733</v>
          </cell>
          <cell r="I168">
            <v>2664.7013246578817</v>
          </cell>
          <cell r="J168">
            <v>3138.82</v>
          </cell>
        </row>
        <row r="169">
          <cell r="B169" t="str">
            <v>PAZIGRAM</v>
          </cell>
          <cell r="D169">
            <v>0.15</v>
          </cell>
          <cell r="E169">
            <v>3015.46</v>
          </cell>
          <cell r="G169">
            <v>1980</v>
          </cell>
          <cell r="H169">
            <v>1980</v>
          </cell>
          <cell r="I169">
            <v>2427.4770606013321</v>
          </cell>
          <cell r="J169">
            <v>2859.39</v>
          </cell>
          <cell r="K169" t="str">
            <v>S</v>
          </cell>
        </row>
        <row r="170">
          <cell r="B170" t="str">
            <v>PEDRA DO FRADE</v>
          </cell>
          <cell r="D170">
            <v>0.13</v>
          </cell>
          <cell r="E170">
            <v>4755.26</v>
          </cell>
          <cell r="G170">
            <v>3302.9500790176648</v>
          </cell>
          <cell r="H170">
            <v>3108.7071559390392</v>
          </cell>
          <cell r="I170">
            <v>3828.0326608509026</v>
          </cell>
          <cell r="J170">
            <v>4509.1400000000003</v>
          </cell>
        </row>
        <row r="171">
          <cell r="B171" t="str">
            <v>PEDRA DO ITABIRA</v>
          </cell>
          <cell r="D171">
            <v>0.12</v>
          </cell>
          <cell r="E171">
            <v>2365.4499999999998</v>
          </cell>
          <cell r="F171">
            <v>6500</v>
          </cell>
          <cell r="G171">
            <v>3358.0626795459552</v>
          </cell>
          <cell r="H171">
            <v>1500</v>
          </cell>
          <cell r="I171">
            <v>1904.21</v>
          </cell>
          <cell r="J171">
            <v>2243.0100000000002</v>
          </cell>
          <cell r="K171" t="str">
            <v>S</v>
          </cell>
        </row>
        <row r="172">
          <cell r="B172" t="str">
            <v>PEDREIRA COSTA</v>
          </cell>
          <cell r="D172">
            <v>0.12</v>
          </cell>
          <cell r="E172">
            <v>2005.68</v>
          </cell>
          <cell r="G172">
            <v>1580.8082539767026</v>
          </cell>
          <cell r="H172">
            <v>1696.4901227259463</v>
          </cell>
          <cell r="I172">
            <v>1500</v>
          </cell>
          <cell r="J172">
            <v>1901.87</v>
          </cell>
        </row>
        <row r="173">
          <cell r="B173" t="str">
            <v>PEDREIRA POMBAL</v>
          </cell>
          <cell r="D173">
            <v>0.1</v>
          </cell>
          <cell r="E173">
            <v>3152.6</v>
          </cell>
          <cell r="H173">
            <v>1980</v>
          </cell>
          <cell r="I173">
            <v>2537.8707768988661</v>
          </cell>
          <cell r="J173">
            <v>2989.42</v>
          </cell>
          <cell r="K173" t="str">
            <v>S</v>
          </cell>
        </row>
        <row r="174">
          <cell r="B174" t="str">
            <v>PEDREIRA SAO FRANCISCO</v>
          </cell>
          <cell r="D174">
            <v>0.09</v>
          </cell>
          <cell r="E174">
            <v>2198.0100000000002</v>
          </cell>
          <cell r="G174">
            <v>2000</v>
          </cell>
          <cell r="H174">
            <v>2163.9773769753733</v>
          </cell>
          <cell r="I174">
            <v>1500</v>
          </cell>
          <cell r="J174">
            <v>2084.25</v>
          </cell>
        </row>
        <row r="175">
          <cell r="B175" t="str">
            <v>PELLEBRAS</v>
          </cell>
          <cell r="D175">
            <v>0.06</v>
          </cell>
          <cell r="E175">
            <v>2483.21</v>
          </cell>
          <cell r="H175">
            <v>1980</v>
          </cell>
          <cell r="I175">
            <v>1980</v>
          </cell>
          <cell r="J175">
            <v>2354.6799999999998</v>
          </cell>
          <cell r="K175" t="str">
            <v>S</v>
          </cell>
        </row>
        <row r="176">
          <cell r="B176" t="str">
            <v>Permobili</v>
          </cell>
          <cell r="D176">
            <v>0.09</v>
          </cell>
          <cell r="E176">
            <v>2615.5300000000002</v>
          </cell>
          <cell r="F176">
            <v>5000</v>
          </cell>
          <cell r="G176">
            <v>2100</v>
          </cell>
          <cell r="H176">
            <v>2253.6757691910384</v>
          </cell>
          <cell r="I176">
            <v>2514.4154238548572</v>
          </cell>
          <cell r="J176">
            <v>2514.4154238548572</v>
          </cell>
        </row>
        <row r="177">
          <cell r="B177" t="str">
            <v>PEROBA</v>
          </cell>
          <cell r="D177">
            <v>0.09</v>
          </cell>
          <cell r="E177">
            <v>2615.5300000000002</v>
          </cell>
          <cell r="G177">
            <v>2674.4834793818968</v>
          </cell>
          <cell r="H177">
            <v>2870.1993393260573</v>
          </cell>
          <cell r="I177">
            <v>3202.2678625727831</v>
          </cell>
          <cell r="J177">
            <v>3202.2678625727831</v>
          </cell>
        </row>
        <row r="178">
          <cell r="B178" t="str">
            <v>PINTOS SHOPPING</v>
          </cell>
          <cell r="D178">
            <v>0.12</v>
          </cell>
          <cell r="E178">
            <v>2695.02</v>
          </cell>
          <cell r="H178">
            <v>2480</v>
          </cell>
          <cell r="I178">
            <v>3147.9758519818683</v>
          </cell>
          <cell r="J178">
            <v>2480</v>
          </cell>
          <cell r="K178" t="str">
            <v>S</v>
          </cell>
        </row>
        <row r="179">
          <cell r="B179" t="str">
            <v>PLAYWOOD</v>
          </cell>
          <cell r="D179">
            <v>0.15</v>
          </cell>
          <cell r="E179">
            <v>2946.64</v>
          </cell>
          <cell r="H179">
            <v>1980</v>
          </cell>
          <cell r="I179">
            <v>1980</v>
          </cell>
          <cell r="J179">
            <v>2794.12</v>
          </cell>
          <cell r="K179" t="str">
            <v>S</v>
          </cell>
        </row>
        <row r="180">
          <cell r="B180" t="str">
            <v>POLICAL</v>
          </cell>
          <cell r="D180">
            <v>0.1</v>
          </cell>
          <cell r="E180">
            <v>2499.9899999999998</v>
          </cell>
          <cell r="G180">
            <v>1500</v>
          </cell>
          <cell r="H180">
            <v>1634.3439559578624</v>
          </cell>
          <cell r="I180">
            <v>2012.5157271628359</v>
          </cell>
          <cell r="J180">
            <v>2370.59</v>
          </cell>
        </row>
        <row r="181">
          <cell r="B181" t="str">
            <v>POLICAST</v>
          </cell>
          <cell r="D181">
            <v>0.12</v>
          </cell>
          <cell r="E181">
            <v>4075.74</v>
          </cell>
          <cell r="G181">
            <v>2500</v>
          </cell>
          <cell r="H181">
            <v>2664.4717503613074</v>
          </cell>
          <cell r="I181">
            <v>3281.0053738293227</v>
          </cell>
          <cell r="J181">
            <v>3864.78</v>
          </cell>
        </row>
        <row r="182">
          <cell r="B182" t="str">
            <v>POLITA</v>
          </cell>
          <cell r="D182">
            <v>0.15</v>
          </cell>
          <cell r="E182">
            <v>2762.4</v>
          </cell>
          <cell r="I182">
            <v>1980</v>
          </cell>
          <cell r="J182">
            <v>2619.42</v>
          </cell>
        </row>
        <row r="183">
          <cell r="B183" t="str">
            <v>POLLI FERTILIZANTES</v>
          </cell>
          <cell r="D183">
            <v>0.15</v>
          </cell>
          <cell r="E183">
            <v>2901.38</v>
          </cell>
          <cell r="F183">
            <v>5000</v>
          </cell>
          <cell r="G183">
            <v>2100</v>
          </cell>
          <cell r="H183">
            <v>2253.6757691910384</v>
          </cell>
          <cell r="I183">
            <v>1980</v>
          </cell>
          <cell r="J183">
            <v>2751.21</v>
          </cell>
        </row>
        <row r="184">
          <cell r="B184" t="str">
            <v>PORTIFOR PEDRAS</v>
          </cell>
          <cell r="D184">
            <v>0.15</v>
          </cell>
          <cell r="E184">
            <v>2954.89</v>
          </cell>
          <cell r="G184">
            <v>2674.4834793818968</v>
          </cell>
          <cell r="H184">
            <v>2870.1993393260573</v>
          </cell>
          <cell r="I184">
            <v>1980</v>
          </cell>
          <cell r="J184">
            <v>2801.95</v>
          </cell>
        </row>
        <row r="185">
          <cell r="B185" t="str">
            <v>PROTEINORTE</v>
          </cell>
          <cell r="C185">
            <v>3625.56</v>
          </cell>
          <cell r="D185">
            <v>0.12</v>
          </cell>
          <cell r="E185">
            <v>3625.56</v>
          </cell>
          <cell r="H185">
            <v>2480</v>
          </cell>
          <cell r="I185">
            <v>2978.1</v>
          </cell>
          <cell r="J185">
            <v>3275.91</v>
          </cell>
        </row>
        <row r="186">
          <cell r="B186" t="str">
            <v>RAFAIN PALACE</v>
          </cell>
          <cell r="D186">
            <v>0.08</v>
          </cell>
          <cell r="E186">
            <v>2954.89</v>
          </cell>
          <cell r="I186">
            <v>1980</v>
          </cell>
          <cell r="J186">
            <v>2801.95</v>
          </cell>
        </row>
        <row r="187">
          <cell r="B187" t="str">
            <v>REPLAEX</v>
          </cell>
          <cell r="D187">
            <v>0.1</v>
          </cell>
          <cell r="E187">
            <v>1999.99</v>
          </cell>
          <cell r="G187">
            <v>1000</v>
          </cell>
          <cell r="H187">
            <v>1307.4751647662899</v>
          </cell>
          <cell r="I187">
            <v>1610.0125817302687</v>
          </cell>
          <cell r="J187">
            <v>1896.47</v>
          </cell>
        </row>
        <row r="188">
          <cell r="B188" t="str">
            <v>RESIMAD</v>
          </cell>
          <cell r="D188">
            <v>0.12</v>
          </cell>
          <cell r="E188">
            <v>2946.64</v>
          </cell>
          <cell r="G188">
            <v>2500</v>
          </cell>
          <cell r="H188">
            <v>2664.4717503613074</v>
          </cell>
          <cell r="I188">
            <v>1980</v>
          </cell>
          <cell r="J188">
            <v>2794.12</v>
          </cell>
        </row>
        <row r="189">
          <cell r="B189" t="str">
            <v>RIMO</v>
          </cell>
          <cell r="D189">
            <v>0.09</v>
          </cell>
          <cell r="E189">
            <v>2615.5300000000002</v>
          </cell>
          <cell r="F189">
            <v>6500</v>
          </cell>
          <cell r="G189">
            <v>3358.0626795459552</v>
          </cell>
          <cell r="H189">
            <v>3603.8021391987854</v>
          </cell>
          <cell r="I189">
            <v>4020.7450455817716</v>
          </cell>
          <cell r="J189">
            <v>4020.7450455817716</v>
          </cell>
          <cell r="K189" t="str">
            <v>S</v>
          </cell>
        </row>
        <row r="190">
          <cell r="B190" t="str">
            <v>RIO QUATI</v>
          </cell>
          <cell r="D190">
            <v>0.1</v>
          </cell>
          <cell r="E190">
            <v>2626.55</v>
          </cell>
          <cell r="G190">
            <v>1500</v>
          </cell>
          <cell r="H190">
            <v>1717.0795038099009</v>
          </cell>
          <cell r="I190">
            <v>1847.09</v>
          </cell>
          <cell r="J190">
            <v>2490.6</v>
          </cell>
        </row>
        <row r="191">
          <cell r="B191" t="str">
            <v>RIONILE</v>
          </cell>
          <cell r="D191">
            <v>0.1</v>
          </cell>
          <cell r="E191">
            <v>2483.21</v>
          </cell>
          <cell r="I191">
            <v>1980</v>
          </cell>
          <cell r="J191">
            <v>2354.6799999999998</v>
          </cell>
          <cell r="K191" t="str">
            <v>S</v>
          </cell>
        </row>
        <row r="192">
          <cell r="B192" t="str">
            <v>RMC ALIMENTOS</v>
          </cell>
          <cell r="C192">
            <v>3275.91</v>
          </cell>
          <cell r="D192">
            <v>3.7499999999999999E-2</v>
          </cell>
          <cell r="E192">
            <v>4266.21</v>
          </cell>
          <cell r="H192">
            <v>2500</v>
          </cell>
          <cell r="I192">
            <v>3434.3426481175593</v>
          </cell>
          <cell r="J192">
            <v>4045.4</v>
          </cell>
          <cell r="K192" t="str">
            <v>S</v>
          </cell>
        </row>
        <row r="193">
          <cell r="B193" t="str">
            <v>ROCHESA</v>
          </cell>
          <cell r="D193">
            <v>0.08</v>
          </cell>
          <cell r="E193">
            <v>4891.47</v>
          </cell>
          <cell r="G193">
            <v>2980</v>
          </cell>
          <cell r="H193">
            <v>3197.7534212308028</v>
          </cell>
          <cell r="I193">
            <v>3937.6833917704898</v>
          </cell>
          <cell r="J193">
            <v>4638.3</v>
          </cell>
        </row>
        <row r="194">
          <cell r="B194" t="str">
            <v>SA MADEIRAS</v>
          </cell>
          <cell r="D194">
            <v>0.15</v>
          </cell>
          <cell r="E194">
            <v>2647.5</v>
          </cell>
          <cell r="G194">
            <v>1000</v>
          </cell>
          <cell r="H194">
            <v>1307.4751647662899</v>
          </cell>
          <cell r="I194">
            <v>1980</v>
          </cell>
          <cell r="J194">
            <v>2510.4699999999998</v>
          </cell>
          <cell r="K194" t="str">
            <v>S</v>
          </cell>
        </row>
        <row r="195">
          <cell r="B195" t="str">
            <v>SAMP</v>
          </cell>
          <cell r="D195">
            <v>0.12</v>
          </cell>
          <cell r="E195">
            <v>2423.87</v>
          </cell>
          <cell r="G195">
            <v>1500</v>
          </cell>
          <cell r="H195">
            <v>1584.5802796285955</v>
          </cell>
          <cell r="I195">
            <v>1951.2372056563918</v>
          </cell>
          <cell r="J195">
            <v>2298.41</v>
          </cell>
        </row>
        <row r="196">
          <cell r="B196" t="str">
            <v>SANTA CASA DE PONTA GROSSA</v>
          </cell>
          <cell r="D196">
            <v>0.15</v>
          </cell>
          <cell r="E196">
            <v>2397.7399999999998</v>
          </cell>
          <cell r="F196">
            <v>6500</v>
          </cell>
          <cell r="G196">
            <v>3358.0626795459552</v>
          </cell>
          <cell r="H196">
            <v>3603.8021391987854</v>
          </cell>
          <cell r="I196">
            <v>4020.7450455817716</v>
          </cell>
          <cell r="J196">
            <v>1980</v>
          </cell>
        </row>
        <row r="197">
          <cell r="B197" t="str">
            <v>SANTO ANTONIO GRANITOS</v>
          </cell>
          <cell r="D197">
            <v>0.1</v>
          </cell>
          <cell r="E197">
            <v>4698.7299999999996</v>
          </cell>
          <cell r="G197">
            <v>3242.2218414112854</v>
          </cell>
          <cell r="H197">
            <v>3071.7478884553766</v>
          </cell>
          <cell r="I197">
            <v>3782.5213675860182</v>
          </cell>
          <cell r="J197">
            <v>4455.53</v>
          </cell>
        </row>
        <row r="198">
          <cell r="B198" t="str">
            <v>SERRARIA SANTA ALICE</v>
          </cell>
          <cell r="D198">
            <v>0.15</v>
          </cell>
          <cell r="E198">
            <v>2762.4</v>
          </cell>
          <cell r="I198">
            <v>1980</v>
          </cell>
          <cell r="J198">
            <v>2619.42</v>
          </cell>
          <cell r="K198" t="str">
            <v>S</v>
          </cell>
        </row>
        <row r="199">
          <cell r="B199" t="str">
            <v>SIDERQUÍMICA</v>
          </cell>
          <cell r="D199">
            <v>0.08</v>
          </cell>
          <cell r="E199">
            <v>4891.47</v>
          </cell>
          <cell r="H199">
            <v>2980</v>
          </cell>
          <cell r="I199">
            <v>3937.6833917704898</v>
          </cell>
          <cell r="J199">
            <v>4638.3</v>
          </cell>
        </row>
        <row r="200">
          <cell r="B200" t="str">
            <v>SOBRITA</v>
          </cell>
          <cell r="D200">
            <v>0.15</v>
          </cell>
          <cell r="E200">
            <v>5085.33</v>
          </cell>
          <cell r="G200">
            <v>2980</v>
          </cell>
          <cell r="H200">
            <v>3324.4825429523939</v>
          </cell>
          <cell r="I200">
            <v>4093.7364365561307</v>
          </cell>
          <cell r="J200">
            <v>4822.12</v>
          </cell>
        </row>
        <row r="201">
          <cell r="B201" t="str">
            <v>SOLOFILER</v>
          </cell>
          <cell r="D201">
            <v>0.12</v>
          </cell>
          <cell r="E201">
            <v>3199.51</v>
          </cell>
          <cell r="G201">
            <v>1980</v>
          </cell>
          <cell r="H201">
            <v>2091.6459691097461</v>
          </cell>
          <cell r="I201">
            <v>2575.6331114664372</v>
          </cell>
          <cell r="J201">
            <v>3033.9</v>
          </cell>
          <cell r="K201" t="str">
            <v>S</v>
          </cell>
        </row>
        <row r="202">
          <cell r="B202" t="str">
            <v>SOLOFINO</v>
          </cell>
          <cell r="D202">
            <v>0.05</v>
          </cell>
          <cell r="E202">
            <v>3462.39</v>
          </cell>
          <cell r="G202">
            <v>1990</v>
          </cell>
          <cell r="H202">
            <v>2263.5057511937189</v>
          </cell>
          <cell r="I202">
            <v>2787.2596256098836</v>
          </cell>
          <cell r="J202">
            <v>3283.18</v>
          </cell>
          <cell r="K202" t="str">
            <v>S</v>
          </cell>
        </row>
        <row r="203">
          <cell r="B203" t="str">
            <v>SORVETES BAPKA</v>
          </cell>
          <cell r="D203">
            <v>0.12</v>
          </cell>
          <cell r="E203">
            <v>2901.38</v>
          </cell>
          <cell r="I203">
            <v>1980</v>
          </cell>
          <cell r="J203">
            <v>2751.21</v>
          </cell>
        </row>
        <row r="204">
          <cell r="B204" t="str">
            <v>SORVETES GURI</v>
          </cell>
          <cell r="D204">
            <v>0.1</v>
          </cell>
          <cell r="E204">
            <v>3132.63</v>
          </cell>
          <cell r="G204">
            <v>1500</v>
          </cell>
          <cell r="H204">
            <v>1584.5802796285955</v>
          </cell>
          <cell r="I204">
            <v>2000</v>
          </cell>
          <cell r="J204">
            <v>2970.49</v>
          </cell>
          <cell r="K204" t="str">
            <v>S</v>
          </cell>
        </row>
        <row r="205">
          <cell r="B205" t="str">
            <v>SORVETES PALETITAS</v>
          </cell>
          <cell r="D205">
            <v>0.108</v>
          </cell>
          <cell r="E205">
            <v>2838.54</v>
          </cell>
          <cell r="H205">
            <v>1800</v>
          </cell>
          <cell r="I205">
            <v>2285.0497179465087</v>
          </cell>
          <cell r="J205">
            <v>2691.62</v>
          </cell>
        </row>
        <row r="206">
          <cell r="B206" t="str">
            <v>STONE RIO</v>
          </cell>
          <cell r="D206">
            <v>0.15</v>
          </cell>
          <cell r="E206">
            <v>3092.03</v>
          </cell>
          <cell r="G206">
            <v>3242.2218414112854</v>
          </cell>
          <cell r="H206">
            <v>3071.7478884553766</v>
          </cell>
          <cell r="I206">
            <v>1980</v>
          </cell>
          <cell r="J206">
            <v>2931.99</v>
          </cell>
        </row>
        <row r="207">
          <cell r="B207" t="str">
            <v>SUPERMERCADO FAE</v>
          </cell>
          <cell r="D207">
            <v>0.1</v>
          </cell>
          <cell r="E207">
            <v>4891.97</v>
          </cell>
          <cell r="G207">
            <v>2980</v>
          </cell>
          <cell r="H207">
            <v>3198.0732343758546</v>
          </cell>
          <cell r="I207">
            <v>3938.0772066598352</v>
          </cell>
          <cell r="J207">
            <v>4638.76</v>
          </cell>
        </row>
        <row r="208">
          <cell r="B208" t="str">
            <v>SUPERMERCADO VITOR</v>
          </cell>
          <cell r="D208">
            <v>0.1</v>
          </cell>
          <cell r="E208">
            <v>0</v>
          </cell>
          <cell r="G208">
            <v>0</v>
          </cell>
          <cell r="H208">
            <v>0</v>
          </cell>
          <cell r="I208">
            <v>1980</v>
          </cell>
          <cell r="J208" t="str">
            <v>S</v>
          </cell>
        </row>
        <row r="209">
          <cell r="B209" t="str">
            <v>SUPERMERCADOS RIO VERDE</v>
          </cell>
          <cell r="D209">
            <v>0.04</v>
          </cell>
          <cell r="E209">
            <v>0</v>
          </cell>
          <cell r="H209">
            <v>2980</v>
          </cell>
          <cell r="I209">
            <v>0</v>
          </cell>
        </row>
        <row r="210">
          <cell r="B210" t="str">
            <v>TECNOGRAN</v>
          </cell>
          <cell r="D210">
            <v>0.12</v>
          </cell>
          <cell r="E210">
            <v>2373.5300000000002</v>
          </cell>
          <cell r="G210">
            <v>1400</v>
          </cell>
          <cell r="H210">
            <v>1602.6075368892409</v>
          </cell>
          <cell r="I210">
            <v>1973.4358001581199</v>
          </cell>
          <cell r="J210">
            <v>2324.56</v>
          </cell>
        </row>
        <row r="211">
          <cell r="B211" t="str">
            <v>TECNOSULFUR</v>
          </cell>
          <cell r="C211">
            <v>1770.15</v>
          </cell>
          <cell r="D211">
            <v>0.12</v>
          </cell>
          <cell r="E211">
            <v>1770.15</v>
          </cell>
          <cell r="G211">
            <v>1980</v>
          </cell>
          <cell r="H211">
            <v>2091.6459691097461</v>
          </cell>
          <cell r="I211">
            <v>2575.6331114664372</v>
          </cell>
          <cell r="J211">
            <v>1500</v>
          </cell>
        </row>
        <row r="212">
          <cell r="B212" t="str">
            <v>THERESINA HALL</v>
          </cell>
          <cell r="D212">
            <v>0.09</v>
          </cell>
          <cell r="E212">
            <v>2515.2399999999998</v>
          </cell>
          <cell r="G212">
            <v>1990</v>
          </cell>
          <cell r="H212">
            <v>2263.5057511937189</v>
          </cell>
          <cell r="I212">
            <v>1980</v>
          </cell>
          <cell r="J212">
            <v>2272.67</v>
          </cell>
          <cell r="K212" t="str">
            <v>S</v>
          </cell>
        </row>
        <row r="213">
          <cell r="B213" t="str">
            <v>THOR GRANITOS E MARMORES</v>
          </cell>
          <cell r="C213">
            <v>1600</v>
          </cell>
          <cell r="D213">
            <v>0.12</v>
          </cell>
          <cell r="E213">
            <v>0</v>
          </cell>
          <cell r="I213">
            <v>1980</v>
          </cell>
          <cell r="K213" t="str">
            <v>S</v>
          </cell>
        </row>
        <row r="214">
          <cell r="B214" t="str">
            <v>TOCANTINS SHOPPING</v>
          </cell>
          <cell r="C214">
            <v>1980</v>
          </cell>
          <cell r="D214">
            <v>0.1</v>
          </cell>
          <cell r="E214">
            <v>3101.3</v>
          </cell>
          <cell r="I214">
            <v>2000</v>
          </cell>
          <cell r="J214" t="str">
            <v>S</v>
          </cell>
          <cell r="K214" t="str">
            <v>S</v>
          </cell>
        </row>
        <row r="215">
          <cell r="B215" t="str">
            <v>TOLEDO GRANITOS</v>
          </cell>
          <cell r="D215">
            <v>0.1</v>
          </cell>
          <cell r="E215">
            <v>0</v>
          </cell>
          <cell r="H215">
            <v>1800</v>
          </cell>
          <cell r="I215">
            <v>2285.0497179465087</v>
          </cell>
          <cell r="K215" t="str">
            <v>S</v>
          </cell>
        </row>
        <row r="216">
          <cell r="B216" t="str">
            <v>TOP TEC</v>
          </cell>
          <cell r="D216">
            <v>0</v>
          </cell>
          <cell r="E216">
            <v>1971.01</v>
          </cell>
          <cell r="G216">
            <v>1250</v>
          </cell>
          <cell r="H216">
            <v>1288.528126037573</v>
          </cell>
          <cell r="I216">
            <v>1586.68137700699</v>
          </cell>
          <cell r="J216">
            <v>1868.99</v>
          </cell>
        </row>
        <row r="217">
          <cell r="B217" t="str">
            <v>TOPPLASTIC</v>
          </cell>
          <cell r="D217">
            <v>0.13</v>
          </cell>
          <cell r="E217">
            <v>3122.39</v>
          </cell>
          <cell r="G217">
            <v>2980</v>
          </cell>
          <cell r="H217">
            <v>1980</v>
          </cell>
          <cell r="I217">
            <v>2513.5546897411596</v>
          </cell>
          <cell r="J217">
            <v>2960.78</v>
          </cell>
        </row>
        <row r="218">
          <cell r="B218" t="str">
            <v>TRES IRMAOS</v>
          </cell>
          <cell r="D218">
            <v>0.15</v>
          </cell>
          <cell r="E218">
            <v>3101.3</v>
          </cell>
          <cell r="G218">
            <v>0</v>
          </cell>
          <cell r="H218">
            <v>1980</v>
          </cell>
          <cell r="I218">
            <v>2496.5779697439748</v>
          </cell>
          <cell r="J218">
            <v>2940.78</v>
          </cell>
          <cell r="K218" t="str">
            <v>S</v>
          </cell>
        </row>
        <row r="219">
          <cell r="B219" t="str">
            <v>UAI</v>
          </cell>
          <cell r="D219">
            <v>0.05</v>
          </cell>
          <cell r="E219">
            <v>0</v>
          </cell>
          <cell r="I219">
            <v>0</v>
          </cell>
        </row>
        <row r="220">
          <cell r="B220" t="str">
            <v>UNIBALSAS</v>
          </cell>
          <cell r="D220">
            <v>0.09</v>
          </cell>
          <cell r="E220">
            <v>3028.73</v>
          </cell>
          <cell r="G220">
            <v>1400</v>
          </cell>
          <cell r="H220">
            <v>1980</v>
          </cell>
          <cell r="I220">
            <v>2438.1533184959217</v>
          </cell>
          <cell r="J220">
            <v>2871.96</v>
          </cell>
        </row>
        <row r="221">
          <cell r="B221" t="str">
            <v>BMG FOODS</v>
          </cell>
          <cell r="D221">
            <v>3.5000000000000003E-2</v>
          </cell>
          <cell r="E221">
            <v>2901.38</v>
          </cell>
          <cell r="H221">
            <v>1980</v>
          </cell>
          <cell r="I221">
            <v>2335.6374906211486</v>
          </cell>
          <cell r="J221">
            <v>2751.21</v>
          </cell>
        </row>
        <row r="222">
          <cell r="B222" t="str">
            <v>UNIFACEMA</v>
          </cell>
          <cell r="D222">
            <v>0.1</v>
          </cell>
          <cell r="E222">
            <v>0</v>
          </cell>
          <cell r="G222">
            <v>0</v>
          </cell>
          <cell r="H222">
            <v>0</v>
          </cell>
          <cell r="I222">
            <v>2231.0836542039392</v>
          </cell>
          <cell r="J222" t="str">
            <v>S</v>
          </cell>
        </row>
        <row r="223">
          <cell r="B223" t="str">
            <v>UNISULMA</v>
          </cell>
          <cell r="D223">
            <v>0.12</v>
          </cell>
          <cell r="E223">
            <v>3634.05</v>
          </cell>
          <cell r="I223">
            <v>2480</v>
          </cell>
          <cell r="J223">
            <v>3445.96</v>
          </cell>
        </row>
        <row r="224">
          <cell r="B224" t="str">
            <v>VALPARAISO</v>
          </cell>
          <cell r="C224">
            <v>1600</v>
          </cell>
          <cell r="D224">
            <v>0.15</v>
          </cell>
          <cell r="E224">
            <v>3015.46</v>
          </cell>
          <cell r="J224">
            <v>1980</v>
          </cell>
        </row>
        <row r="225">
          <cell r="B225" t="str">
            <v>VANGUARDA ALIMENTOS</v>
          </cell>
          <cell r="D225">
            <v>3.6999999999999998E-2</v>
          </cell>
          <cell r="E225">
            <v>4266.21</v>
          </cell>
          <cell r="H225">
            <v>2500</v>
          </cell>
          <cell r="I225">
            <v>3434.3426481175593</v>
          </cell>
          <cell r="J225">
            <v>4045.4</v>
          </cell>
          <cell r="K225" t="str">
            <v>S</v>
          </cell>
        </row>
        <row r="226">
          <cell r="B226" t="str">
            <v>VIAMED</v>
          </cell>
          <cell r="D226">
            <v>3.6999999999999998E-2</v>
          </cell>
          <cell r="E226">
            <v>0</v>
          </cell>
          <cell r="J226" t="str">
            <v>S</v>
          </cell>
          <cell r="K226" t="str">
            <v>S</v>
          </cell>
        </row>
        <row r="227">
          <cell r="B227" t="str">
            <v>VILLONI</v>
          </cell>
          <cell r="D227">
            <v>0.05</v>
          </cell>
          <cell r="E227">
            <v>4506.41</v>
          </cell>
          <cell r="G227">
            <v>2745.1359243128627</v>
          </cell>
          <cell r="H227">
            <v>2946.0220551236871</v>
          </cell>
          <cell r="I227">
            <v>3627.703762657572</v>
          </cell>
          <cell r="J227">
            <v>4273.17</v>
          </cell>
        </row>
        <row r="228">
          <cell r="B228" t="str">
            <v>VIVAZ CATARATAS</v>
          </cell>
          <cell r="D228">
            <v>0.12</v>
          </cell>
          <cell r="E228">
            <v>2338.5700000000002</v>
          </cell>
          <cell r="H228">
            <v>1980</v>
          </cell>
          <cell r="I228">
            <v>1980</v>
          </cell>
          <cell r="J228">
            <v>2217.5300000000002</v>
          </cell>
        </row>
        <row r="229">
          <cell r="B229" t="str">
            <v>W3</v>
          </cell>
          <cell r="D229">
            <v>0.1</v>
          </cell>
          <cell r="E229">
            <v>0</v>
          </cell>
          <cell r="H229">
            <v>1980</v>
          </cell>
          <cell r="I229">
            <v>2496.5779697439748</v>
          </cell>
          <cell r="J229" t="str">
            <v>S</v>
          </cell>
        </row>
        <row r="230">
          <cell r="B230" t="str">
            <v>GRUPO ZAFFARI</v>
          </cell>
          <cell r="C230">
            <v>0</v>
          </cell>
          <cell r="D230">
            <v>0.06</v>
          </cell>
          <cell r="E230">
            <v>0</v>
          </cell>
        </row>
        <row r="231">
          <cell r="B231" t="str">
            <v>SUPERMERCADO LAVAGNOLI</v>
          </cell>
          <cell r="C231">
            <v>900.32249999999999</v>
          </cell>
          <cell r="D231">
            <v>0.09</v>
          </cell>
          <cell r="E231">
            <v>3601.29</v>
          </cell>
          <cell r="H231">
            <v>1980</v>
          </cell>
          <cell r="I231">
            <v>2438.1533184959217</v>
          </cell>
          <cell r="J231">
            <v>3200</v>
          </cell>
        </row>
        <row r="232">
          <cell r="B232" t="str">
            <v>SUPER PUPPO</v>
          </cell>
          <cell r="D232">
            <v>0.1</v>
          </cell>
          <cell r="E232">
            <v>1823.15</v>
          </cell>
          <cell r="H232">
            <v>1980</v>
          </cell>
          <cell r="I232">
            <v>2335.6374906211486</v>
          </cell>
          <cell r="J232">
            <v>1600</v>
          </cell>
        </row>
        <row r="233">
          <cell r="B233" t="str">
            <v>BRUMAGRAN MARMORES</v>
          </cell>
          <cell r="D233">
            <v>0.1</v>
          </cell>
          <cell r="E233">
            <v>2946.64</v>
          </cell>
          <cell r="G233">
            <v>0</v>
          </cell>
          <cell r="H233">
            <v>0</v>
          </cell>
        </row>
        <row r="234">
          <cell r="B234" t="str">
            <v>BRUMAGRAN PEDRAS</v>
          </cell>
          <cell r="D234">
            <v>0.1</v>
          </cell>
          <cell r="E234">
            <v>2946.64</v>
          </cell>
          <cell r="I234">
            <v>2480</v>
          </cell>
        </row>
        <row r="235">
          <cell r="B235" t="str">
            <v>COOPEAVI LACTEOS</v>
          </cell>
          <cell r="D235">
            <v>7.5999999999999998E-2</v>
          </cell>
          <cell r="E235">
            <v>3558.75</v>
          </cell>
        </row>
        <row r="236">
          <cell r="B236" t="str">
            <v>COOPEAVI BAIXO GUANDÚ</v>
          </cell>
          <cell r="D236">
            <v>7.5999999999999998E-2</v>
          </cell>
          <cell r="E236">
            <v>3558.75</v>
          </cell>
        </row>
        <row r="237">
          <cell r="B237" t="str">
            <v>COOPEAVI STA MARIA - ENTREPOSTO</v>
          </cell>
          <cell r="D237">
            <v>7.5999999999999998E-2</v>
          </cell>
          <cell r="E237">
            <v>3558.75</v>
          </cell>
          <cell r="H237">
            <v>2500</v>
          </cell>
          <cell r="I237">
            <v>3434.3426481175593</v>
          </cell>
          <cell r="J237" t="str">
            <v>S</v>
          </cell>
        </row>
        <row r="238">
          <cell r="B238" t="str">
            <v>COOPEAVI STA MARIA - FÁBRICA</v>
          </cell>
          <cell r="D238">
            <v>7.5999999999999998E-2</v>
          </cell>
          <cell r="E238">
            <v>3558.75</v>
          </cell>
          <cell r="J238" t="str">
            <v>S</v>
          </cell>
        </row>
        <row r="239">
          <cell r="B239" t="str">
            <v>COOPEAVI NOVA VENÉCIA</v>
          </cell>
          <cell r="D239">
            <v>7.5999999999999998E-2</v>
          </cell>
          <cell r="E239">
            <v>3558.75</v>
          </cell>
          <cell r="G239">
            <v>2745.1359243128627</v>
          </cell>
          <cell r="H239">
            <v>2946.0220551236871</v>
          </cell>
          <cell r="I239">
            <v>3627.703762657572</v>
          </cell>
        </row>
        <row r="240">
          <cell r="B240" t="str">
            <v>ACQUAMANIA</v>
          </cell>
          <cell r="D240">
            <v>0.12</v>
          </cell>
          <cell r="E240">
            <v>2338.5700000000002</v>
          </cell>
          <cell r="I240">
            <v>1980</v>
          </cell>
          <cell r="J240">
            <v>2217.5300000000002</v>
          </cell>
        </row>
        <row r="241">
          <cell r="B241" t="str">
            <v>FRIGORIFICO BRASIL GLOBAL</v>
          </cell>
          <cell r="D241">
            <v>0.1</v>
          </cell>
          <cell r="E241">
            <v>2825.74</v>
          </cell>
          <cell r="J241">
            <v>2500</v>
          </cell>
        </row>
        <row r="242">
          <cell r="B242" t="str">
            <v>FRANGOS Q DELICIA</v>
          </cell>
          <cell r="C242">
            <v>24000</v>
          </cell>
          <cell r="D242">
            <v>0.09</v>
          </cell>
          <cell r="E242">
            <v>1927.57</v>
          </cell>
          <cell r="J242">
            <v>1680</v>
          </cell>
        </row>
        <row r="243">
          <cell r="B243" t="str">
            <v>JHONROB</v>
          </cell>
          <cell r="C243">
            <v>1640.18</v>
          </cell>
          <cell r="E243">
            <v>1640.18</v>
          </cell>
        </row>
        <row r="244">
          <cell r="B244" t="str">
            <v>SUPREME STONE</v>
          </cell>
          <cell r="D244">
            <v>0.12</v>
          </cell>
          <cell r="E244">
            <v>1628.67</v>
          </cell>
          <cell r="J244">
            <v>1500</v>
          </cell>
        </row>
        <row r="245">
          <cell r="B245" t="str">
            <v>GRANSART</v>
          </cell>
          <cell r="D245">
            <v>0.15</v>
          </cell>
          <cell r="E245">
            <v>1606.43</v>
          </cell>
          <cell r="J245">
            <v>1500</v>
          </cell>
        </row>
        <row r="246">
          <cell r="B246" t="str">
            <v>MINERACAO IPIRANGA</v>
          </cell>
          <cell r="D246">
            <v>0.1</v>
          </cell>
          <cell r="E246">
            <v>2228.3000000000002</v>
          </cell>
          <cell r="J246">
            <v>1980</v>
          </cell>
        </row>
        <row r="247">
          <cell r="B247" t="str">
            <v>MOCELLIN INDUSTRIA</v>
          </cell>
          <cell r="C247">
            <v>2218.48</v>
          </cell>
          <cell r="D247">
            <v>0.08</v>
          </cell>
          <cell r="E247">
            <v>2218.48</v>
          </cell>
          <cell r="K247" t="str">
            <v>S</v>
          </cell>
        </row>
        <row r="248">
          <cell r="B248" t="str">
            <v>COMPENSADOS SUL PARANA</v>
          </cell>
          <cell r="D248">
            <v>0.15</v>
          </cell>
          <cell r="E248">
            <v>1660.1</v>
          </cell>
          <cell r="J248">
            <v>1500</v>
          </cell>
        </row>
        <row r="249">
          <cell r="B249" t="str">
            <v>CAPRIGRAN</v>
          </cell>
          <cell r="D249">
            <v>0.15</v>
          </cell>
          <cell r="E249">
            <v>1695.44</v>
          </cell>
          <cell r="J249">
            <v>1500</v>
          </cell>
        </row>
        <row r="250">
          <cell r="B250" t="str">
            <v>LAVANDERIA ASPH</v>
          </cell>
          <cell r="D250">
            <v>0.1</v>
          </cell>
          <cell r="E250">
            <v>0</v>
          </cell>
          <cell r="K250" t="str">
            <v>S</v>
          </cell>
        </row>
        <row r="251">
          <cell r="B251" t="str">
            <v>MINERAÇÃO MATHEUS LEME</v>
          </cell>
          <cell r="D251">
            <v>7.0000000000000007E-2</v>
          </cell>
          <cell r="E251">
            <v>1602.24</v>
          </cell>
          <cell r="J251">
            <v>1390</v>
          </cell>
        </row>
        <row r="252">
          <cell r="B252" t="str">
            <v>PBA STONES</v>
          </cell>
          <cell r="C252">
            <v>2652.9</v>
          </cell>
          <cell r="D252">
            <v>0.12</v>
          </cell>
          <cell r="E252">
            <v>2652.9</v>
          </cell>
        </row>
        <row r="253">
          <cell r="B253" t="str">
            <v>CCA</v>
          </cell>
          <cell r="D253">
            <v>0.1</v>
          </cell>
          <cell r="E253">
            <v>2578.69</v>
          </cell>
          <cell r="K253" t="str">
            <v>N</v>
          </cell>
        </row>
        <row r="254">
          <cell r="B254" t="str">
            <v>PEDRAS SAO JOAO</v>
          </cell>
          <cell r="D254">
            <v>0.1</v>
          </cell>
          <cell r="E254">
            <v>1469.25</v>
          </cell>
          <cell r="J254">
            <v>1390</v>
          </cell>
        </row>
        <row r="255">
          <cell r="B255" t="str">
            <v>PENHASCO GRANITOS</v>
          </cell>
          <cell r="C255">
            <v>1490</v>
          </cell>
          <cell r="D255">
            <v>0.1</v>
          </cell>
          <cell r="E255">
            <v>1811.76</v>
          </cell>
          <cell r="J255">
            <v>1590</v>
          </cell>
        </row>
        <row r="256">
          <cell r="B256" t="str">
            <v>BOZA SUPERMERCADOS</v>
          </cell>
          <cell r="C256">
            <v>575.20000000000005</v>
          </cell>
          <cell r="D256">
            <v>0.12</v>
          </cell>
          <cell r="E256">
            <v>575.20000000000005</v>
          </cell>
        </row>
        <row r="257">
          <cell r="B257" t="str">
            <v>MADEIREIRA VONSOVICZ</v>
          </cell>
          <cell r="C257">
            <v>1606.17</v>
          </cell>
          <cell r="D257">
            <v>0.15</v>
          </cell>
          <cell r="E257">
            <v>1606.17</v>
          </cell>
        </row>
        <row r="258">
          <cell r="B258" t="str">
            <v>AGINUTRE</v>
          </cell>
          <cell r="D258">
            <v>0.03</v>
          </cell>
          <cell r="E258">
            <v>2091.5</v>
          </cell>
          <cell r="J258">
            <v>1900</v>
          </cell>
        </row>
        <row r="259">
          <cell r="B259" t="str">
            <v>GLOBAL TOWER</v>
          </cell>
          <cell r="C259">
            <v>1990</v>
          </cell>
          <cell r="D259">
            <v>0.1</v>
          </cell>
          <cell r="E259">
            <v>1564.31</v>
          </cell>
          <cell r="J259">
            <v>1390</v>
          </cell>
        </row>
        <row r="260">
          <cell r="B260" t="str">
            <v>SUPERMERCADO RAMOS</v>
          </cell>
          <cell r="D260">
            <v>0.1</v>
          </cell>
          <cell r="E260">
            <v>1744.07</v>
          </cell>
          <cell r="J260">
            <v>1500</v>
          </cell>
        </row>
        <row r="261">
          <cell r="B261" t="str">
            <v>CAPLAST</v>
          </cell>
          <cell r="D261">
            <v>0.13</v>
          </cell>
          <cell r="E261">
            <v>3122.39</v>
          </cell>
          <cell r="H261">
            <v>1980</v>
          </cell>
          <cell r="I261">
            <v>2513.5546897411596</v>
          </cell>
          <cell r="J261">
            <v>2960.78</v>
          </cell>
        </row>
        <row r="262">
          <cell r="B262" t="str">
            <v>CCB</v>
          </cell>
          <cell r="D262">
            <v>8.8999999999999996E-2</v>
          </cell>
          <cell r="E262">
            <v>0</v>
          </cell>
        </row>
        <row r="263">
          <cell r="B263" t="str">
            <v>LATICINIOS RESERVA</v>
          </cell>
          <cell r="D263">
            <v>0.12</v>
          </cell>
          <cell r="E263">
            <v>1501.37</v>
          </cell>
          <cell r="J263">
            <v>1400</v>
          </cell>
          <cell r="K263" t="str">
            <v>S</v>
          </cell>
        </row>
        <row r="264">
          <cell r="B264" t="str">
            <v>LEXMAR</v>
          </cell>
          <cell r="D264">
            <v>0.08</v>
          </cell>
          <cell r="E264">
            <v>2101.1</v>
          </cell>
          <cell r="J264">
            <v>1980</v>
          </cell>
          <cell r="K264" t="str">
            <v>S</v>
          </cell>
        </row>
        <row r="265">
          <cell r="B265" t="str">
            <v>MATRITEC</v>
          </cell>
          <cell r="D265">
            <v>0.15</v>
          </cell>
          <cell r="E265">
            <v>1789.39</v>
          </cell>
          <cell r="J265">
            <v>1590</v>
          </cell>
          <cell r="K265" t="str">
            <v>S</v>
          </cell>
        </row>
        <row r="266">
          <cell r="B266" t="str">
            <v>SO BRITAS</v>
          </cell>
          <cell r="D266">
            <v>0.1</v>
          </cell>
          <cell r="E266">
            <v>1595.96</v>
          </cell>
          <cell r="J266">
            <v>1500</v>
          </cell>
        </row>
        <row r="267">
          <cell r="B267" t="str">
            <v>LATICINIOS SELITA</v>
          </cell>
          <cell r="C267">
            <v>2601.9299999999998</v>
          </cell>
          <cell r="E267">
            <v>2601.9299999999998</v>
          </cell>
        </row>
        <row r="268">
          <cell r="B268" t="str">
            <v>GELONI</v>
          </cell>
          <cell r="D268">
            <v>0.12</v>
          </cell>
          <cell r="E268">
            <v>2102.79</v>
          </cell>
          <cell r="J268">
            <v>1900</v>
          </cell>
        </row>
        <row r="269">
          <cell r="B269" t="str">
            <v>GRUPO SALMAR</v>
          </cell>
          <cell r="D269">
            <v>0.12</v>
          </cell>
          <cell r="E269">
            <v>1608.61</v>
          </cell>
          <cell r="J269">
            <v>1500</v>
          </cell>
        </row>
        <row r="270">
          <cell r="B270" t="str">
            <v>PINOCAL</v>
          </cell>
          <cell r="D270">
            <v>0.12</v>
          </cell>
          <cell r="E270">
            <v>1525.69</v>
          </cell>
          <cell r="J270">
            <v>1400</v>
          </cell>
        </row>
        <row r="271">
          <cell r="B271" t="str">
            <v>RECY INDUSTRIA</v>
          </cell>
          <cell r="D271">
            <v>0.125</v>
          </cell>
          <cell r="E271">
            <v>1608.61</v>
          </cell>
          <cell r="J271">
            <v>1500</v>
          </cell>
          <cell r="K271" t="str">
            <v>S</v>
          </cell>
        </row>
        <row r="272">
          <cell r="B272" t="str">
            <v>TERRAMAR</v>
          </cell>
          <cell r="D272">
            <v>0.1</v>
          </cell>
          <cell r="E272">
            <v>1608.61</v>
          </cell>
          <cell r="J272">
            <v>1500</v>
          </cell>
        </row>
        <row r="273">
          <cell r="B273" t="str">
            <v>HOSPITAL SAO RAFAEL</v>
          </cell>
          <cell r="D273">
            <v>7.0000000000000007E-2</v>
          </cell>
          <cell r="E273">
            <v>1634.82</v>
          </cell>
          <cell r="J273">
            <v>1350</v>
          </cell>
        </row>
        <row r="274">
          <cell r="B274" t="str">
            <v>GRANSART</v>
          </cell>
          <cell r="D274">
            <v>0.15</v>
          </cell>
          <cell r="E274">
            <v>1606.43</v>
          </cell>
          <cell r="J274">
            <v>1500</v>
          </cell>
        </row>
        <row r="275">
          <cell r="B275" t="str">
            <v>ADPLAST</v>
          </cell>
          <cell r="D275">
            <v>7.1999999999999995E-2</v>
          </cell>
          <cell r="E275">
            <v>1798.04</v>
          </cell>
          <cell r="J275">
            <v>1690</v>
          </cell>
        </row>
        <row r="276">
          <cell r="B276" t="str">
            <v>GAP STONE</v>
          </cell>
          <cell r="D276">
            <v>0.15</v>
          </cell>
          <cell r="E276">
            <v>1628.67</v>
          </cell>
          <cell r="J276">
            <v>1500</v>
          </cell>
        </row>
        <row r="277">
          <cell r="B277" t="str">
            <v>GRANSART</v>
          </cell>
          <cell r="D277">
            <v>0.15</v>
          </cell>
          <cell r="E277">
            <v>1606.43</v>
          </cell>
          <cell r="J277">
            <v>1500</v>
          </cell>
        </row>
        <row r="278">
          <cell r="B278" t="str">
            <v>JACIGUA GRANITOS</v>
          </cell>
          <cell r="D278">
            <v>0.12</v>
          </cell>
          <cell r="E278">
            <v>2179.56</v>
          </cell>
          <cell r="J278">
            <v>1980</v>
          </cell>
        </row>
        <row r="279">
          <cell r="B279" t="str">
            <v>SANTA CLARA</v>
          </cell>
          <cell r="D279">
            <v>0.15</v>
          </cell>
          <cell r="E279">
            <v>2091.27</v>
          </cell>
          <cell r="J279">
            <v>1980</v>
          </cell>
        </row>
        <row r="280">
          <cell r="B280" t="str">
            <v>UNIMAGRAL</v>
          </cell>
          <cell r="D280">
            <v>0.15</v>
          </cell>
          <cell r="E280">
            <v>1980</v>
          </cell>
          <cell r="J280">
            <v>1980</v>
          </cell>
        </row>
        <row r="281">
          <cell r="B281" t="str">
            <v>CALTIM FERTILIZANTES</v>
          </cell>
          <cell r="D281">
            <v>9.5000000000000001E-2</v>
          </cell>
          <cell r="E281">
            <v>1591.74</v>
          </cell>
          <cell r="J281">
            <v>1500</v>
          </cell>
        </row>
        <row r="282">
          <cell r="B282" t="str">
            <v>CERVEJARIA CAMBE</v>
          </cell>
          <cell r="D282">
            <v>0.12</v>
          </cell>
          <cell r="E282">
            <v>2118.14</v>
          </cell>
          <cell r="J282">
            <v>1900</v>
          </cell>
        </row>
        <row r="283">
          <cell r="B283" t="str">
            <v>QUEIJOS DI CARLO</v>
          </cell>
          <cell r="D283">
            <v>0.1</v>
          </cell>
          <cell r="E283">
            <v>1478.67</v>
          </cell>
          <cell r="J283">
            <v>1400</v>
          </cell>
        </row>
        <row r="284">
          <cell r="B284" t="str">
            <v>MADEIREIRA BALDAN</v>
          </cell>
          <cell r="D284">
            <v>0.1</v>
          </cell>
          <cell r="E284">
            <v>1800.64</v>
          </cell>
        </row>
        <row r="285">
          <cell r="B285" t="str">
            <v>GIÓCA</v>
          </cell>
          <cell r="D285">
            <v>0.12</v>
          </cell>
          <cell r="E285">
            <v>2164.9899999999998</v>
          </cell>
        </row>
        <row r="286">
          <cell r="B286" t="str">
            <v>MINERAÇÃO DALMINA</v>
          </cell>
          <cell r="D286">
            <v>0.1</v>
          </cell>
          <cell r="E286">
            <v>1770.15</v>
          </cell>
        </row>
        <row r="287">
          <cell r="B287" t="str">
            <v>MGT MARMORES</v>
          </cell>
          <cell r="D287">
            <v>0.11</v>
          </cell>
          <cell r="E287">
            <v>2081.5100000000002</v>
          </cell>
        </row>
        <row r="288">
          <cell r="B288" t="str">
            <v>DICIPLAN</v>
          </cell>
          <cell r="D288">
            <v>0.08</v>
          </cell>
          <cell r="E288">
            <v>1517.01</v>
          </cell>
          <cell r="F288">
            <v>1890</v>
          </cell>
        </row>
        <row r="289">
          <cell r="B289" t="str">
            <v>LABORATORIOS CALBOS</v>
          </cell>
          <cell r="D289">
            <v>0.1</v>
          </cell>
          <cell r="E289">
            <v>1454.23</v>
          </cell>
        </row>
        <row r="290">
          <cell r="B290" t="str">
            <v>PIAUÍ MILHOS</v>
          </cell>
          <cell r="D290">
            <v>0.1</v>
          </cell>
          <cell r="E290">
            <v>2069.1</v>
          </cell>
        </row>
        <row r="291">
          <cell r="B291" t="str">
            <v>GRANILUXI</v>
          </cell>
          <cell r="D291">
            <v>0.12</v>
          </cell>
          <cell r="E291">
            <v>1431.86</v>
          </cell>
        </row>
        <row r="292">
          <cell r="B292" t="str">
            <v>TRIGOMAIS</v>
          </cell>
          <cell r="D292">
            <v>0.12</v>
          </cell>
          <cell r="E292">
            <v>1701.2</v>
          </cell>
        </row>
        <row r="293">
          <cell r="B293" t="str">
            <v>CERAMICA GUARAI</v>
          </cell>
          <cell r="D293">
            <v>0.1</v>
          </cell>
          <cell r="E293">
            <v>3119.29</v>
          </cell>
        </row>
        <row r="294">
          <cell r="B294" t="str">
            <v>CONGELADOS MOXUARA</v>
          </cell>
          <cell r="D294">
            <v>0.15</v>
          </cell>
          <cell r="E294">
            <v>2228.3000000000002</v>
          </cell>
        </row>
        <row r="295">
          <cell r="B295" t="str">
            <v>MAZIOLI GRANITOS</v>
          </cell>
          <cell r="D295">
            <v>0.1</v>
          </cell>
          <cell r="E295">
            <v>1573.73</v>
          </cell>
        </row>
        <row r="296">
          <cell r="B296" t="str">
            <v>BRANDL DO BRASIL</v>
          </cell>
          <cell r="D296">
            <v>0.1</v>
          </cell>
          <cell r="E296">
            <v>1564.31</v>
          </cell>
        </row>
        <row r="297">
          <cell r="B297" t="str">
            <v>MADCOL</v>
          </cell>
          <cell r="C297">
            <v>2000.13</v>
          </cell>
          <cell r="E297">
            <v>2000.13</v>
          </cell>
        </row>
        <row r="298">
          <cell r="B298" t="str">
            <v>CERAMICA TOCANTINS</v>
          </cell>
          <cell r="D298">
            <v>4.9000000000000002E-2</v>
          </cell>
          <cell r="E298">
            <v>1545.23</v>
          </cell>
        </row>
        <row r="299">
          <cell r="B299" t="str">
            <v>FENIX TUBOS</v>
          </cell>
          <cell r="D299">
            <v>0.09</v>
          </cell>
          <cell r="E299">
            <v>2091.5700000000002</v>
          </cell>
        </row>
        <row r="300">
          <cell r="B300" t="str">
            <v>GRANÇALVES</v>
          </cell>
          <cell r="D300">
            <v>0.12</v>
          </cell>
          <cell r="E300">
            <v>1383.23</v>
          </cell>
        </row>
        <row r="301">
          <cell r="B301" t="str">
            <v>GRANITOS ES</v>
          </cell>
          <cell r="D301">
            <v>0.12</v>
          </cell>
          <cell r="E301">
            <v>1383.23</v>
          </cell>
        </row>
        <row r="302">
          <cell r="B302" t="str">
            <v>MAGNATECH</v>
          </cell>
          <cell r="D302">
            <v>0.11</v>
          </cell>
          <cell r="E302">
            <v>1961.61</v>
          </cell>
        </row>
        <row r="303">
          <cell r="B303" t="str">
            <v>MULTILINEA MOVEIS</v>
          </cell>
          <cell r="D303">
            <v>0.15</v>
          </cell>
          <cell r="E303">
            <v>1730.59</v>
          </cell>
        </row>
        <row r="304">
          <cell r="B304" t="str">
            <v>ADGON MADEIRAS</v>
          </cell>
          <cell r="D304">
            <v>0.1</v>
          </cell>
          <cell r="E304">
            <v>2053.09</v>
          </cell>
        </row>
        <row r="305">
          <cell r="B305" t="str">
            <v>TOP MAIS SUPERMERCADOS</v>
          </cell>
          <cell r="D305">
            <v>7.0000000000000007E-2</v>
          </cell>
          <cell r="E305">
            <v>1479.09</v>
          </cell>
        </row>
        <row r="306">
          <cell r="B306" t="str">
            <v>HORTIFRUTI CACHOEIRO</v>
          </cell>
          <cell r="D306">
            <v>0.12</v>
          </cell>
          <cell r="E306">
            <v>1584.53</v>
          </cell>
        </row>
        <row r="307">
          <cell r="B307" t="str">
            <v>ITAPE SHOPPING</v>
          </cell>
          <cell r="D307">
            <v>0.08</v>
          </cell>
          <cell r="E307">
            <v>1563.17</v>
          </cell>
          <cell r="F307">
            <v>2450</v>
          </cell>
        </row>
        <row r="308">
          <cell r="B308" t="str">
            <v>LATICINIOS BIMBO</v>
          </cell>
          <cell r="D308">
            <v>0.06</v>
          </cell>
          <cell r="E308">
            <v>1441.08</v>
          </cell>
        </row>
        <row r="309">
          <cell r="B309" t="str">
            <v>MAIS BRASIL</v>
          </cell>
          <cell r="D309">
            <v>0.15</v>
          </cell>
          <cell r="E309">
            <v>1545.17</v>
          </cell>
        </row>
        <row r="310">
          <cell r="B310" t="str">
            <v>ALFAPARF</v>
          </cell>
          <cell r="D310">
            <v>0.12</v>
          </cell>
          <cell r="E310">
            <v>2157.77</v>
          </cell>
        </row>
        <row r="311">
          <cell r="B311" t="str">
            <v>MINERACAO SERRANA</v>
          </cell>
          <cell r="D311">
            <v>0.1</v>
          </cell>
          <cell r="E311">
            <v>1427.87</v>
          </cell>
        </row>
        <row r="312">
          <cell r="B312" t="str">
            <v>IMETAME MONTE SERRAT</v>
          </cell>
          <cell r="D312">
            <v>7.9000000000000001E-2</v>
          </cell>
          <cell r="E312">
            <v>1570.52</v>
          </cell>
        </row>
        <row r="313">
          <cell r="B313" t="str">
            <v>UNIVC</v>
          </cell>
          <cell r="C313">
            <v>1696.27</v>
          </cell>
          <cell r="E313">
            <v>1696.27</v>
          </cell>
        </row>
        <row r="314">
          <cell r="B314" t="str">
            <v>GREENPEOPLE</v>
          </cell>
          <cell r="C314">
            <v>1823.18</v>
          </cell>
          <cell r="E314">
            <v>1823.18</v>
          </cell>
        </row>
        <row r="315">
          <cell r="B315" t="str">
            <v>CHAIN</v>
          </cell>
          <cell r="E315">
            <v>0</v>
          </cell>
        </row>
        <row r="316">
          <cell r="B316" t="str">
            <v>CNC</v>
          </cell>
          <cell r="E316">
            <v>2578.69</v>
          </cell>
        </row>
        <row r="317">
          <cell r="B317" t="str">
            <v>CRC</v>
          </cell>
          <cell r="E317">
            <v>0</v>
          </cell>
        </row>
        <row r="318">
          <cell r="B318" t="str">
            <v>CLGV</v>
          </cell>
          <cell r="D318">
            <v>0.1</v>
          </cell>
          <cell r="E318">
            <v>956.93</v>
          </cell>
        </row>
        <row r="319">
          <cell r="B319" t="str">
            <v>GRAFICA JEP</v>
          </cell>
          <cell r="D319">
            <v>0.1</v>
          </cell>
          <cell r="E319">
            <v>1357.98</v>
          </cell>
        </row>
        <row r="320">
          <cell r="B320" t="str">
            <v>TERRITORIO DO COURO</v>
          </cell>
          <cell r="D320">
            <v>0.13500000000000001</v>
          </cell>
          <cell r="E320">
            <v>1980</v>
          </cell>
          <cell r="K320" t="str">
            <v>S</v>
          </cell>
        </row>
        <row r="321">
          <cell r="B321" t="str">
            <v>UPPER DOG</v>
          </cell>
          <cell r="D321">
            <v>0.1</v>
          </cell>
          <cell r="E321">
            <v>1549.59</v>
          </cell>
        </row>
        <row r="322">
          <cell r="B322" t="str">
            <v>DNA FORMULAS</v>
          </cell>
          <cell r="D322">
            <v>0.15</v>
          </cell>
          <cell r="E322">
            <v>1393.91</v>
          </cell>
        </row>
        <row r="323">
          <cell r="B323" t="str">
            <v>TILAPIA BRAZILIAN</v>
          </cell>
          <cell r="D323">
            <v>0.09</v>
          </cell>
          <cell r="E323">
            <v>1594.88</v>
          </cell>
        </row>
        <row r="324">
          <cell r="B324" t="str">
            <v>TOP MOULDINGS</v>
          </cell>
          <cell r="D324">
            <v>0.09</v>
          </cell>
          <cell r="E324">
            <v>1612.88</v>
          </cell>
        </row>
        <row r="325">
          <cell r="B325" t="str">
            <v>WR EMBALAGENS</v>
          </cell>
          <cell r="C325">
            <v>2016.71</v>
          </cell>
          <cell r="E325">
            <v>2016.71</v>
          </cell>
          <cell r="K325" t="str">
            <v>S</v>
          </cell>
        </row>
        <row r="326">
          <cell r="B326" t="str">
            <v>VIMASA</v>
          </cell>
          <cell r="C326">
            <v>1796.89</v>
          </cell>
          <cell r="E326">
            <v>1796.89</v>
          </cell>
        </row>
        <row r="327">
          <cell r="B327" t="str">
            <v>BIOECO PELLET</v>
          </cell>
          <cell r="D327">
            <v>0.12</v>
          </cell>
          <cell r="E327">
            <v>1238.43</v>
          </cell>
        </row>
        <row r="328">
          <cell r="B328" t="str">
            <v>BIO PLASTIC</v>
          </cell>
          <cell r="D328">
            <v>0.08</v>
          </cell>
          <cell r="E328">
            <v>1263.24</v>
          </cell>
        </row>
        <row r="329">
          <cell r="B329" t="str">
            <v>CALCARIO RIO PRETO</v>
          </cell>
          <cell r="D329">
            <v>0.12</v>
          </cell>
          <cell r="E329">
            <v>1468.11</v>
          </cell>
        </row>
        <row r="330">
          <cell r="B330" t="str">
            <v>KINGRAF</v>
          </cell>
          <cell r="D330">
            <v>0.1</v>
          </cell>
          <cell r="E330">
            <v>1786.35</v>
          </cell>
        </row>
        <row r="331">
          <cell r="B331" t="str">
            <v>ABEVÊ</v>
          </cell>
          <cell r="C331">
            <v>520.35</v>
          </cell>
          <cell r="E331">
            <v>520.35</v>
          </cell>
        </row>
        <row r="332">
          <cell r="B332" t="str">
            <v>FRANCO BACHOT</v>
          </cell>
          <cell r="D332">
            <v>0.1</v>
          </cell>
          <cell r="E332">
            <v>1042.17</v>
          </cell>
        </row>
        <row r="333">
          <cell r="B333" t="str">
            <v>COSTA GRANITOS</v>
          </cell>
          <cell r="D333">
            <v>0.1</v>
          </cell>
          <cell r="E333">
            <v>1579.05</v>
          </cell>
          <cell r="K333" t="str">
            <v>S</v>
          </cell>
        </row>
        <row r="334">
          <cell r="B334" t="str">
            <v>HOTEL TAROBÁ</v>
          </cell>
          <cell r="D334">
            <v>0.15</v>
          </cell>
          <cell r="E334">
            <v>1901.43</v>
          </cell>
        </row>
        <row r="335">
          <cell r="B335" t="str">
            <v>JBO INDÚSTRIA MECÂNICA</v>
          </cell>
          <cell r="C335">
            <v>1651.24</v>
          </cell>
          <cell r="E335">
            <v>1651.24</v>
          </cell>
          <cell r="K335" t="str">
            <v>S</v>
          </cell>
        </row>
        <row r="336">
          <cell r="B336" t="str">
            <v>MINERACAO CAVASSIN</v>
          </cell>
          <cell r="D336">
            <v>0.15</v>
          </cell>
          <cell r="E336">
            <v>2099.13</v>
          </cell>
        </row>
        <row r="337">
          <cell r="B337" t="str">
            <v>FV DE ARAUJO</v>
          </cell>
          <cell r="D337">
            <v>0.05</v>
          </cell>
          <cell r="E337">
            <v>1222.25</v>
          </cell>
          <cell r="K337" t="str">
            <v>S</v>
          </cell>
        </row>
        <row r="338">
          <cell r="B338" t="str">
            <v>VIRGÍNIA</v>
          </cell>
          <cell r="D338">
            <v>0.12</v>
          </cell>
          <cell r="E338">
            <v>1321.27</v>
          </cell>
        </row>
        <row r="339">
          <cell r="B339" t="str">
            <v>AVEPAR</v>
          </cell>
          <cell r="D339">
            <v>0.12</v>
          </cell>
          <cell r="E339">
            <v>2040.55</v>
          </cell>
        </row>
        <row r="340">
          <cell r="B340" t="str">
            <v>MINERAÇÃO CARUARU</v>
          </cell>
          <cell r="D340">
            <v>7.4999999999999997E-2</v>
          </cell>
          <cell r="E340">
            <v>1561.04</v>
          </cell>
        </row>
        <row r="341">
          <cell r="B341" t="str">
            <v>VEXILOM</v>
          </cell>
          <cell r="D341">
            <v>7.5999999999999998E-2</v>
          </cell>
          <cell r="E341">
            <v>1446.57</v>
          </cell>
        </row>
        <row r="342">
          <cell r="B342" t="str">
            <v>CERAMICA JARDIM</v>
          </cell>
          <cell r="D342">
            <v>0.12</v>
          </cell>
          <cell r="E342">
            <v>1200</v>
          </cell>
          <cell r="K342" t="str">
            <v>S</v>
          </cell>
        </row>
        <row r="343">
          <cell r="B343" t="str">
            <v>CALNORTE</v>
          </cell>
          <cell r="D343">
            <v>0.1</v>
          </cell>
          <cell r="E343">
            <v>1526.88</v>
          </cell>
        </row>
        <row r="344">
          <cell r="B344" t="str">
            <v>GLOBO VERDE</v>
          </cell>
          <cell r="D344">
            <v>0.15</v>
          </cell>
          <cell r="E344">
            <v>2091.5700000000002</v>
          </cell>
        </row>
        <row r="345">
          <cell r="B345" t="str">
            <v>UNIPAR</v>
          </cell>
          <cell r="C345">
            <v>2500</v>
          </cell>
        </row>
        <row r="346">
          <cell r="B346" t="str">
            <v>CERAMICA PRADO</v>
          </cell>
          <cell r="D346">
            <v>0.08</v>
          </cell>
          <cell r="E346">
            <v>1008.35</v>
          </cell>
        </row>
        <row r="347">
          <cell r="B347" t="str">
            <v>ANCOPLAST</v>
          </cell>
          <cell r="D347">
            <v>0.09</v>
          </cell>
          <cell r="E347">
            <v>1902.63</v>
          </cell>
        </row>
        <row r="348">
          <cell r="B348" t="str">
            <v>BLUE TREE</v>
          </cell>
          <cell r="D348">
            <v>0.08</v>
          </cell>
          <cell r="E348">
            <v>1585.52</v>
          </cell>
        </row>
        <row r="349">
          <cell r="B349" t="str">
            <v>AGROMAIA</v>
          </cell>
          <cell r="D349">
            <v>0.1</v>
          </cell>
          <cell r="E349">
            <v>1468.11</v>
          </cell>
        </row>
        <row r="350">
          <cell r="B350" t="str">
            <v>ACAI MINEIRINHO</v>
          </cell>
          <cell r="D350">
            <v>7.4999999999999997E-2</v>
          </cell>
          <cell r="E350">
            <v>990</v>
          </cell>
        </row>
        <row r="351">
          <cell r="B351" t="str">
            <v>AGK MADEIRAS</v>
          </cell>
          <cell r="D351">
            <v>0.1</v>
          </cell>
          <cell r="E351">
            <v>1100</v>
          </cell>
        </row>
        <row r="352">
          <cell r="B352" t="str">
            <v>BDPLASTICOS</v>
          </cell>
          <cell r="D352">
            <v>0.12</v>
          </cell>
          <cell r="E352">
            <v>690</v>
          </cell>
        </row>
        <row r="353">
          <cell r="B353" t="str">
            <v xml:space="preserve">BLUE TREE </v>
          </cell>
          <cell r="D353">
            <v>0.08</v>
          </cell>
          <cell r="E353">
            <v>1500</v>
          </cell>
        </row>
        <row r="354">
          <cell r="B354" t="str">
            <v>BRASGRAEX</v>
          </cell>
          <cell r="D354">
            <v>0.1</v>
          </cell>
          <cell r="E354">
            <v>690</v>
          </cell>
        </row>
        <row r="355">
          <cell r="B355" t="str">
            <v>CERAMICA SANTA VITORIA</v>
          </cell>
          <cell r="D355">
            <v>0.09</v>
          </cell>
        </row>
        <row r="356">
          <cell r="B356" t="str">
            <v>COMERCIAL LITORAL</v>
          </cell>
          <cell r="D356">
            <v>0.1</v>
          </cell>
          <cell r="E356">
            <v>1100</v>
          </cell>
        </row>
        <row r="357">
          <cell r="B357" t="str">
            <v>D M GRANITOS</v>
          </cell>
          <cell r="D357">
            <v>0.12</v>
          </cell>
          <cell r="E357">
            <v>590</v>
          </cell>
        </row>
        <row r="358">
          <cell r="B358" t="str">
            <v>HOTEL DEL REY QUALITY</v>
          </cell>
          <cell r="D358">
            <v>0.15</v>
          </cell>
          <cell r="E358">
            <v>1090</v>
          </cell>
        </row>
        <row r="359">
          <cell r="B359" t="str">
            <v>FÁVERO SUPERMERCADOS</v>
          </cell>
          <cell r="D359">
            <v>0.1</v>
          </cell>
          <cell r="E359">
            <v>1000</v>
          </cell>
        </row>
        <row r="360">
          <cell r="B360" t="str">
            <v>FLORPINUS</v>
          </cell>
          <cell r="D360">
            <v>0.1</v>
          </cell>
          <cell r="E360">
            <v>1500</v>
          </cell>
        </row>
        <row r="361">
          <cell r="B361" t="str">
            <v>GRANBER</v>
          </cell>
          <cell r="D361">
            <v>0.1</v>
          </cell>
          <cell r="E361">
            <v>990</v>
          </cell>
        </row>
        <row r="362">
          <cell r="B362" t="str">
            <v>GRANLIMA</v>
          </cell>
          <cell r="D362">
            <v>0.1</v>
          </cell>
          <cell r="E362">
            <v>890</v>
          </cell>
        </row>
        <row r="363">
          <cell r="B363" t="str">
            <v xml:space="preserve">HOTEIS UP ASSET </v>
          </cell>
          <cell r="D363">
            <v>0.06</v>
          </cell>
        </row>
        <row r="364">
          <cell r="B364" t="str">
            <v>HOTEL DEL PRINCIPE</v>
          </cell>
          <cell r="D364">
            <v>0.1</v>
          </cell>
          <cell r="E364">
            <v>890</v>
          </cell>
        </row>
        <row r="365">
          <cell r="B365" t="str">
            <v>IATE CLUBE DO ESPIRITO SANTO</v>
          </cell>
          <cell r="D365">
            <v>0.12</v>
          </cell>
          <cell r="E365">
            <v>1190</v>
          </cell>
        </row>
        <row r="366">
          <cell r="B366" t="str">
            <v>CORONEL PICANHA</v>
          </cell>
          <cell r="D366">
            <v>0.1</v>
          </cell>
          <cell r="E366">
            <v>990</v>
          </cell>
        </row>
        <row r="367">
          <cell r="B367" t="str">
            <v>COMPENSADOS IMBICOM</v>
          </cell>
          <cell r="D367">
            <v>0.1</v>
          </cell>
          <cell r="E367">
            <v>1200</v>
          </cell>
        </row>
        <row r="368">
          <cell r="B368" t="str">
            <v>INTERLUDIUM</v>
          </cell>
          <cell r="C368">
            <v>1250</v>
          </cell>
        </row>
        <row r="369">
          <cell r="B369" t="str">
            <v>IOMERE</v>
          </cell>
          <cell r="D369">
            <v>0.1</v>
          </cell>
          <cell r="E369">
            <v>1490</v>
          </cell>
        </row>
        <row r="370">
          <cell r="B370" t="str">
            <v>ITACAIUNAS HOTEL</v>
          </cell>
          <cell r="D370">
            <v>0.1</v>
          </cell>
          <cell r="E370">
            <v>890</v>
          </cell>
        </row>
        <row r="371">
          <cell r="B371" t="str">
            <v>MACIEL GRANITOS</v>
          </cell>
          <cell r="D371">
            <v>0.15</v>
          </cell>
          <cell r="E371">
            <v>790</v>
          </cell>
        </row>
        <row r="372">
          <cell r="B372" t="str">
            <v>MB INDÚSTRIA</v>
          </cell>
          <cell r="D372">
            <v>0.12</v>
          </cell>
          <cell r="E372">
            <v>750</v>
          </cell>
        </row>
        <row r="373">
          <cell r="B373" t="str">
            <v>NEOVIA ENGENHARIA</v>
          </cell>
          <cell r="D373">
            <v>0.05</v>
          </cell>
          <cell r="E373">
            <v>1500</v>
          </cell>
        </row>
        <row r="374">
          <cell r="B374" t="str">
            <v>NUTRE MEAT</v>
          </cell>
          <cell r="D374">
            <v>0.1</v>
          </cell>
          <cell r="E374">
            <v>1190</v>
          </cell>
        </row>
        <row r="375">
          <cell r="B375" t="str">
            <v>NUTRIVITA (CPF)</v>
          </cell>
          <cell r="D375">
            <v>0.05</v>
          </cell>
        </row>
        <row r="376">
          <cell r="B376" t="str">
            <v>POLIMENTOS SARTORIO</v>
          </cell>
          <cell r="D376">
            <v>0.15</v>
          </cell>
          <cell r="E376">
            <v>490</v>
          </cell>
        </row>
        <row r="377">
          <cell r="B377" t="str">
            <v>POLIROCHAS</v>
          </cell>
          <cell r="D377">
            <v>0.1</v>
          </cell>
          <cell r="E377">
            <v>990</v>
          </cell>
        </row>
        <row r="378">
          <cell r="B378" t="str">
            <v>POLYDOMUS</v>
          </cell>
          <cell r="D378">
            <v>0.15</v>
          </cell>
          <cell r="E378">
            <v>500</v>
          </cell>
        </row>
        <row r="379">
          <cell r="B379" t="str">
            <v>PONTO SUL</v>
          </cell>
          <cell r="D379">
            <v>0.12</v>
          </cell>
          <cell r="E379">
            <v>990</v>
          </cell>
        </row>
        <row r="380">
          <cell r="B380" t="str">
            <v>RAFAIN CHURRASCARIA</v>
          </cell>
          <cell r="D380">
            <v>0.08</v>
          </cell>
          <cell r="E380">
            <v>1190</v>
          </cell>
        </row>
        <row r="381">
          <cell r="B381" t="str">
            <v>REDE MARCELA</v>
          </cell>
          <cell r="D381">
            <v>0.1</v>
          </cell>
          <cell r="E381">
            <v>490</v>
          </cell>
        </row>
        <row r="382">
          <cell r="B382" t="str">
            <v>SANTA ALICE POLIMENTOS</v>
          </cell>
          <cell r="D382">
            <v>0.1</v>
          </cell>
          <cell r="E382">
            <v>890</v>
          </cell>
        </row>
        <row r="383">
          <cell r="B383" t="str">
            <v>SANTA BARBARA</v>
          </cell>
          <cell r="D383">
            <v>0.1</v>
          </cell>
          <cell r="E383">
            <v>500</v>
          </cell>
        </row>
        <row r="384">
          <cell r="B384" t="str">
            <v>SUPERMERCADO FALQUETO</v>
          </cell>
          <cell r="D384">
            <v>8.8999999999999996E-2</v>
          </cell>
        </row>
        <row r="385">
          <cell r="B385" t="str">
            <v>SUPERMERCADO PADOVA</v>
          </cell>
          <cell r="D385">
            <v>0.1</v>
          </cell>
          <cell r="E385">
            <v>1500</v>
          </cell>
        </row>
        <row r="386">
          <cell r="B386" t="str">
            <v>TIME FIT</v>
          </cell>
          <cell r="D386">
            <v>0.1</v>
          </cell>
          <cell r="E386">
            <v>1290</v>
          </cell>
        </row>
        <row r="387">
          <cell r="B387" t="str">
            <v>TREVISO</v>
          </cell>
          <cell r="D387">
            <v>0.12</v>
          </cell>
          <cell r="E387">
            <v>1250</v>
          </cell>
        </row>
        <row r="388">
          <cell r="B388" t="str">
            <v>SUPERMERCADO VENETTO</v>
          </cell>
          <cell r="D388">
            <v>8.8999999999999996E-2</v>
          </cell>
        </row>
        <row r="389">
          <cell r="B389" t="str">
            <v>BEBIDAS PINHEIRENSE</v>
          </cell>
          <cell r="C389">
            <v>1500</v>
          </cell>
        </row>
        <row r="390">
          <cell r="B390" t="str">
            <v>ARGOS STONES</v>
          </cell>
          <cell r="C390">
            <v>1600</v>
          </cell>
          <cell r="K390" t="str">
            <v>S</v>
          </cell>
        </row>
        <row r="391">
          <cell r="B391" t="str">
            <v>ANDRADE MINAS</v>
          </cell>
          <cell r="D391">
            <v>0.1</v>
          </cell>
        </row>
        <row r="392">
          <cell r="B392" t="str">
            <v>CERAMICA ALVARES</v>
          </cell>
          <cell r="D392">
            <v>0.12</v>
          </cell>
          <cell r="E392">
            <v>1090</v>
          </cell>
        </row>
        <row r="393">
          <cell r="B393" t="str">
            <v>DALCENTER</v>
          </cell>
          <cell r="D393">
            <v>0.09</v>
          </cell>
          <cell r="E393">
            <v>890</v>
          </cell>
        </row>
        <row r="394">
          <cell r="B394" t="str">
            <v>DIAGRAMA GRANITOS</v>
          </cell>
          <cell r="D394">
            <v>0.12</v>
          </cell>
          <cell r="E394">
            <v>1290</v>
          </cell>
        </row>
        <row r="395">
          <cell r="B395" t="str">
            <v>DISTRIBUIDORA DE CARNES</v>
          </cell>
          <cell r="D395">
            <v>0.2</v>
          </cell>
          <cell r="E395">
            <v>890</v>
          </cell>
        </row>
        <row r="396">
          <cell r="B396" t="str">
            <v>GAUDIUM</v>
          </cell>
          <cell r="D396">
            <v>0.12</v>
          </cell>
          <cell r="E396">
            <v>990</v>
          </cell>
        </row>
        <row r="397">
          <cell r="B397" t="str">
            <v>GRANSAF</v>
          </cell>
          <cell r="D397">
            <v>0.1</v>
          </cell>
        </row>
        <row r="398">
          <cell r="B398" t="str">
            <v>INGRAL</v>
          </cell>
          <cell r="D398">
            <v>0.18</v>
          </cell>
          <cell r="E398">
            <v>650</v>
          </cell>
        </row>
        <row r="399">
          <cell r="B399" t="str">
            <v>SCRIBO EMBALAGENS</v>
          </cell>
          <cell r="D399">
            <v>0.15</v>
          </cell>
          <cell r="E399">
            <v>1090</v>
          </cell>
        </row>
        <row r="400">
          <cell r="B400" t="str">
            <v>FRUTA PLUSS</v>
          </cell>
          <cell r="D400">
            <v>7.4999999999999997E-2</v>
          </cell>
          <cell r="E400">
            <v>1980</v>
          </cell>
        </row>
        <row r="401">
          <cell r="B401" t="str">
            <v>JM2 EMBALAGEM</v>
          </cell>
          <cell r="C401">
            <v>1500</v>
          </cell>
        </row>
        <row r="402">
          <cell r="B402" t="str">
            <v>SUPERMERCADO MACLIV</v>
          </cell>
          <cell r="D402">
            <v>0.1</v>
          </cell>
          <cell r="E402">
            <v>1190</v>
          </cell>
        </row>
        <row r="403">
          <cell r="B403" t="str">
            <v>ARTSOLI</v>
          </cell>
          <cell r="D403">
            <v>0.1</v>
          </cell>
          <cell r="E403">
            <v>1200</v>
          </cell>
        </row>
        <row r="404">
          <cell r="B404" t="str">
            <v>MAGMAXX SUPERMERCADOS</v>
          </cell>
          <cell r="D404">
            <v>0.14000000000000001</v>
          </cell>
          <cell r="E404">
            <v>1900</v>
          </cell>
        </row>
        <row r="405">
          <cell r="B405" t="str">
            <v>DALE SORVETES</v>
          </cell>
          <cell r="C405">
            <v>1990</v>
          </cell>
          <cell r="K405" t="str">
            <v>S</v>
          </cell>
        </row>
        <row r="406">
          <cell r="B406" t="str">
            <v>BAHIA ARTES GRAFICAS</v>
          </cell>
          <cell r="D406">
            <v>0.12</v>
          </cell>
          <cell r="E406">
            <v>1090</v>
          </cell>
        </row>
        <row r="407">
          <cell r="B407" t="str">
            <v>CARPISO</v>
          </cell>
          <cell r="D407">
            <v>0.1</v>
          </cell>
        </row>
        <row r="408">
          <cell r="B408" t="str">
            <v>GRUPO O DIA</v>
          </cell>
          <cell r="D408">
            <v>0.12</v>
          </cell>
          <cell r="E408">
            <v>1190</v>
          </cell>
        </row>
        <row r="409">
          <cell r="B409" t="str">
            <v>GIRUSBAG</v>
          </cell>
          <cell r="D409">
            <v>0.09</v>
          </cell>
          <cell r="E409">
            <v>890</v>
          </cell>
        </row>
        <row r="410">
          <cell r="B410" t="str">
            <v>INACIOS PLAZA HOTEL</v>
          </cell>
          <cell r="D410">
            <v>0.1</v>
          </cell>
          <cell r="E410">
            <v>1090</v>
          </cell>
        </row>
        <row r="411">
          <cell r="B411" t="str">
            <v>LUVIFLEX</v>
          </cell>
          <cell r="D411">
            <v>0.1</v>
          </cell>
          <cell r="E411">
            <v>650</v>
          </cell>
        </row>
        <row r="412">
          <cell r="B412" t="str">
            <v>MINERACAO SANTA EDWIGES</v>
          </cell>
          <cell r="D412">
            <v>0.09</v>
          </cell>
          <cell r="E412">
            <v>1700</v>
          </cell>
        </row>
        <row r="413">
          <cell r="B413" t="str">
            <v>PM2 MARMORES</v>
          </cell>
          <cell r="D413">
            <v>0.15</v>
          </cell>
          <cell r="E413">
            <v>690</v>
          </cell>
        </row>
        <row r="414">
          <cell r="B414" t="str">
            <v>POSTO CHEGADA</v>
          </cell>
          <cell r="D414">
            <v>0.1</v>
          </cell>
          <cell r="E414">
            <v>490</v>
          </cell>
        </row>
        <row r="415">
          <cell r="B415" t="str">
            <v>QUIMICA DULAGO</v>
          </cell>
          <cell r="D415">
            <v>7.0000000000000007E-2</v>
          </cell>
          <cell r="E415">
            <v>1090</v>
          </cell>
        </row>
        <row r="416">
          <cell r="B416" t="str">
            <v>RENEFF</v>
          </cell>
          <cell r="C416">
            <v>850</v>
          </cell>
        </row>
        <row r="417">
          <cell r="B417" t="str">
            <v>SUPERMERCADO GRASSI</v>
          </cell>
          <cell r="D417">
            <v>0.1</v>
          </cell>
          <cell r="E417">
            <v>990</v>
          </cell>
        </row>
        <row r="418">
          <cell r="B418" t="str">
            <v>BRASILCORTE</v>
          </cell>
          <cell r="D418">
            <v>7.4999999999999997E-2</v>
          </cell>
          <cell r="E418">
            <v>1490</v>
          </cell>
        </row>
        <row r="419">
          <cell r="B419" t="str">
            <v>BEBIDAS PINHEIRENSE</v>
          </cell>
          <cell r="C419">
            <v>1500</v>
          </cell>
          <cell r="K419" t="str">
            <v>S</v>
          </cell>
        </row>
        <row r="420">
          <cell r="B420" t="str">
            <v>UNIGRAN</v>
          </cell>
          <cell r="C420">
            <v>750</v>
          </cell>
        </row>
        <row r="421">
          <cell r="B421" t="str">
            <v>IMPRESSUL</v>
          </cell>
          <cell r="D421">
            <v>0.15</v>
          </cell>
          <cell r="E421">
            <v>990</v>
          </cell>
        </row>
        <row r="422">
          <cell r="B422" t="str">
            <v>MINERACAO RIO BAUNILHA</v>
          </cell>
          <cell r="D422">
            <v>0.08</v>
          </cell>
        </row>
        <row r="423">
          <cell r="B423" t="str">
            <v>IMBIPARK</v>
          </cell>
          <cell r="D423">
            <v>0.15</v>
          </cell>
          <cell r="E423">
            <v>990</v>
          </cell>
        </row>
        <row r="424">
          <cell r="B424" t="str">
            <v>PRINCESINA PET FOODS</v>
          </cell>
          <cell r="D424">
            <v>0.15</v>
          </cell>
          <cell r="E424">
            <v>890</v>
          </cell>
        </row>
        <row r="425">
          <cell r="B425" t="str">
            <v>MJ MARMORES</v>
          </cell>
          <cell r="D425">
            <v>0.12</v>
          </cell>
          <cell r="E425">
            <v>990</v>
          </cell>
        </row>
        <row r="426">
          <cell r="B426" t="str">
            <v>MOINHO FILADELFIA</v>
          </cell>
          <cell r="D426">
            <v>0.15</v>
          </cell>
          <cell r="E426">
            <v>890</v>
          </cell>
        </row>
        <row r="427">
          <cell r="B427" t="str">
            <v>SO ACO</v>
          </cell>
          <cell r="D427">
            <v>0.09</v>
          </cell>
          <cell r="E427">
            <v>990</v>
          </cell>
        </row>
        <row r="428">
          <cell r="B428" t="str">
            <v>RAFAIN CHOPP</v>
          </cell>
          <cell r="D428">
            <v>0.08</v>
          </cell>
          <cell r="E428">
            <v>890</v>
          </cell>
        </row>
        <row r="429">
          <cell r="B429" t="str">
            <v>PLURIMETAIS</v>
          </cell>
          <cell r="D429">
            <v>0.09</v>
          </cell>
          <cell r="E429">
            <v>900</v>
          </cell>
        </row>
        <row r="430">
          <cell r="B430" t="str">
            <v>MOTEL PLAY TIME</v>
          </cell>
          <cell r="D430">
            <v>0.08</v>
          </cell>
          <cell r="E430">
            <v>290</v>
          </cell>
        </row>
        <row r="431">
          <cell r="B431" t="str">
            <v>CANTINHO DOCE</v>
          </cell>
          <cell r="D431">
            <v>0.04</v>
          </cell>
          <cell r="E431">
            <v>198</v>
          </cell>
        </row>
        <row r="432">
          <cell r="B432" t="str">
            <v>MILLENIUM EMBALAGENS</v>
          </cell>
          <cell r="D432">
            <v>0.09</v>
          </cell>
          <cell r="E432">
            <v>1090</v>
          </cell>
        </row>
        <row r="433">
          <cell r="B433" t="str">
            <v>BRANKOR</v>
          </cell>
          <cell r="D433">
            <v>0.12</v>
          </cell>
          <cell r="E433">
            <v>1290</v>
          </cell>
        </row>
        <row r="434">
          <cell r="B434" t="str">
            <v>ZUCCHI LOGISTICA</v>
          </cell>
          <cell r="D434">
            <v>0.12</v>
          </cell>
          <cell r="E434">
            <v>1190</v>
          </cell>
        </row>
        <row r="435">
          <cell r="B435" t="str">
            <v>BNG METALMECANICA</v>
          </cell>
          <cell r="D435">
            <v>0.1</v>
          </cell>
          <cell r="E435">
            <v>890</v>
          </cell>
        </row>
        <row r="436">
          <cell r="B436" t="str">
            <v>BR LAUNDRY</v>
          </cell>
          <cell r="D436">
            <v>0.1</v>
          </cell>
        </row>
        <row r="437">
          <cell r="B437" t="str">
            <v>BOMPEL</v>
          </cell>
          <cell r="D437">
            <v>0.1</v>
          </cell>
          <cell r="E437">
            <v>800</v>
          </cell>
        </row>
        <row r="438">
          <cell r="B438" t="str">
            <v>GAMAPLAST</v>
          </cell>
          <cell r="D438">
            <v>0.09</v>
          </cell>
          <cell r="E438">
            <v>790</v>
          </cell>
        </row>
        <row r="439">
          <cell r="B439" t="str">
            <v>HOTÉIS UP ASSET - VAREJISTA</v>
          </cell>
          <cell r="D439">
            <v>0.06</v>
          </cell>
        </row>
        <row r="440">
          <cell r="B440" t="str">
            <v>MADEIREIRA PINDORAMA</v>
          </cell>
          <cell r="D440">
            <v>0.15</v>
          </cell>
          <cell r="E440">
            <v>990</v>
          </cell>
        </row>
        <row r="441">
          <cell r="B441" t="str">
            <v>MOINHO BOLSON</v>
          </cell>
          <cell r="D441">
            <v>0.15</v>
          </cell>
        </row>
        <row r="442">
          <cell r="B442" t="str">
            <v>PEDRA SUL</v>
          </cell>
          <cell r="D442">
            <v>0.12</v>
          </cell>
          <cell r="E442">
            <v>990</v>
          </cell>
        </row>
        <row r="443">
          <cell r="B443" t="str">
            <v>SERRARIA SAO FRANCISCO</v>
          </cell>
          <cell r="D443">
            <v>0.15</v>
          </cell>
          <cell r="E443">
            <v>790</v>
          </cell>
        </row>
        <row r="444">
          <cell r="B444" t="str">
            <v>SUPERMERCADO PEDROSO</v>
          </cell>
          <cell r="D444">
            <v>0.1</v>
          </cell>
          <cell r="E444">
            <v>990</v>
          </cell>
        </row>
        <row r="445">
          <cell r="B445" t="str">
            <v>FECULARIA LOANDA</v>
          </cell>
          <cell r="C445">
            <v>1700</v>
          </cell>
          <cell r="K445" t="str">
            <v>S</v>
          </cell>
        </row>
        <row r="446">
          <cell r="B446" t="str">
            <v>REDE BOM JESUS</v>
          </cell>
          <cell r="D446">
            <v>6.9000000000000006E-2</v>
          </cell>
        </row>
        <row r="447">
          <cell r="B447" t="str">
            <v>TEMPERAPAR</v>
          </cell>
          <cell r="D447">
            <v>0.09</v>
          </cell>
          <cell r="E447">
            <v>850</v>
          </cell>
        </row>
        <row r="448">
          <cell r="B448" t="str">
            <v>TRATE TRATAMENTO TERMICO</v>
          </cell>
          <cell r="C448">
            <v>1651.24</v>
          </cell>
        </row>
        <row r="449">
          <cell r="B449" t="str">
            <v>ATLANTIS RECICLAGEM</v>
          </cell>
          <cell r="D449">
            <v>0.15</v>
          </cell>
          <cell r="E449">
            <v>990</v>
          </cell>
        </row>
        <row r="450">
          <cell r="B450" t="str">
            <v>COLOMBOCAL</v>
          </cell>
          <cell r="D450">
            <v>0.05</v>
          </cell>
          <cell r="E450">
            <v>1990</v>
          </cell>
        </row>
        <row r="451">
          <cell r="B451" t="str">
            <v>CRUZEIRO DO SUL MERCADO</v>
          </cell>
          <cell r="D451">
            <v>0.1</v>
          </cell>
          <cell r="E451">
            <v>2200</v>
          </cell>
        </row>
        <row r="452">
          <cell r="B452" t="str">
            <v>GRUPO CALIMAN</v>
          </cell>
          <cell r="D452">
            <v>0.1</v>
          </cell>
          <cell r="E452">
            <v>490</v>
          </cell>
        </row>
        <row r="453">
          <cell r="B453" t="str">
            <v>KHARINA</v>
          </cell>
          <cell r="D453">
            <v>0.1</v>
          </cell>
          <cell r="E453">
            <v>1290</v>
          </cell>
        </row>
        <row r="454">
          <cell r="B454" t="str">
            <v>PLASTMAN</v>
          </cell>
          <cell r="D454">
            <v>0.1</v>
          </cell>
          <cell r="E454">
            <v>1290</v>
          </cell>
        </row>
        <row r="455">
          <cell r="B455" t="str">
            <v>WWD INDÚSTRIA</v>
          </cell>
          <cell r="D455">
            <v>0.1</v>
          </cell>
          <cell r="E455">
            <v>500</v>
          </cell>
        </row>
        <row r="456">
          <cell r="B456" t="str">
            <v>INDUSBELT</v>
          </cell>
          <cell r="D456">
            <v>0.1</v>
          </cell>
          <cell r="E456">
            <v>990</v>
          </cell>
          <cell r="K456" t="str">
            <v>S</v>
          </cell>
        </row>
        <row r="457">
          <cell r="B457" t="str">
            <v>HONY PLAST</v>
          </cell>
          <cell r="D457">
            <v>0.15</v>
          </cell>
          <cell r="E457">
            <v>890</v>
          </cell>
        </row>
        <row r="458">
          <cell r="B458" t="str">
            <v>METALURGICA BALDO</v>
          </cell>
          <cell r="D458">
            <v>0.15</v>
          </cell>
          <cell r="E458">
            <v>650</v>
          </cell>
        </row>
        <row r="459">
          <cell r="B459" t="str">
            <v>POSTO 2001</v>
          </cell>
          <cell r="D459">
            <v>0.1</v>
          </cell>
          <cell r="E459">
            <v>490</v>
          </cell>
        </row>
        <row r="460">
          <cell r="B460" t="str">
            <v>VICMAR CERIMONIAL E BUFFET</v>
          </cell>
          <cell r="D460">
            <v>0.1</v>
          </cell>
          <cell r="E460">
            <v>990</v>
          </cell>
        </row>
        <row r="461">
          <cell r="B461" t="str">
            <v>ROUPAS AGUA VIVA</v>
          </cell>
          <cell r="D461">
            <v>0.18</v>
          </cell>
          <cell r="E461">
            <v>890</v>
          </cell>
        </row>
        <row r="462">
          <cell r="B462" t="str">
            <v>GUARANILE MADEIRAS</v>
          </cell>
          <cell r="D462">
            <v>7.0000000000000007E-2</v>
          </cell>
          <cell r="E462">
            <v>1290</v>
          </cell>
        </row>
        <row r="463">
          <cell r="B463" t="str">
            <v>AGROCETE</v>
          </cell>
          <cell r="D463">
            <v>0.1</v>
          </cell>
          <cell r="E463">
            <v>1600</v>
          </cell>
        </row>
        <row r="464">
          <cell r="B464" t="str">
            <v>DELTA SUL BRITA</v>
          </cell>
          <cell r="D464">
            <v>0.105</v>
          </cell>
          <cell r="E464">
            <v>1490</v>
          </cell>
        </row>
        <row r="465">
          <cell r="B465" t="str">
            <v>CARBOFIX</v>
          </cell>
          <cell r="D465">
            <v>0.15</v>
          </cell>
          <cell r="E465">
            <v>1390</v>
          </cell>
        </row>
        <row r="466">
          <cell r="B466" t="str">
            <v>CERAMICA KIBASE</v>
          </cell>
          <cell r="D466">
            <v>0.18</v>
          </cell>
          <cell r="E466">
            <v>990</v>
          </cell>
        </row>
        <row r="467">
          <cell r="B467" t="str">
            <v>E ENERGY</v>
          </cell>
          <cell r="C467">
            <v>1250</v>
          </cell>
        </row>
        <row r="468">
          <cell r="B468" t="str">
            <v>KARRARO PLASTICOS</v>
          </cell>
          <cell r="D468">
            <v>0.12</v>
          </cell>
          <cell r="E468">
            <v>990</v>
          </cell>
        </row>
        <row r="469">
          <cell r="B469" t="str">
            <v>MIRANTE HOTEL</v>
          </cell>
          <cell r="D469">
            <v>0.15</v>
          </cell>
          <cell r="E469">
            <v>1090</v>
          </cell>
        </row>
        <row r="470">
          <cell r="B470" t="str">
            <v>CERAMICA OESTE</v>
          </cell>
          <cell r="D470">
            <v>0.15</v>
          </cell>
          <cell r="E470">
            <v>990</v>
          </cell>
        </row>
        <row r="471">
          <cell r="B471" t="str">
            <v>ERVATEIRA CRISTALINA</v>
          </cell>
          <cell r="D471">
            <v>0.1</v>
          </cell>
          <cell r="E471">
            <v>690</v>
          </cell>
        </row>
        <row r="472">
          <cell r="B472" t="str">
            <v>ESPLANADA GRANITOS</v>
          </cell>
          <cell r="D472">
            <v>0.08</v>
          </cell>
        </row>
        <row r="473">
          <cell r="B473" t="str">
            <v>MAJOGRAN</v>
          </cell>
          <cell r="D473">
            <v>0.12</v>
          </cell>
          <cell r="E473">
            <v>990</v>
          </cell>
        </row>
        <row r="474">
          <cell r="B474" t="str">
            <v>MULTICINE</v>
          </cell>
          <cell r="D474">
            <v>0.1</v>
          </cell>
        </row>
        <row r="475">
          <cell r="B475" t="str">
            <v>NEFROCENTER</v>
          </cell>
          <cell r="D475">
            <v>0.15</v>
          </cell>
          <cell r="E475">
            <v>990</v>
          </cell>
        </row>
        <row r="476">
          <cell r="B476" t="str">
            <v>PÃO VALE DO SOL</v>
          </cell>
          <cell r="D476">
            <v>0.1</v>
          </cell>
          <cell r="E476">
            <v>500</v>
          </cell>
          <cell r="K476" t="str">
            <v>S</v>
          </cell>
        </row>
        <row r="477">
          <cell r="B477" t="str">
            <v>POLECOLA</v>
          </cell>
          <cell r="D477">
            <v>0.1</v>
          </cell>
          <cell r="E477">
            <v>745</v>
          </cell>
        </row>
        <row r="478">
          <cell r="B478" t="str">
            <v>PORTA ROMANA</v>
          </cell>
          <cell r="D478">
            <v>0.2</v>
          </cell>
          <cell r="E478">
            <v>690</v>
          </cell>
        </row>
        <row r="479">
          <cell r="B479" t="str">
            <v>POSTO KADILLAC</v>
          </cell>
          <cell r="D479">
            <v>0.1</v>
          </cell>
          <cell r="E479">
            <v>490</v>
          </cell>
        </row>
        <row r="480">
          <cell r="B480" t="str">
            <v>POSTO MENEGATTI</v>
          </cell>
          <cell r="D480">
            <v>0.15</v>
          </cell>
          <cell r="E480">
            <v>990</v>
          </cell>
        </row>
        <row r="481">
          <cell r="B481" t="str">
            <v>QUÍMICA ESTRELA</v>
          </cell>
          <cell r="D481">
            <v>0.1</v>
          </cell>
          <cell r="E481">
            <v>1290</v>
          </cell>
        </row>
        <row r="482">
          <cell r="B482" t="str">
            <v>SERRA NORTE</v>
          </cell>
          <cell r="D482">
            <v>0.12</v>
          </cell>
          <cell r="E482">
            <v>1290</v>
          </cell>
        </row>
        <row r="483">
          <cell r="B483" t="str">
            <v>VIP STONE</v>
          </cell>
          <cell r="D483">
            <v>0.1</v>
          </cell>
          <cell r="E483">
            <v>1190</v>
          </cell>
        </row>
        <row r="484">
          <cell r="B484" t="str">
            <v>WR ENGENHARIA</v>
          </cell>
          <cell r="D484">
            <v>0.15</v>
          </cell>
          <cell r="E484">
            <v>490</v>
          </cell>
        </row>
        <row r="485">
          <cell r="B485" t="str">
            <v>GOLDEN INGA</v>
          </cell>
          <cell r="D485">
            <v>0.12</v>
          </cell>
          <cell r="E485">
            <v>790</v>
          </cell>
        </row>
        <row r="486">
          <cell r="B486" t="str">
            <v>THE BEST ACAI</v>
          </cell>
          <cell r="D486">
            <v>0.1</v>
          </cell>
          <cell r="E486">
            <v>1600</v>
          </cell>
        </row>
        <row r="487">
          <cell r="B487" t="str">
            <v>PLASTIFAMA</v>
          </cell>
          <cell r="D487">
            <v>0.15</v>
          </cell>
          <cell r="E487">
            <v>1190</v>
          </cell>
        </row>
        <row r="488">
          <cell r="B488" t="str">
            <v>EUROFARMA</v>
          </cell>
          <cell r="D488">
            <v>0.1</v>
          </cell>
          <cell r="E488">
            <v>3181.6</v>
          </cell>
          <cell r="H488">
            <v>1980</v>
          </cell>
          <cell r="I488">
            <v>2561.2191414205081</v>
          </cell>
          <cell r="J488">
            <v>3016.92</v>
          </cell>
        </row>
        <row r="489">
          <cell r="B489" t="str">
            <v>ANDRADE MINERACAO</v>
          </cell>
          <cell r="D489">
            <v>0.1</v>
          </cell>
        </row>
        <row r="490">
          <cell r="B490" t="str">
            <v>CERAMICA ORSO</v>
          </cell>
          <cell r="D490">
            <v>0.1</v>
          </cell>
          <cell r="E490">
            <v>990</v>
          </cell>
        </row>
        <row r="491">
          <cell r="B491" t="str">
            <v>COLEGIO CPI</v>
          </cell>
          <cell r="D491">
            <v>0.13500000000000001</v>
          </cell>
          <cell r="E491">
            <v>490</v>
          </cell>
        </row>
        <row r="492">
          <cell r="B492" t="str">
            <v>FRIGOLIMA</v>
          </cell>
          <cell r="D492">
            <v>0.12</v>
          </cell>
          <cell r="E492">
            <v>900</v>
          </cell>
        </row>
        <row r="493">
          <cell r="B493" t="str">
            <v>HIFERSANE</v>
          </cell>
          <cell r="D493">
            <v>0.12</v>
          </cell>
          <cell r="E493">
            <v>990</v>
          </cell>
        </row>
        <row r="494">
          <cell r="B494" t="str">
            <v>INACIOS HOTEL REDENCAO</v>
          </cell>
          <cell r="D494">
            <v>0.1</v>
          </cell>
          <cell r="E494">
            <v>590</v>
          </cell>
        </row>
        <row r="495">
          <cell r="B495" t="str">
            <v>JHA MADEIRAS</v>
          </cell>
          <cell r="D495">
            <v>0.12</v>
          </cell>
          <cell r="E495">
            <v>990</v>
          </cell>
        </row>
        <row r="496">
          <cell r="B496" t="str">
            <v>JUNTAS UNIVERSAL</v>
          </cell>
          <cell r="D496">
            <v>6.5000000000000002E-2</v>
          </cell>
          <cell r="E496">
            <v>990</v>
          </cell>
        </row>
        <row r="497">
          <cell r="B497" t="str">
            <v>LAVANDERIA ALBA</v>
          </cell>
          <cell r="D497">
            <v>0.1</v>
          </cell>
        </row>
        <row r="498">
          <cell r="B498" t="str">
            <v>MADEIREIRA HENRIQUE</v>
          </cell>
          <cell r="D498">
            <v>0.11600000000000001</v>
          </cell>
          <cell r="E498">
            <v>1490</v>
          </cell>
        </row>
        <row r="499">
          <cell r="B499" t="str">
            <v>PLANTA GARDEN</v>
          </cell>
          <cell r="D499">
            <v>0.15</v>
          </cell>
        </row>
        <row r="500">
          <cell r="B500" t="str">
            <v>PULVERYS</v>
          </cell>
          <cell r="D500">
            <v>0.15</v>
          </cell>
          <cell r="E500">
            <v>1990</v>
          </cell>
        </row>
        <row r="501">
          <cell r="B501" t="str">
            <v>SECAMAD</v>
          </cell>
          <cell r="D501">
            <v>0.1</v>
          </cell>
          <cell r="E501">
            <v>500</v>
          </cell>
        </row>
        <row r="502">
          <cell r="B502" t="str">
            <v>SERRARIA CAMACA</v>
          </cell>
          <cell r="D502">
            <v>0.12</v>
          </cell>
          <cell r="E502">
            <v>990</v>
          </cell>
        </row>
        <row r="503">
          <cell r="B503" t="str">
            <v>TUTTI QUITUTE</v>
          </cell>
          <cell r="D503">
            <v>0.08</v>
          </cell>
          <cell r="E503">
            <v>1390</v>
          </cell>
        </row>
        <row r="504">
          <cell r="B504" t="str">
            <v>WBS EMBALAGENS</v>
          </cell>
          <cell r="D504">
            <v>0.08</v>
          </cell>
          <cell r="E504">
            <v>1200</v>
          </cell>
        </row>
        <row r="505">
          <cell r="B505" t="str">
            <v>WR GRAFICA E EDITORA</v>
          </cell>
          <cell r="D505">
            <v>0.15</v>
          </cell>
          <cell r="E505">
            <v>850</v>
          </cell>
        </row>
        <row r="506">
          <cell r="B506" t="str">
            <v>ZANONCINI AMBIENTAL</v>
          </cell>
          <cell r="D506">
            <v>7.0000000000000007E-2</v>
          </cell>
          <cell r="E506">
            <v>1500</v>
          </cell>
        </row>
        <row r="507">
          <cell r="B507" t="str">
            <v>DAL SANTOS SUPERMERCADOS</v>
          </cell>
          <cell r="D507">
            <v>0.08</v>
          </cell>
          <cell r="E507">
            <v>745</v>
          </cell>
        </row>
        <row r="508">
          <cell r="B508" t="str">
            <v>BRITAPLAN</v>
          </cell>
          <cell r="D508">
            <v>0.1</v>
          </cell>
          <cell r="E508">
            <v>1490</v>
          </cell>
        </row>
        <row r="509">
          <cell r="B509" t="str">
            <v>CRISTAL GRANITOS</v>
          </cell>
          <cell r="D509">
            <v>0.12</v>
          </cell>
          <cell r="E509">
            <v>1290</v>
          </cell>
        </row>
        <row r="510">
          <cell r="B510" t="str">
            <v>ERVA MATE VERDELANDIA</v>
          </cell>
          <cell r="D510">
            <v>0.18</v>
          </cell>
          <cell r="E510">
            <v>990</v>
          </cell>
        </row>
        <row r="511">
          <cell r="B511" t="str">
            <v>FRIGOSANTOS</v>
          </cell>
          <cell r="D511">
            <v>0.15</v>
          </cell>
          <cell r="E511">
            <v>900</v>
          </cell>
        </row>
        <row r="512">
          <cell r="B512" t="str">
            <v>FRIMAPAR</v>
          </cell>
          <cell r="D512">
            <v>0.1</v>
          </cell>
          <cell r="E512">
            <v>990</v>
          </cell>
        </row>
        <row r="513">
          <cell r="B513" t="str">
            <v>GOLDEN VILLE HOTEL</v>
          </cell>
          <cell r="D513">
            <v>0.1</v>
          </cell>
          <cell r="E513">
            <v>1190</v>
          </cell>
        </row>
        <row r="514">
          <cell r="B514" t="str">
            <v>GRUPO SERVOPA</v>
          </cell>
          <cell r="D514">
            <v>0.1</v>
          </cell>
          <cell r="E514">
            <v>490</v>
          </cell>
        </row>
        <row r="515">
          <cell r="B515" t="str">
            <v xml:space="preserve">IBIS PARANAGUA </v>
          </cell>
          <cell r="D515">
            <v>0.06</v>
          </cell>
        </row>
        <row r="516">
          <cell r="B516" t="str">
            <v>IPE MOVEIS</v>
          </cell>
          <cell r="D516">
            <v>0.18</v>
          </cell>
          <cell r="E516">
            <v>890</v>
          </cell>
        </row>
        <row r="517">
          <cell r="B517" t="str">
            <v>KMS MADEIRAS</v>
          </cell>
          <cell r="D517">
            <v>0.1</v>
          </cell>
          <cell r="E517">
            <v>1100</v>
          </cell>
        </row>
        <row r="518">
          <cell r="B518" t="str">
            <v>MADEK</v>
          </cell>
          <cell r="D518">
            <v>0.1</v>
          </cell>
          <cell r="E518">
            <v>650</v>
          </cell>
        </row>
        <row r="519">
          <cell r="B519" t="str">
            <v>MARMIEX</v>
          </cell>
          <cell r="D519">
            <v>0.1</v>
          </cell>
        </row>
        <row r="520">
          <cell r="B520" t="str">
            <v>PANIFICADORA PANETELLI</v>
          </cell>
          <cell r="D520">
            <v>0.15</v>
          </cell>
          <cell r="E520">
            <v>990</v>
          </cell>
        </row>
        <row r="521">
          <cell r="B521" t="str">
            <v>PLANALTO SELECT HOTEL</v>
          </cell>
          <cell r="D521">
            <v>0.17</v>
          </cell>
          <cell r="E521">
            <v>500</v>
          </cell>
        </row>
        <row r="522">
          <cell r="B522" t="str">
            <v>SUPERMERCADOS MERIDIONAL</v>
          </cell>
          <cell r="D522">
            <v>7.0000000000000007E-2</v>
          </cell>
          <cell r="E522">
            <v>420</v>
          </cell>
        </row>
        <row r="523">
          <cell r="B523" t="str">
            <v>SANTOS SUPERMERCADOS</v>
          </cell>
          <cell r="D523">
            <v>0.15</v>
          </cell>
          <cell r="E523">
            <v>990</v>
          </cell>
        </row>
        <row r="524">
          <cell r="B524" t="str">
            <v>SUPERNONNA</v>
          </cell>
          <cell r="D524">
            <v>0.15</v>
          </cell>
          <cell r="E524">
            <v>490</v>
          </cell>
        </row>
        <row r="525">
          <cell r="B525" t="str">
            <v>ALAMEDA VITORIA HOTEL</v>
          </cell>
          <cell r="D525">
            <v>0.15</v>
          </cell>
          <cell r="E525">
            <v>890</v>
          </cell>
        </row>
        <row r="526">
          <cell r="B526" t="str">
            <v>BACK VIDROS</v>
          </cell>
          <cell r="D526">
            <v>0.1</v>
          </cell>
          <cell r="E526">
            <v>990</v>
          </cell>
        </row>
        <row r="527">
          <cell r="B527" t="str">
            <v>BETUMES</v>
          </cell>
          <cell r="D527">
            <v>6.5000000000000002E-2</v>
          </cell>
        </row>
        <row r="528">
          <cell r="B528" t="str">
            <v>BUSCHLE ALIMENTOS</v>
          </cell>
          <cell r="D528">
            <v>0.08</v>
          </cell>
        </row>
        <row r="529">
          <cell r="B529" t="str">
            <v>CERAMICA FORTALEZA</v>
          </cell>
          <cell r="D529">
            <v>0.09</v>
          </cell>
          <cell r="E529">
            <v>890</v>
          </cell>
        </row>
        <row r="530">
          <cell r="B530" t="str">
            <v>CLK MADEIRAS</v>
          </cell>
          <cell r="D530">
            <v>0.14000000000000001</v>
          </cell>
          <cell r="E530">
            <v>990</v>
          </cell>
        </row>
        <row r="531">
          <cell r="B531" t="str">
            <v>CONTORNO MADEIRAS</v>
          </cell>
          <cell r="D531">
            <v>0.12</v>
          </cell>
          <cell r="E531">
            <v>1490</v>
          </cell>
        </row>
        <row r="532">
          <cell r="B532" t="str">
            <v>CORADIN METAIS</v>
          </cell>
          <cell r="D532">
            <v>0.08</v>
          </cell>
          <cell r="E532">
            <v>295</v>
          </cell>
        </row>
        <row r="533">
          <cell r="B533" t="str">
            <v>CORADIN RECICLAGEM</v>
          </cell>
          <cell r="D533">
            <v>0.08</v>
          </cell>
          <cell r="E533">
            <v>295</v>
          </cell>
        </row>
        <row r="534">
          <cell r="B534" t="str">
            <v>CURTUME BOMBONATTO</v>
          </cell>
          <cell r="D534">
            <v>0.1</v>
          </cell>
          <cell r="E534">
            <v>800</v>
          </cell>
        </row>
        <row r="535">
          <cell r="B535" t="str">
            <v>DINAMAR</v>
          </cell>
          <cell r="D535">
            <v>0.15</v>
          </cell>
          <cell r="E535">
            <v>1490</v>
          </cell>
        </row>
        <row r="536">
          <cell r="B536" t="str">
            <v>ESTANCIA VENDRAMIN</v>
          </cell>
          <cell r="D536">
            <v>0.17</v>
          </cell>
        </row>
        <row r="537">
          <cell r="B537" t="str">
            <v>FONT LIFE</v>
          </cell>
          <cell r="D537">
            <v>0.06</v>
          </cell>
          <cell r="E537">
            <v>1490</v>
          </cell>
        </row>
        <row r="538">
          <cell r="B538" t="str">
            <v>FRILARA</v>
          </cell>
          <cell r="D538">
            <v>0.1</v>
          </cell>
        </row>
        <row r="539">
          <cell r="B539" t="str">
            <v>GALVANICA NOVA ERA</v>
          </cell>
          <cell r="D539">
            <v>0.1</v>
          </cell>
          <cell r="E539">
            <v>990</v>
          </cell>
        </row>
        <row r="540">
          <cell r="B540" t="str">
            <v>GRAFICA KEOPS</v>
          </cell>
          <cell r="D540">
            <v>7.0000000000000007E-2</v>
          </cell>
          <cell r="E540">
            <v>1500</v>
          </cell>
        </row>
        <row r="541">
          <cell r="B541" t="str">
            <v>GRAN FINALE GRANITOS</v>
          </cell>
          <cell r="D541">
            <v>0.125</v>
          </cell>
          <cell r="E541">
            <v>600</v>
          </cell>
        </row>
        <row r="542">
          <cell r="B542" t="str">
            <v>GRANJA ABRIGO</v>
          </cell>
          <cell r="D542">
            <v>0.15</v>
          </cell>
          <cell r="E542">
            <v>1390</v>
          </cell>
        </row>
        <row r="543">
          <cell r="B543" t="str">
            <v>GRANJA SUCUPIRA</v>
          </cell>
          <cell r="D543">
            <v>0.125</v>
          </cell>
          <cell r="E543">
            <v>745</v>
          </cell>
        </row>
        <row r="544">
          <cell r="B544" t="str">
            <v>GRUPO FORCE</v>
          </cell>
          <cell r="D544">
            <v>7.0000000000000007E-2</v>
          </cell>
          <cell r="E544">
            <v>1990</v>
          </cell>
        </row>
        <row r="545">
          <cell r="B545" t="str">
            <v>HORTO CENTRAL MARATAIZES</v>
          </cell>
          <cell r="D545">
            <v>0.1</v>
          </cell>
        </row>
        <row r="546">
          <cell r="B546" t="str">
            <v>HOSPITAL DAS NAÇÕES</v>
          </cell>
          <cell r="D546">
            <v>0</v>
          </cell>
          <cell r="E546">
            <v>0</v>
          </cell>
        </row>
        <row r="547">
          <cell r="B547" t="str">
            <v>HOTEL VILA VELHA</v>
          </cell>
          <cell r="D547">
            <v>0.12</v>
          </cell>
          <cell r="E547">
            <v>990</v>
          </cell>
        </row>
        <row r="548">
          <cell r="B548" t="str">
            <v>KOHUT</v>
          </cell>
          <cell r="D548">
            <v>0.18</v>
          </cell>
          <cell r="E548">
            <v>890</v>
          </cell>
        </row>
        <row r="549">
          <cell r="B549" t="str">
            <v>KOKAR</v>
          </cell>
          <cell r="D549">
            <v>0.15</v>
          </cell>
          <cell r="E549">
            <v>690</v>
          </cell>
        </row>
        <row r="550">
          <cell r="B550" t="str">
            <v>MINERAÇÃO CORREGO AZUL</v>
          </cell>
          <cell r="D550">
            <v>0.12</v>
          </cell>
        </row>
        <row r="551">
          <cell r="B551" t="str">
            <v>NOVO HORIZONTE GRANITOS</v>
          </cell>
          <cell r="D551">
            <v>0.12</v>
          </cell>
          <cell r="E551">
            <v>1290</v>
          </cell>
        </row>
        <row r="552">
          <cell r="B552" t="str">
            <v>PARADA IBIRACU</v>
          </cell>
          <cell r="D552">
            <v>0.15</v>
          </cell>
          <cell r="E552">
            <v>2090</v>
          </cell>
        </row>
        <row r="553">
          <cell r="B553" t="str">
            <v>PEDREIRA BANGU</v>
          </cell>
          <cell r="D553">
            <v>7.0000000000000007E-2</v>
          </cell>
          <cell r="E553">
            <v>1200</v>
          </cell>
        </row>
        <row r="554">
          <cell r="B554" t="str">
            <v>POSTO GASVIX</v>
          </cell>
          <cell r="D554">
            <v>0.1</v>
          </cell>
          <cell r="E554">
            <v>490</v>
          </cell>
        </row>
        <row r="555">
          <cell r="B555" t="str">
            <v>QUERO S MAIS</v>
          </cell>
          <cell r="D555">
            <v>0.12</v>
          </cell>
          <cell r="E555">
            <v>890</v>
          </cell>
        </row>
        <row r="556">
          <cell r="B556" t="str">
            <v>RDM MINERACAO</v>
          </cell>
          <cell r="D556">
            <v>0.15</v>
          </cell>
          <cell r="E556">
            <v>2000</v>
          </cell>
        </row>
        <row r="557">
          <cell r="B557" t="str">
            <v>RHINO CALÇADOS</v>
          </cell>
          <cell r="D557">
            <v>0.12</v>
          </cell>
          <cell r="E557">
            <v>990</v>
          </cell>
        </row>
        <row r="558">
          <cell r="B558" t="str">
            <v>RIO PLAST</v>
          </cell>
          <cell r="D558">
            <v>0.12</v>
          </cell>
          <cell r="E558">
            <v>1490</v>
          </cell>
        </row>
        <row r="559">
          <cell r="B559" t="str">
            <v>ROMANELLI</v>
          </cell>
          <cell r="D559">
            <v>0.12</v>
          </cell>
          <cell r="E559">
            <v>990</v>
          </cell>
        </row>
        <row r="560">
          <cell r="B560" t="str">
            <v>STARGRAN</v>
          </cell>
          <cell r="D560">
            <v>0.1</v>
          </cell>
          <cell r="E560">
            <v>500</v>
          </cell>
        </row>
        <row r="561">
          <cell r="B561" t="str">
            <v>STRASSE PNEUS</v>
          </cell>
          <cell r="D561">
            <v>0.15</v>
          </cell>
          <cell r="E561">
            <v>990</v>
          </cell>
        </row>
        <row r="562">
          <cell r="B562" t="str">
            <v>SUPERVIZA</v>
          </cell>
          <cell r="C562">
            <v>500</v>
          </cell>
        </row>
        <row r="563">
          <cell r="B563" t="str">
            <v>TOP ALTO</v>
          </cell>
          <cell r="D563">
            <v>7.0000000000000007E-2</v>
          </cell>
          <cell r="E563">
            <v>1980</v>
          </cell>
        </row>
        <row r="564">
          <cell r="B564" t="str">
            <v>VIDEPINUS</v>
          </cell>
          <cell r="D564">
            <v>0.12</v>
          </cell>
          <cell r="E564">
            <v>990</v>
          </cell>
        </row>
        <row r="565">
          <cell r="B565" t="str">
            <v>LAVEBRAS MT</v>
          </cell>
          <cell r="D565">
            <v>0.1</v>
          </cell>
        </row>
        <row r="566">
          <cell r="B566" t="str">
            <v>AVEX GRANITOS</v>
          </cell>
        </row>
        <row r="567">
          <cell r="B567" t="str">
            <v>CERAMICA MPJ</v>
          </cell>
        </row>
        <row r="568">
          <cell r="B568" t="str">
            <v>CERAMICA ZAMPIROLLI</v>
          </cell>
        </row>
        <row r="569">
          <cell r="B569" t="str">
            <v>CIELOG</v>
          </cell>
        </row>
        <row r="570">
          <cell r="B570" t="str">
            <v>COHOVALE</v>
          </cell>
        </row>
        <row r="571">
          <cell r="B571" t="str">
            <v>CRUZEIRO DO SUL MERCADO</v>
          </cell>
        </row>
        <row r="572">
          <cell r="B572" t="str">
            <v>DR SCHAR</v>
          </cell>
        </row>
        <row r="573">
          <cell r="B573" t="str">
            <v>DURAGLOSS</v>
          </cell>
        </row>
        <row r="574">
          <cell r="B574" t="str">
            <v>ELASTOBRAS</v>
          </cell>
        </row>
        <row r="575">
          <cell r="B575" t="str">
            <v>EXPRESSO SERRANO</v>
          </cell>
        </row>
        <row r="576">
          <cell r="B576" t="str">
            <v>FOZ PLAZA HOTEL</v>
          </cell>
        </row>
        <row r="577">
          <cell r="B577" t="str">
            <v>GRANJA MARIA DAIUSA</v>
          </cell>
        </row>
        <row r="578">
          <cell r="B578" t="str">
            <v>GRUPO CALIMAN</v>
          </cell>
        </row>
        <row r="579">
          <cell r="B579" t="str">
            <v>HOSPITAL MODELO</v>
          </cell>
        </row>
        <row r="580">
          <cell r="B580" t="str">
            <v>LATICINIOS VIDATIVA</v>
          </cell>
        </row>
        <row r="581">
          <cell r="B581" t="str">
            <v>LEKE ALIMENTOS</v>
          </cell>
        </row>
        <row r="582">
          <cell r="B582" t="str">
            <v>ODILON BARBOSA ARRUDA JUNIOR</v>
          </cell>
        </row>
        <row r="583">
          <cell r="B583" t="str">
            <v>OLARIA TRÊS IRMÃOS</v>
          </cell>
        </row>
        <row r="584">
          <cell r="B584" t="str">
            <v>OP GRANITOS</v>
          </cell>
        </row>
        <row r="585">
          <cell r="B585" t="str">
            <v>PEDREIRA OUTEIRO</v>
          </cell>
        </row>
        <row r="586">
          <cell r="B586" t="str">
            <v>PURAPAN ALIMENTOS</v>
          </cell>
        </row>
        <row r="587">
          <cell r="B587" t="str">
            <v>REDE SHOW BLINCOL</v>
          </cell>
        </row>
        <row r="588">
          <cell r="B588" t="str">
            <v>REDE SHOW CARON</v>
          </cell>
        </row>
        <row r="589">
          <cell r="B589" t="str">
            <v>SALESBRAM</v>
          </cell>
        </row>
        <row r="590">
          <cell r="B590" t="str">
            <v>SIGNO VINCES</v>
          </cell>
        </row>
        <row r="591">
          <cell r="B591" t="str">
            <v>TM INDÚSTRIA</v>
          </cell>
        </row>
        <row r="592">
          <cell r="B592" t="str">
            <v>ZAMPROGNA SUPERMERCADOS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D1">
            <v>2206</v>
          </cell>
          <cell r="E1">
            <v>44713</v>
          </cell>
          <cell r="G1">
            <v>2207</v>
          </cell>
          <cell r="J1">
            <v>44743</v>
          </cell>
          <cell r="K1">
            <v>2208</v>
          </cell>
          <cell r="N1">
            <v>44774</v>
          </cell>
          <cell r="O1">
            <v>2209</v>
          </cell>
          <cell r="R1">
            <v>44805</v>
          </cell>
          <cell r="S1">
            <v>2210</v>
          </cell>
          <cell r="V1">
            <v>44835</v>
          </cell>
          <cell r="W1">
            <v>2211</v>
          </cell>
          <cell r="Z1">
            <v>44866</v>
          </cell>
          <cell r="AA1">
            <v>2212</v>
          </cell>
          <cell r="AD1">
            <v>44896</v>
          </cell>
          <cell r="AE1">
            <v>2301</v>
          </cell>
          <cell r="AH1">
            <v>44927</v>
          </cell>
          <cell r="AI1">
            <v>2302</v>
          </cell>
          <cell r="AL1">
            <v>44958</v>
          </cell>
          <cell r="AM1">
            <v>2303</v>
          </cell>
          <cell r="AP1">
            <v>44986</v>
          </cell>
          <cell r="AQ1">
            <v>2304</v>
          </cell>
          <cell r="AT1">
            <v>45017</v>
          </cell>
          <cell r="AU1">
            <v>2305</v>
          </cell>
          <cell r="AX1">
            <v>45047</v>
          </cell>
          <cell r="AY1">
            <v>2306</v>
          </cell>
          <cell r="BB1">
            <v>45078</v>
          </cell>
          <cell r="BC1">
            <v>2307</v>
          </cell>
          <cell r="BF1">
            <v>45108</v>
          </cell>
          <cell r="BG1">
            <v>2308</v>
          </cell>
          <cell r="BJ1">
            <v>45139</v>
          </cell>
          <cell r="BK1">
            <v>2309</v>
          </cell>
          <cell r="BN1">
            <v>45170</v>
          </cell>
          <cell r="BO1">
            <v>2310</v>
          </cell>
          <cell r="BR1">
            <v>45200</v>
          </cell>
          <cell r="BS1">
            <v>2311</v>
          </cell>
          <cell r="BV1">
            <v>45231</v>
          </cell>
          <cell r="BW1">
            <v>2312</v>
          </cell>
          <cell r="BZ1">
            <v>45261</v>
          </cell>
          <cell r="CA1">
            <v>2401</v>
          </cell>
          <cell r="CD1">
            <v>45292</v>
          </cell>
          <cell r="CE1">
            <v>2402</v>
          </cell>
          <cell r="CH1">
            <v>45323</v>
          </cell>
          <cell r="CI1">
            <v>2403</v>
          </cell>
          <cell r="CL1">
            <v>45352</v>
          </cell>
          <cell r="CM1">
            <v>2404</v>
          </cell>
          <cell r="CP1">
            <v>45383</v>
          </cell>
          <cell r="CQ1">
            <v>2405</v>
          </cell>
          <cell r="CT1">
            <v>45413</v>
          </cell>
          <cell r="CU1">
            <v>2406</v>
          </cell>
          <cell r="CV1" t="str">
            <v>=SEERRO(PROCV(CONCATENAR(C3;C4);'[Economia.xlsx]FAT 1 - FAT 2'!$A:$N;10);"")</v>
          </cell>
          <cell r="CX1">
            <v>45444</v>
          </cell>
          <cell r="CY1">
            <v>2407</v>
          </cell>
          <cell r="CZ1" t="str">
            <v>=SEERRO(PROCV(CONCATENAR(C3;C4);'[Economia.xlsx]FAT 1 - FAT 2'!$A:$N;10);"")</v>
          </cell>
          <cell r="DB1">
            <v>45474</v>
          </cell>
          <cell r="DC1">
            <v>2408</v>
          </cell>
          <cell r="DF1">
            <v>45505</v>
          </cell>
          <cell r="DG1">
            <v>2409</v>
          </cell>
          <cell r="DJ1">
            <v>45536</v>
          </cell>
          <cell r="DK1">
            <v>2410</v>
          </cell>
          <cell r="DN1">
            <v>45566</v>
          </cell>
          <cell r="DO1">
            <v>2411</v>
          </cell>
          <cell r="DR1">
            <v>45597</v>
          </cell>
          <cell r="DT1" t="str">
            <v>=SEERRO(PROCV(CONCATENAR(C3;C4);'[Economia.xlsx]FAT 1 - FAT 2'!$A:$N;10);"")</v>
          </cell>
        </row>
        <row r="2">
          <cell r="B2" t="str">
            <v>CLIENTE</v>
          </cell>
          <cell r="C2" t="str">
            <v>UNIDADE</v>
          </cell>
          <cell r="D2" t="str">
            <v>FAT. 1</v>
          </cell>
          <cell r="E2" t="str">
            <v>FAT. 2</v>
          </cell>
          <cell r="F2" t="str">
            <v>DIF.</v>
          </cell>
          <cell r="G2" t="str">
            <v>ECONOMIA 1</v>
          </cell>
          <cell r="H2" t="str">
            <v>FAT 1</v>
          </cell>
          <cell r="I2" t="str">
            <v>ECONOMIA AJ</v>
          </cell>
          <cell r="J2" t="str">
            <v>AJUSTE</v>
          </cell>
          <cell r="K2" t="str">
            <v>ECONOMIA 1</v>
          </cell>
          <cell r="L2" t="str">
            <v>FAT 1</v>
          </cell>
          <cell r="M2" t="str">
            <v>ECONOMIA AJ</v>
          </cell>
          <cell r="N2" t="str">
            <v>AJUSTE</v>
          </cell>
          <cell r="O2" t="str">
            <v>ECONOMIA 2</v>
          </cell>
          <cell r="P2" t="str">
            <v>FAT 2</v>
          </cell>
          <cell r="Q2" t="str">
            <v>ECONOMIA AJ</v>
          </cell>
          <cell r="R2" t="str">
            <v>AJUSTE</v>
          </cell>
          <cell r="S2" t="str">
            <v>ECONOMIA 2</v>
          </cell>
          <cell r="T2" t="str">
            <v>FAT 2</v>
          </cell>
          <cell r="U2" t="str">
            <v>ECONOMIA AJ</v>
          </cell>
          <cell r="V2" t="str">
            <v>AJUSTE</v>
          </cell>
          <cell r="W2" t="str">
            <v>ECONOMIA 2</v>
          </cell>
          <cell r="X2" t="str">
            <v>FAT 2</v>
          </cell>
          <cell r="Y2" t="str">
            <v>ECONOMIA AJ</v>
          </cell>
          <cell r="Z2" t="str">
            <v>AJUSTE</v>
          </cell>
          <cell r="AA2" t="str">
            <v>ECONOMIA 2</v>
          </cell>
          <cell r="AB2" t="str">
            <v>FAT 2</v>
          </cell>
          <cell r="AC2" t="str">
            <v>ECONOMIA AJ</v>
          </cell>
          <cell r="AD2" t="str">
            <v>AJUSTE</v>
          </cell>
          <cell r="AE2" t="str">
            <v>ECONOMIA 2</v>
          </cell>
          <cell r="AF2" t="str">
            <v>FAT 2</v>
          </cell>
          <cell r="AG2" t="str">
            <v>ECONOMIA AJ</v>
          </cell>
          <cell r="AH2" t="str">
            <v>AJUSTE</v>
          </cell>
          <cell r="AI2" t="str">
            <v>ECONOMIA 2</v>
          </cell>
          <cell r="AJ2" t="str">
            <v>FAT 2</v>
          </cell>
          <cell r="AK2" t="str">
            <v>ECONOMIA AJ</v>
          </cell>
          <cell r="AL2" t="str">
            <v>AJUSTE</v>
          </cell>
          <cell r="AM2" t="str">
            <v>ECONOMIA 2</v>
          </cell>
          <cell r="AN2" t="str">
            <v>FAT 2</v>
          </cell>
          <cell r="AO2" t="str">
            <v>ECONOMIA AJ</v>
          </cell>
          <cell r="AP2" t="str">
            <v>AJUSTE</v>
          </cell>
          <cell r="AQ2" t="str">
            <v>ECONOMIA 2</v>
          </cell>
          <cell r="AR2" t="str">
            <v>FAT 2</v>
          </cell>
          <cell r="AS2" t="str">
            <v>ECONOMIA AJ</v>
          </cell>
          <cell r="AT2" t="str">
            <v>AJUSTE</v>
          </cell>
          <cell r="AU2" t="str">
            <v>ECONOMIA 2</v>
          </cell>
          <cell r="AV2" t="str">
            <v>FAT 2</v>
          </cell>
          <cell r="AW2" t="str">
            <v>ECONOMIA AJ</v>
          </cell>
          <cell r="AX2" t="str">
            <v>AJUSTE</v>
          </cell>
          <cell r="AY2" t="str">
            <v>ECONOMIA 2</v>
          </cell>
          <cell r="AZ2" t="str">
            <v>FAT 2</v>
          </cell>
          <cell r="BA2" t="str">
            <v>ECONOMIA AJ</v>
          </cell>
          <cell r="BB2" t="str">
            <v>AJUSTE</v>
          </cell>
          <cell r="BC2" t="str">
            <v>ECONOMIA 2</v>
          </cell>
          <cell r="BD2" t="str">
            <v>FAT 2</v>
          </cell>
          <cell r="BE2" t="str">
            <v>ECONOMIA AJ</v>
          </cell>
          <cell r="BF2" t="str">
            <v>AJUSTE</v>
          </cell>
          <cell r="BG2" t="str">
            <v>ECONOMIA 2</v>
          </cell>
          <cell r="BH2" t="str">
            <v>FAT 2</v>
          </cell>
          <cell r="BI2" t="str">
            <v>ECONOMIA AJ</v>
          </cell>
          <cell r="BJ2" t="str">
            <v>AJUSTE</v>
          </cell>
          <cell r="BK2" t="str">
            <v>ECONOMIA 2</v>
          </cell>
          <cell r="BL2" t="str">
            <v>FAT 2</v>
          </cell>
          <cell r="BM2" t="str">
            <v>ECONOMIA AJ</v>
          </cell>
          <cell r="BN2" t="str">
            <v>AJUSTE</v>
          </cell>
          <cell r="BO2" t="str">
            <v>ECONOMIA 2</v>
          </cell>
          <cell r="BP2" t="str">
            <v>FAT 2</v>
          </cell>
          <cell r="BQ2" t="str">
            <v>ECONOMIA AJ</v>
          </cell>
          <cell r="BR2" t="str">
            <v>AJUSTE</v>
          </cell>
          <cell r="BS2" t="str">
            <v>ECONOMIA 2</v>
          </cell>
          <cell r="BT2" t="str">
            <v>FAT 2</v>
          </cell>
          <cell r="BU2" t="str">
            <v>ECONOMIA AJ</v>
          </cell>
          <cell r="BV2" t="str">
            <v>AJUSTE</v>
          </cell>
          <cell r="BW2" t="str">
            <v>ECONOMIA 2</v>
          </cell>
          <cell r="BX2" t="str">
            <v>FAT 2</v>
          </cell>
          <cell r="BY2" t="str">
            <v>ECONOMIA AJ</v>
          </cell>
          <cell r="BZ2" t="str">
            <v>AJUSTE</v>
          </cell>
          <cell r="CA2" t="str">
            <v>ECONOMIA 2</v>
          </cell>
          <cell r="CB2" t="str">
            <v>FAT 2</v>
          </cell>
          <cell r="CC2" t="str">
            <v>ECONOMIA AJ</v>
          </cell>
          <cell r="CD2" t="str">
            <v>AJUSTE</v>
          </cell>
          <cell r="CE2" t="str">
            <v>ECONOMIA 2</v>
          </cell>
          <cell r="CF2" t="str">
            <v>FAT 2</v>
          </cell>
          <cell r="CG2" t="str">
            <v>ECONOMIA AJ</v>
          </cell>
          <cell r="CH2" t="str">
            <v>AJUSTE</v>
          </cell>
          <cell r="CI2" t="str">
            <v>ECONOMIA 2</v>
          </cell>
          <cell r="CJ2" t="str">
            <v>FAT 2</v>
          </cell>
          <cell r="CK2" t="str">
            <v>ECONOMIA AJ</v>
          </cell>
          <cell r="CL2" t="str">
            <v>AJUSTE</v>
          </cell>
          <cell r="CM2" t="str">
            <v>ECONOMIA</v>
          </cell>
          <cell r="CN2" t="str">
            <v>FAT 2</v>
          </cell>
          <cell r="CO2" t="str">
            <v>ECONOMIA AJ</v>
          </cell>
          <cell r="CP2" t="str">
            <v>AJUSTE</v>
          </cell>
          <cell r="CQ2" t="str">
            <v>ECONOMIA</v>
          </cell>
          <cell r="CR2" t="str">
            <v>FAT 2</v>
          </cell>
          <cell r="CS2" t="str">
            <v>ECONOMIA AJ</v>
          </cell>
          <cell r="CT2" t="str">
            <v>AJUSTE</v>
          </cell>
          <cell r="CU2" t="str">
            <v>ECONOMIA</v>
          </cell>
          <cell r="CV2" t="str">
            <v>FAT 2</v>
          </cell>
          <cell r="CW2" t="str">
            <v>ECONOMIA AJ</v>
          </cell>
          <cell r="CX2" t="str">
            <v>AJUSTE</v>
          </cell>
          <cell r="CY2" t="str">
            <v>ECONOMIA</v>
          </cell>
          <cell r="CZ2" t="str">
            <v>FAT 2</v>
          </cell>
          <cell r="DA2" t="str">
            <v>ECONOMIA AJ</v>
          </cell>
          <cell r="DB2" t="str">
            <v>AJUSTE</v>
          </cell>
          <cell r="DC2" t="str">
            <v>ECONOMIA</v>
          </cell>
          <cell r="DD2" t="str">
            <v>FAT 2</v>
          </cell>
          <cell r="DE2" t="str">
            <v>ECONOMIA AJ</v>
          </cell>
          <cell r="DF2" t="str">
            <v>AJUSTE</v>
          </cell>
          <cell r="DG2" t="str">
            <v>ECONOMIA</v>
          </cell>
          <cell r="DH2" t="str">
            <v>FAT 2</v>
          </cell>
          <cell r="DI2" t="str">
            <v>ECONOMIA AJ</v>
          </cell>
          <cell r="DJ2" t="str">
            <v>AJUSTE</v>
          </cell>
          <cell r="DK2" t="str">
            <v>ECONOMIA</v>
          </cell>
          <cell r="DL2" t="str">
            <v>FAT 2</v>
          </cell>
          <cell r="DM2" t="str">
            <v>ECONOMIA AJ</v>
          </cell>
          <cell r="DN2" t="str">
            <v>AJUSTE</v>
          </cell>
          <cell r="DO2" t="str">
            <v>ECONOMIA</v>
          </cell>
          <cell r="DP2" t="str">
            <v>FAT 2</v>
          </cell>
          <cell r="DQ2" t="str">
            <v>ECONOMIA AJ</v>
          </cell>
          <cell r="DR2" t="str">
            <v>AJUSTE</v>
          </cell>
        </row>
        <row r="3">
          <cell r="A3" t="str">
            <v>ABEVÊABV LOJA 01 - CAARAPO</v>
          </cell>
          <cell r="B3" t="str">
            <v>ABEVÊ</v>
          </cell>
          <cell r="C3" t="str">
            <v>ABV LOJA 01 - CAARAPO</v>
          </cell>
          <cell r="BG3">
            <v>0</v>
          </cell>
          <cell r="BH3">
            <v>0</v>
          </cell>
          <cell r="BI3">
            <v>0</v>
          </cell>
          <cell r="BJ3">
            <v>0</v>
          </cell>
          <cell r="BK3">
            <v>0</v>
          </cell>
          <cell r="BL3">
            <v>0</v>
          </cell>
          <cell r="BM3">
            <v>0</v>
          </cell>
          <cell r="BN3">
            <v>0</v>
          </cell>
          <cell r="BO3">
            <v>0</v>
          </cell>
          <cell r="BP3">
            <v>0</v>
          </cell>
          <cell r="BQ3">
            <v>0</v>
          </cell>
          <cell r="BR3">
            <v>0</v>
          </cell>
          <cell r="BS3">
            <v>0</v>
          </cell>
          <cell r="BT3">
            <v>0</v>
          </cell>
          <cell r="BU3">
            <v>0</v>
          </cell>
          <cell r="BV3">
            <v>0</v>
          </cell>
          <cell r="BW3">
            <v>0</v>
          </cell>
          <cell r="BX3">
            <v>0</v>
          </cell>
          <cell r="BY3">
            <v>0</v>
          </cell>
          <cell r="BZ3">
            <v>0</v>
          </cell>
          <cell r="CA3">
            <v>0</v>
          </cell>
          <cell r="CB3">
            <v>0</v>
          </cell>
          <cell r="CC3">
            <v>0</v>
          </cell>
          <cell r="CD3">
            <v>0</v>
          </cell>
          <cell r="CE3">
            <v>520.35</v>
          </cell>
          <cell r="CF3">
            <v>520.35</v>
          </cell>
          <cell r="CG3">
            <v>520.35</v>
          </cell>
          <cell r="CH3">
            <v>0</v>
          </cell>
          <cell r="CI3">
            <v>520.35</v>
          </cell>
          <cell r="CJ3">
            <v>520.35</v>
          </cell>
          <cell r="CK3">
            <v>0</v>
          </cell>
          <cell r="CL3">
            <v>0</v>
          </cell>
          <cell r="CM3">
            <v>520.35</v>
          </cell>
          <cell r="CN3">
            <v>520.35</v>
          </cell>
          <cell r="CO3">
            <v>520.35</v>
          </cell>
          <cell r="CP3">
            <v>0</v>
          </cell>
          <cell r="CQ3">
            <v>520.35</v>
          </cell>
          <cell r="CR3">
            <v>520.35</v>
          </cell>
          <cell r="CS3">
            <v>0</v>
          </cell>
          <cell r="CT3">
            <v>0</v>
          </cell>
          <cell r="CU3">
            <v>520.35</v>
          </cell>
          <cell r="CV3">
            <v>520.35</v>
          </cell>
          <cell r="CW3">
            <v>520.35</v>
          </cell>
          <cell r="CX3">
            <v>0</v>
          </cell>
          <cell r="CY3">
            <v>520.35</v>
          </cell>
          <cell r="CZ3">
            <v>520.35</v>
          </cell>
          <cell r="DA3">
            <v>520.35</v>
          </cell>
          <cell r="DB3">
            <v>0</v>
          </cell>
          <cell r="DC3">
            <v>520.35</v>
          </cell>
          <cell r="DD3">
            <v>520.35</v>
          </cell>
          <cell r="DE3">
            <v>520.35</v>
          </cell>
          <cell r="DF3">
            <v>0</v>
          </cell>
          <cell r="DG3">
            <v>520.35</v>
          </cell>
          <cell r="DH3">
            <v>520.35</v>
          </cell>
          <cell r="DI3">
            <v>520.35</v>
          </cell>
          <cell r="DJ3">
            <v>0</v>
          </cell>
          <cell r="DK3">
            <v>520.35</v>
          </cell>
          <cell r="DL3">
            <v>520.35</v>
          </cell>
          <cell r="DM3">
            <v>520.35</v>
          </cell>
          <cell r="DN3">
            <v>0</v>
          </cell>
          <cell r="DO3">
            <v>0</v>
          </cell>
          <cell r="DP3">
            <v>0</v>
          </cell>
          <cell r="DQ3">
            <v>0</v>
          </cell>
          <cell r="DR3">
            <v>0</v>
          </cell>
        </row>
        <row r="4">
          <cell r="A4" t="str">
            <v>ABEVÊABV LOJA 04 - DOURADOS</v>
          </cell>
          <cell r="B4" t="str">
            <v>ABEVÊ</v>
          </cell>
          <cell r="C4" t="str">
            <v>ABV LOJA 04 - DOURADOS</v>
          </cell>
          <cell r="BG4">
            <v>0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500</v>
          </cell>
          <cell r="CB4">
            <v>500</v>
          </cell>
          <cell r="CC4">
            <v>500</v>
          </cell>
          <cell r="CD4">
            <v>0</v>
          </cell>
          <cell r="CE4">
            <v>520.35</v>
          </cell>
          <cell r="CF4">
            <v>520.35</v>
          </cell>
          <cell r="CG4">
            <v>520.35</v>
          </cell>
          <cell r="CH4">
            <v>0</v>
          </cell>
          <cell r="CI4">
            <v>520.35</v>
          </cell>
          <cell r="CJ4">
            <v>520.35</v>
          </cell>
          <cell r="CK4">
            <v>0</v>
          </cell>
          <cell r="CL4">
            <v>0</v>
          </cell>
          <cell r="CM4">
            <v>520.35</v>
          </cell>
          <cell r="CN4">
            <v>520.35</v>
          </cell>
          <cell r="CO4">
            <v>520.35</v>
          </cell>
          <cell r="CP4">
            <v>0</v>
          </cell>
          <cell r="CQ4">
            <v>520.35</v>
          </cell>
          <cell r="CR4">
            <v>520.35</v>
          </cell>
          <cell r="CS4">
            <v>0</v>
          </cell>
          <cell r="CT4">
            <v>0</v>
          </cell>
          <cell r="CU4">
            <v>520.35</v>
          </cell>
          <cell r="CV4">
            <v>520.35</v>
          </cell>
          <cell r="CW4">
            <v>520.35</v>
          </cell>
          <cell r="CX4">
            <v>0</v>
          </cell>
          <cell r="CY4">
            <v>520.35</v>
          </cell>
          <cell r="CZ4">
            <v>520.35</v>
          </cell>
          <cell r="DA4">
            <v>520.35</v>
          </cell>
          <cell r="DB4">
            <v>0</v>
          </cell>
          <cell r="DC4">
            <v>520.35</v>
          </cell>
          <cell r="DD4">
            <v>520.35</v>
          </cell>
          <cell r="DE4">
            <v>520.35</v>
          </cell>
          <cell r="DF4">
            <v>0</v>
          </cell>
          <cell r="DG4">
            <v>520.35</v>
          </cell>
          <cell r="DH4">
            <v>520.35</v>
          </cell>
          <cell r="DI4">
            <v>520.35</v>
          </cell>
          <cell r="DJ4">
            <v>0</v>
          </cell>
          <cell r="DK4">
            <v>520.35</v>
          </cell>
          <cell r="DL4">
            <v>520.35</v>
          </cell>
          <cell r="DM4">
            <v>520.35</v>
          </cell>
          <cell r="DN4">
            <v>0</v>
          </cell>
          <cell r="DO4">
            <v>0</v>
          </cell>
          <cell r="DP4">
            <v>0</v>
          </cell>
          <cell r="DQ4">
            <v>0</v>
          </cell>
          <cell r="DR4">
            <v>0</v>
          </cell>
        </row>
        <row r="5">
          <cell r="A5" t="str">
            <v>ABEVÊABV LOJA 20 - PARANAIBA</v>
          </cell>
          <cell r="B5" t="str">
            <v>ABEVÊ</v>
          </cell>
          <cell r="C5" t="str">
            <v>ABV LOJA 20 - PARANAIBA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500</v>
          </cell>
          <cell r="BP5">
            <v>500</v>
          </cell>
          <cell r="BQ5">
            <v>500</v>
          </cell>
          <cell r="BR5">
            <v>0</v>
          </cell>
          <cell r="BS5">
            <v>500</v>
          </cell>
          <cell r="BT5">
            <v>500</v>
          </cell>
          <cell r="BU5">
            <v>500</v>
          </cell>
          <cell r="BV5">
            <v>0</v>
          </cell>
          <cell r="BW5">
            <v>500</v>
          </cell>
          <cell r="BX5">
            <v>500</v>
          </cell>
          <cell r="BY5">
            <v>500</v>
          </cell>
          <cell r="BZ5">
            <v>0</v>
          </cell>
          <cell r="CA5">
            <v>500</v>
          </cell>
          <cell r="CB5">
            <v>500</v>
          </cell>
          <cell r="CC5">
            <v>0</v>
          </cell>
          <cell r="CD5">
            <v>0</v>
          </cell>
          <cell r="CE5">
            <v>520.35</v>
          </cell>
          <cell r="CF5">
            <v>520.35</v>
          </cell>
          <cell r="CG5">
            <v>520.35</v>
          </cell>
          <cell r="CH5">
            <v>0</v>
          </cell>
          <cell r="CI5">
            <v>520.35</v>
          </cell>
          <cell r="CJ5">
            <v>520.35</v>
          </cell>
          <cell r="CK5">
            <v>0</v>
          </cell>
          <cell r="CL5">
            <v>0</v>
          </cell>
          <cell r="CM5">
            <v>520.35</v>
          </cell>
          <cell r="CN5">
            <v>520.35</v>
          </cell>
          <cell r="CO5">
            <v>520.35</v>
          </cell>
          <cell r="CP5">
            <v>0</v>
          </cell>
          <cell r="CQ5">
            <v>520.35</v>
          </cell>
          <cell r="CR5">
            <v>520.35</v>
          </cell>
          <cell r="CS5">
            <v>0</v>
          </cell>
          <cell r="CT5">
            <v>0</v>
          </cell>
          <cell r="CU5">
            <v>520.35</v>
          </cell>
          <cell r="CV5">
            <v>520.35</v>
          </cell>
          <cell r="CW5">
            <v>520.35</v>
          </cell>
          <cell r="CX5">
            <v>0</v>
          </cell>
          <cell r="CY5">
            <v>520.35</v>
          </cell>
          <cell r="CZ5">
            <v>520.35</v>
          </cell>
          <cell r="DA5">
            <v>520.35</v>
          </cell>
          <cell r="DB5">
            <v>0</v>
          </cell>
          <cell r="DC5">
            <v>520.35</v>
          </cell>
          <cell r="DD5">
            <v>520.35</v>
          </cell>
          <cell r="DE5">
            <v>520.35</v>
          </cell>
          <cell r="DF5">
            <v>0</v>
          </cell>
          <cell r="DG5">
            <v>520.35</v>
          </cell>
          <cell r="DH5">
            <v>520.35</v>
          </cell>
          <cell r="DI5">
            <v>520.35</v>
          </cell>
          <cell r="DJ5">
            <v>0</v>
          </cell>
          <cell r="DK5">
            <v>520.35</v>
          </cell>
          <cell r="DL5">
            <v>520.35</v>
          </cell>
          <cell r="DM5">
            <v>520.35</v>
          </cell>
          <cell r="DN5">
            <v>0</v>
          </cell>
          <cell r="DO5">
            <v>0</v>
          </cell>
          <cell r="DP5">
            <v>0</v>
          </cell>
          <cell r="DQ5">
            <v>0</v>
          </cell>
          <cell r="DR5">
            <v>0</v>
          </cell>
        </row>
        <row r="6">
          <cell r="A6" t="str">
            <v>ABEVÊABV LOJA 24 - PONTA PORA</v>
          </cell>
          <cell r="B6" t="str">
            <v>ABEVÊ</v>
          </cell>
          <cell r="C6" t="str">
            <v>ABV LOJA 24 - PONTA PORA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520.35</v>
          </cell>
          <cell r="CR6">
            <v>520.35</v>
          </cell>
          <cell r="CS6">
            <v>0</v>
          </cell>
          <cell r="CT6">
            <v>0</v>
          </cell>
          <cell r="CU6">
            <v>520.35</v>
          </cell>
          <cell r="CV6">
            <v>520.35</v>
          </cell>
          <cell r="CW6">
            <v>520.35</v>
          </cell>
          <cell r="CX6">
            <v>0</v>
          </cell>
          <cell r="CY6">
            <v>520.35</v>
          </cell>
          <cell r="CZ6">
            <v>520.35</v>
          </cell>
          <cell r="DA6">
            <v>520.35</v>
          </cell>
          <cell r="DB6">
            <v>0</v>
          </cell>
          <cell r="DC6">
            <v>520.35</v>
          </cell>
          <cell r="DD6">
            <v>520.35</v>
          </cell>
          <cell r="DE6">
            <v>520.35</v>
          </cell>
          <cell r="DF6">
            <v>0</v>
          </cell>
          <cell r="DG6">
            <v>520.35</v>
          </cell>
          <cell r="DH6">
            <v>520.35</v>
          </cell>
          <cell r="DI6">
            <v>520.35</v>
          </cell>
          <cell r="DJ6">
            <v>0</v>
          </cell>
          <cell r="DK6">
            <v>520.35</v>
          </cell>
          <cell r="DL6">
            <v>520.35</v>
          </cell>
          <cell r="DM6">
            <v>520.35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</row>
        <row r="7">
          <cell r="A7" t="str">
            <v>ABEVÊABV LOJA 26 - JALES</v>
          </cell>
          <cell r="B7" t="str">
            <v>ABEVÊ</v>
          </cell>
          <cell r="C7" t="str">
            <v>ABV LOJA 26 - JALES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520.35</v>
          </cell>
          <cell r="CN7">
            <v>520.35</v>
          </cell>
          <cell r="CO7">
            <v>520.35</v>
          </cell>
          <cell r="CP7">
            <v>0</v>
          </cell>
          <cell r="CQ7">
            <v>520.35</v>
          </cell>
          <cell r="CR7">
            <v>520.35</v>
          </cell>
          <cell r="CS7">
            <v>0</v>
          </cell>
          <cell r="CT7">
            <v>0</v>
          </cell>
          <cell r="CU7">
            <v>520.35</v>
          </cell>
          <cell r="CV7">
            <v>520.35</v>
          </cell>
          <cell r="CW7">
            <v>520.35</v>
          </cell>
          <cell r="CX7">
            <v>0</v>
          </cell>
          <cell r="CY7">
            <v>520.35</v>
          </cell>
          <cell r="CZ7">
            <v>520.35</v>
          </cell>
          <cell r="DA7">
            <v>520.35</v>
          </cell>
          <cell r="DB7">
            <v>0</v>
          </cell>
          <cell r="DC7">
            <v>520.35</v>
          </cell>
          <cell r="DD7">
            <v>520.35</v>
          </cell>
          <cell r="DE7">
            <v>520.35</v>
          </cell>
          <cell r="DF7">
            <v>0</v>
          </cell>
          <cell r="DG7">
            <v>520.35</v>
          </cell>
          <cell r="DH7">
            <v>520.35</v>
          </cell>
          <cell r="DI7">
            <v>520.35</v>
          </cell>
          <cell r="DJ7">
            <v>0</v>
          </cell>
          <cell r="DK7">
            <v>520.35</v>
          </cell>
          <cell r="DL7">
            <v>520.35</v>
          </cell>
          <cell r="DM7">
            <v>520.35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</row>
        <row r="8">
          <cell r="A8" t="str">
            <v>ABEVÊABV LOJA 28 - JARDIM GRAMADO</v>
          </cell>
          <cell r="B8" t="str">
            <v>ABEVÊ</v>
          </cell>
          <cell r="C8" t="str">
            <v>ABV LOJA 28 - JARDIM GRAMADO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500</v>
          </cell>
          <cell r="BX8">
            <v>500</v>
          </cell>
          <cell r="BY8">
            <v>500</v>
          </cell>
          <cell r="BZ8">
            <v>0</v>
          </cell>
          <cell r="CA8">
            <v>500</v>
          </cell>
          <cell r="CB8">
            <v>500</v>
          </cell>
          <cell r="CC8">
            <v>500</v>
          </cell>
          <cell r="CD8">
            <v>0</v>
          </cell>
          <cell r="CE8">
            <v>520.35</v>
          </cell>
          <cell r="CF8">
            <v>520.35</v>
          </cell>
          <cell r="CG8">
            <v>520.35</v>
          </cell>
          <cell r="CH8">
            <v>0</v>
          </cell>
          <cell r="CI8">
            <v>520.35</v>
          </cell>
          <cell r="CJ8">
            <v>520.35</v>
          </cell>
          <cell r="CK8">
            <v>0</v>
          </cell>
          <cell r="CL8">
            <v>0</v>
          </cell>
          <cell r="CM8">
            <v>520.35</v>
          </cell>
          <cell r="CN8">
            <v>520.35</v>
          </cell>
          <cell r="CO8">
            <v>520.35</v>
          </cell>
          <cell r="CP8">
            <v>0</v>
          </cell>
          <cell r="CQ8">
            <v>520.35</v>
          </cell>
          <cell r="CR8">
            <v>520.35</v>
          </cell>
          <cell r="CS8">
            <v>0</v>
          </cell>
          <cell r="CT8">
            <v>0</v>
          </cell>
          <cell r="CU8">
            <v>520.35</v>
          </cell>
          <cell r="CV8">
            <v>520.35</v>
          </cell>
          <cell r="CW8">
            <v>520.35</v>
          </cell>
          <cell r="CX8">
            <v>0</v>
          </cell>
          <cell r="CY8">
            <v>520.35</v>
          </cell>
          <cell r="CZ8">
            <v>520.35</v>
          </cell>
          <cell r="DA8">
            <v>520.35</v>
          </cell>
          <cell r="DB8">
            <v>0</v>
          </cell>
          <cell r="DC8">
            <v>520.35</v>
          </cell>
          <cell r="DD8">
            <v>520.35</v>
          </cell>
          <cell r="DE8">
            <v>520.35</v>
          </cell>
          <cell r="DF8">
            <v>0</v>
          </cell>
          <cell r="DG8">
            <v>520.35</v>
          </cell>
          <cell r="DH8">
            <v>520.35</v>
          </cell>
          <cell r="DI8">
            <v>520.35</v>
          </cell>
          <cell r="DJ8">
            <v>0</v>
          </cell>
          <cell r="DK8">
            <v>520.35</v>
          </cell>
          <cell r="DL8">
            <v>520.35</v>
          </cell>
          <cell r="DM8">
            <v>520.35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</row>
        <row r="9">
          <cell r="A9" t="str">
            <v>ABEVÊABV LOJA 29 - COXIM</v>
          </cell>
          <cell r="B9" t="str">
            <v>ABEVÊ</v>
          </cell>
          <cell r="C9" t="str">
            <v>ABV LOJA 29 - COXIM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500</v>
          </cell>
          <cell r="BH9">
            <v>500</v>
          </cell>
          <cell r="BI9">
            <v>500</v>
          </cell>
          <cell r="BJ9">
            <v>0</v>
          </cell>
          <cell r="BK9">
            <v>500</v>
          </cell>
          <cell r="BL9">
            <v>500</v>
          </cell>
          <cell r="BM9">
            <v>500</v>
          </cell>
          <cell r="BN9">
            <v>0</v>
          </cell>
          <cell r="BO9">
            <v>500</v>
          </cell>
          <cell r="BP9">
            <v>500</v>
          </cell>
          <cell r="BQ9">
            <v>0</v>
          </cell>
          <cell r="BR9">
            <v>0</v>
          </cell>
          <cell r="BS9">
            <v>500</v>
          </cell>
          <cell r="BT9">
            <v>500</v>
          </cell>
          <cell r="BU9">
            <v>500</v>
          </cell>
          <cell r="BV9">
            <v>0</v>
          </cell>
          <cell r="BW9">
            <v>500</v>
          </cell>
          <cell r="BX9">
            <v>500</v>
          </cell>
          <cell r="BY9">
            <v>500</v>
          </cell>
          <cell r="BZ9">
            <v>0</v>
          </cell>
          <cell r="CA9">
            <v>500</v>
          </cell>
          <cell r="CB9">
            <v>500</v>
          </cell>
          <cell r="CC9">
            <v>500</v>
          </cell>
          <cell r="CD9">
            <v>0</v>
          </cell>
          <cell r="CE9">
            <v>520.35</v>
          </cell>
          <cell r="CF9">
            <v>520.35</v>
          </cell>
          <cell r="CG9">
            <v>520.35</v>
          </cell>
          <cell r="CH9">
            <v>0</v>
          </cell>
          <cell r="CI9">
            <v>520.35</v>
          </cell>
          <cell r="CJ9">
            <v>520.35</v>
          </cell>
          <cell r="CK9">
            <v>0</v>
          </cell>
          <cell r="CL9">
            <v>0</v>
          </cell>
          <cell r="CM9">
            <v>520.35</v>
          </cell>
          <cell r="CN9">
            <v>520.35</v>
          </cell>
          <cell r="CO9">
            <v>520.35</v>
          </cell>
          <cell r="CP9">
            <v>0</v>
          </cell>
          <cell r="CQ9">
            <v>520.35</v>
          </cell>
          <cell r="CR9">
            <v>520.35</v>
          </cell>
          <cell r="CS9">
            <v>0</v>
          </cell>
          <cell r="CT9">
            <v>0</v>
          </cell>
          <cell r="CU9">
            <v>520.35</v>
          </cell>
          <cell r="CV9">
            <v>520.35</v>
          </cell>
          <cell r="CW9">
            <v>520.35</v>
          </cell>
          <cell r="CX9">
            <v>0</v>
          </cell>
          <cell r="CY9">
            <v>520.35</v>
          </cell>
          <cell r="CZ9">
            <v>520.35</v>
          </cell>
          <cell r="DA9">
            <v>520.35</v>
          </cell>
          <cell r="DB9">
            <v>0</v>
          </cell>
          <cell r="DC9">
            <v>520.35</v>
          </cell>
          <cell r="DD9">
            <v>520.35</v>
          </cell>
          <cell r="DE9">
            <v>520.35</v>
          </cell>
          <cell r="DF9">
            <v>0</v>
          </cell>
          <cell r="DG9">
            <v>520.35</v>
          </cell>
          <cell r="DH9">
            <v>520.35</v>
          </cell>
          <cell r="DI9">
            <v>520.35</v>
          </cell>
          <cell r="DJ9">
            <v>0</v>
          </cell>
          <cell r="DK9">
            <v>520.35</v>
          </cell>
          <cell r="DL9">
            <v>520.35</v>
          </cell>
          <cell r="DM9">
            <v>520.35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</row>
        <row r="10">
          <cell r="A10" t="str">
            <v>ABEVÊABV LOJA 30 - PENAPOLIS</v>
          </cell>
          <cell r="B10" t="str">
            <v>ABEVÊ</v>
          </cell>
          <cell r="C10" t="str">
            <v>ABV LOJA 30 - PENAPOLIS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500</v>
          </cell>
          <cell r="BX10">
            <v>500</v>
          </cell>
          <cell r="BY10">
            <v>500</v>
          </cell>
          <cell r="BZ10">
            <v>0</v>
          </cell>
          <cell r="CA10">
            <v>500</v>
          </cell>
          <cell r="CB10">
            <v>500</v>
          </cell>
          <cell r="CC10">
            <v>500</v>
          </cell>
          <cell r="CD10">
            <v>0</v>
          </cell>
          <cell r="CE10">
            <v>520.35</v>
          </cell>
          <cell r="CF10">
            <v>520.35</v>
          </cell>
          <cell r="CG10">
            <v>520.35</v>
          </cell>
          <cell r="CH10">
            <v>0</v>
          </cell>
          <cell r="CI10">
            <v>520.35</v>
          </cell>
          <cell r="CJ10">
            <v>520.35</v>
          </cell>
          <cell r="CK10">
            <v>0</v>
          </cell>
          <cell r="CL10">
            <v>0</v>
          </cell>
          <cell r="CM10">
            <v>520.35</v>
          </cell>
          <cell r="CN10">
            <v>520.35</v>
          </cell>
          <cell r="CO10">
            <v>520.35</v>
          </cell>
          <cell r="CP10">
            <v>0</v>
          </cell>
          <cell r="CQ10">
            <v>520.35</v>
          </cell>
          <cell r="CR10">
            <v>520.35</v>
          </cell>
          <cell r="CS10">
            <v>0</v>
          </cell>
          <cell r="CT10">
            <v>0</v>
          </cell>
          <cell r="CU10">
            <v>520.35</v>
          </cell>
          <cell r="CV10">
            <v>520.35</v>
          </cell>
          <cell r="CW10">
            <v>520.35</v>
          </cell>
          <cell r="CX10">
            <v>0</v>
          </cell>
          <cell r="CY10">
            <v>520.35</v>
          </cell>
          <cell r="CZ10">
            <v>520.35</v>
          </cell>
          <cell r="DA10">
            <v>520.35</v>
          </cell>
          <cell r="DB10">
            <v>0</v>
          </cell>
          <cell r="DC10">
            <v>520.35</v>
          </cell>
          <cell r="DD10">
            <v>520.35</v>
          </cell>
          <cell r="DE10">
            <v>520.35</v>
          </cell>
          <cell r="DF10">
            <v>0</v>
          </cell>
          <cell r="DG10">
            <v>520.35</v>
          </cell>
          <cell r="DH10">
            <v>520.35</v>
          </cell>
          <cell r="DI10">
            <v>520.35</v>
          </cell>
          <cell r="DJ10">
            <v>0</v>
          </cell>
          <cell r="DK10">
            <v>520.35</v>
          </cell>
          <cell r="DL10">
            <v>520.35</v>
          </cell>
          <cell r="DM10">
            <v>520.35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</row>
        <row r="11">
          <cell r="A11" t="str">
            <v>ABEVÊABV CDD - CHACARA CALIFORNIA</v>
          </cell>
          <cell r="B11" t="str">
            <v>ABEVÊ</v>
          </cell>
          <cell r="C11" t="str">
            <v>ABV CDD - CHACARA CALIFORNIA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1794.4813999999999</v>
          </cell>
          <cell r="CB11">
            <v>1794.4813999999999</v>
          </cell>
          <cell r="CC11">
            <v>1608.7251000000001</v>
          </cell>
          <cell r="CD11">
            <v>-185.75629999999978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520.35</v>
          </cell>
          <cell r="CV11">
            <v>520.35</v>
          </cell>
          <cell r="CW11">
            <v>520.35</v>
          </cell>
          <cell r="CX11">
            <v>0</v>
          </cell>
          <cell r="CY11">
            <v>520.35</v>
          </cell>
          <cell r="CZ11">
            <v>520.35</v>
          </cell>
          <cell r="DA11">
            <v>520.35</v>
          </cell>
          <cell r="DB11">
            <v>0</v>
          </cell>
          <cell r="DC11">
            <v>520.35</v>
          </cell>
          <cell r="DD11">
            <v>520.35</v>
          </cell>
          <cell r="DE11">
            <v>520.35</v>
          </cell>
          <cell r="DF11">
            <v>0</v>
          </cell>
          <cell r="DG11">
            <v>520.35</v>
          </cell>
          <cell r="DH11">
            <v>520.35</v>
          </cell>
          <cell r="DI11">
            <v>520.35</v>
          </cell>
          <cell r="DJ11">
            <v>0</v>
          </cell>
          <cell r="DK11">
            <v>520.35</v>
          </cell>
          <cell r="DL11">
            <v>520.35</v>
          </cell>
          <cell r="DM11">
            <v>520.35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</row>
        <row r="12">
          <cell r="A12" t="str">
            <v>ABEVÊABV LOJA 07 - MARACAJU</v>
          </cell>
          <cell r="B12" t="str">
            <v>ABEVÊ</v>
          </cell>
          <cell r="C12" t="str">
            <v>ABV LOJA 07 - MARACAJU</v>
          </cell>
          <cell r="D12">
            <v>6500</v>
          </cell>
          <cell r="E12">
            <v>0</v>
          </cell>
          <cell r="F12">
            <v>0</v>
          </cell>
          <cell r="G12">
            <v>5156.4408000000003</v>
          </cell>
          <cell r="H12">
            <v>5156.4408000000003</v>
          </cell>
          <cell r="I12">
            <v>0</v>
          </cell>
          <cell r="J12">
            <v>0</v>
          </cell>
          <cell r="K12">
            <v>4020.7449999999999</v>
          </cell>
          <cell r="L12">
            <v>4020.7449999999999</v>
          </cell>
          <cell r="M12">
            <v>0</v>
          </cell>
          <cell r="N12">
            <v>0</v>
          </cell>
          <cell r="O12">
            <v>5590.5702000000001</v>
          </cell>
          <cell r="P12">
            <v>5590.5702000000001</v>
          </cell>
          <cell r="Q12">
            <v>0</v>
          </cell>
          <cell r="R12">
            <v>0</v>
          </cell>
          <cell r="S12">
            <v>4020.7449999999999</v>
          </cell>
          <cell r="T12">
            <v>4020.7449999999999</v>
          </cell>
          <cell r="U12">
            <v>0</v>
          </cell>
          <cell r="V12">
            <v>0</v>
          </cell>
          <cell r="W12">
            <v>4482.1224000000002</v>
          </cell>
          <cell r="X12">
            <v>4482.1224000000002</v>
          </cell>
          <cell r="Y12">
            <v>0</v>
          </cell>
          <cell r="Z12">
            <v>0</v>
          </cell>
          <cell r="AA12">
            <v>4313.5811999999996</v>
          </cell>
          <cell r="AB12">
            <v>4313.5811999999996</v>
          </cell>
          <cell r="AC12">
            <v>0</v>
          </cell>
          <cell r="AD12">
            <v>0</v>
          </cell>
          <cell r="AE12">
            <v>2757.1842999999999</v>
          </cell>
          <cell r="AF12">
            <v>2757.1842999999999</v>
          </cell>
          <cell r="AG12">
            <v>0</v>
          </cell>
          <cell r="AH12">
            <v>0</v>
          </cell>
          <cell r="AI12">
            <v>2942.6158</v>
          </cell>
          <cell r="AJ12">
            <v>2942.6158</v>
          </cell>
          <cell r="AK12">
            <v>0</v>
          </cell>
          <cell r="AL12">
            <v>0</v>
          </cell>
          <cell r="AM12">
            <v>4019.5985000000001</v>
          </cell>
          <cell r="AN12">
            <v>4019.5985000000001</v>
          </cell>
          <cell r="AO12">
            <v>0</v>
          </cell>
          <cell r="AP12">
            <v>0</v>
          </cell>
          <cell r="AQ12">
            <v>3618.7226999999998</v>
          </cell>
          <cell r="AR12">
            <v>3618.7226999999998</v>
          </cell>
          <cell r="AS12">
            <v>3618.7229000000002</v>
          </cell>
          <cell r="AT12">
            <v>2.0000000040454324E-4</v>
          </cell>
          <cell r="AU12">
            <v>3468.7271000000001</v>
          </cell>
          <cell r="AV12">
            <v>3468.7273000000005</v>
          </cell>
          <cell r="AW12">
            <v>3464.7267999999999</v>
          </cell>
          <cell r="AX12">
            <v>-4.0003000000001521</v>
          </cell>
          <cell r="AY12">
            <v>3278.9238999999998</v>
          </cell>
          <cell r="AZ12">
            <v>3274.9235999999996</v>
          </cell>
          <cell r="BA12">
            <v>0</v>
          </cell>
          <cell r="BB12">
            <v>0</v>
          </cell>
          <cell r="BC12">
            <v>2678.5740999999998</v>
          </cell>
          <cell r="BD12">
            <v>2678.5740999999998</v>
          </cell>
          <cell r="BE12">
            <v>2678.5740000000001</v>
          </cell>
          <cell r="BF12">
            <v>-9.9999999747524271E-5</v>
          </cell>
          <cell r="BG12">
            <v>4792.8397000000004</v>
          </cell>
          <cell r="BH12">
            <v>4792.8396000000012</v>
          </cell>
          <cell r="BI12">
            <v>4767.2641999999996</v>
          </cell>
          <cell r="BJ12">
            <v>-25.575500000000829</v>
          </cell>
          <cell r="BK12">
            <v>4280.6796999999997</v>
          </cell>
          <cell r="BL12">
            <v>4255.1041999999989</v>
          </cell>
          <cell r="BM12">
            <v>0</v>
          </cell>
          <cell r="BN12">
            <v>0</v>
          </cell>
          <cell r="BO12">
            <v>5260.8212999999996</v>
          </cell>
          <cell r="BP12">
            <v>5260.8212999999996</v>
          </cell>
          <cell r="BQ12">
            <v>0</v>
          </cell>
          <cell r="BR12">
            <v>0</v>
          </cell>
          <cell r="BS12">
            <v>4991.8365000000003</v>
          </cell>
          <cell r="BT12">
            <v>4991.8365000000003</v>
          </cell>
          <cell r="BU12">
            <v>4991.8361000000004</v>
          </cell>
          <cell r="BV12">
            <v>-3.9999999989959178E-4</v>
          </cell>
          <cell r="BW12">
            <v>4282.6923999999999</v>
          </cell>
          <cell r="BX12">
            <v>4282.692</v>
          </cell>
          <cell r="BY12">
            <v>0</v>
          </cell>
          <cell r="BZ12">
            <v>0</v>
          </cell>
          <cell r="CA12">
            <v>4015.3620999999998</v>
          </cell>
          <cell r="CB12">
            <v>4015.3620999999998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520.35</v>
          </cell>
          <cell r="CV12">
            <v>520.35</v>
          </cell>
          <cell r="CW12">
            <v>520.35</v>
          </cell>
          <cell r="CX12">
            <v>0</v>
          </cell>
          <cell r="CY12">
            <v>520.35</v>
          </cell>
          <cell r="CZ12">
            <v>520.35</v>
          </cell>
          <cell r="DA12">
            <v>520.35</v>
          </cell>
          <cell r="DB12">
            <v>0</v>
          </cell>
          <cell r="DC12">
            <v>520.35</v>
          </cell>
          <cell r="DD12">
            <v>520.35</v>
          </cell>
          <cell r="DE12">
            <v>520.35</v>
          </cell>
          <cell r="DF12">
            <v>0</v>
          </cell>
          <cell r="DG12">
            <v>520.35</v>
          </cell>
          <cell r="DH12">
            <v>520.35</v>
          </cell>
          <cell r="DI12">
            <v>520.35</v>
          </cell>
          <cell r="DJ12">
            <v>0</v>
          </cell>
          <cell r="DK12">
            <v>520.35</v>
          </cell>
          <cell r="DL12">
            <v>520.35</v>
          </cell>
          <cell r="DM12">
            <v>520.35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</row>
        <row r="13">
          <cell r="A13" t="str">
            <v>ABEVÊABV LOJA 13 - ITAPORA</v>
          </cell>
          <cell r="B13" t="str">
            <v>ABEVÊ</v>
          </cell>
          <cell r="C13" t="str">
            <v>ABV LOJA 13 - ITAPORA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1980</v>
          </cell>
          <cell r="AN13">
            <v>1980</v>
          </cell>
          <cell r="AO13">
            <v>1980</v>
          </cell>
          <cell r="AP13">
            <v>0</v>
          </cell>
          <cell r="AQ13">
            <v>1980</v>
          </cell>
          <cell r="AR13">
            <v>1980</v>
          </cell>
          <cell r="AS13">
            <v>1980</v>
          </cell>
          <cell r="AT13">
            <v>0</v>
          </cell>
          <cell r="AU13">
            <v>1980</v>
          </cell>
          <cell r="AV13">
            <v>1980</v>
          </cell>
          <cell r="AW13">
            <v>1980</v>
          </cell>
          <cell r="AX13">
            <v>0</v>
          </cell>
          <cell r="AY13">
            <v>1980</v>
          </cell>
          <cell r="AZ13">
            <v>1980</v>
          </cell>
          <cell r="BA13">
            <v>1980</v>
          </cell>
          <cell r="BB13">
            <v>0</v>
          </cell>
          <cell r="BC13">
            <v>1980</v>
          </cell>
          <cell r="BD13">
            <v>1980</v>
          </cell>
          <cell r="BE13">
            <v>1980</v>
          </cell>
          <cell r="BF13">
            <v>0</v>
          </cell>
          <cell r="BG13">
            <v>1980</v>
          </cell>
          <cell r="BH13">
            <v>1980</v>
          </cell>
          <cell r="BI13">
            <v>1980</v>
          </cell>
          <cell r="BJ13">
            <v>0</v>
          </cell>
          <cell r="BK13">
            <v>1980</v>
          </cell>
          <cell r="BL13">
            <v>1980</v>
          </cell>
          <cell r="BM13">
            <v>1980</v>
          </cell>
          <cell r="BN13">
            <v>0</v>
          </cell>
          <cell r="BO13">
            <v>1980</v>
          </cell>
          <cell r="BP13">
            <v>1980</v>
          </cell>
          <cell r="BQ13">
            <v>1980</v>
          </cell>
          <cell r="BR13">
            <v>0</v>
          </cell>
          <cell r="BS13">
            <v>1980</v>
          </cell>
          <cell r="BT13">
            <v>1980</v>
          </cell>
          <cell r="BU13">
            <v>1980</v>
          </cell>
          <cell r="BV13">
            <v>0</v>
          </cell>
          <cell r="BW13">
            <v>1980</v>
          </cell>
          <cell r="BX13">
            <v>1980</v>
          </cell>
          <cell r="BY13">
            <v>1980</v>
          </cell>
          <cell r="BZ13">
            <v>0</v>
          </cell>
          <cell r="CA13">
            <v>2053.09</v>
          </cell>
          <cell r="CB13">
            <v>2053.09</v>
          </cell>
          <cell r="CC13">
            <v>2053.09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520.35</v>
          </cell>
          <cell r="CV13">
            <v>520.35</v>
          </cell>
          <cell r="CW13">
            <v>520.35</v>
          </cell>
          <cell r="CX13">
            <v>0</v>
          </cell>
          <cell r="CY13">
            <v>520.35</v>
          </cell>
          <cell r="CZ13">
            <v>520.35</v>
          </cell>
          <cell r="DA13">
            <v>520.35</v>
          </cell>
          <cell r="DB13">
            <v>0</v>
          </cell>
          <cell r="DC13">
            <v>520.35</v>
          </cell>
          <cell r="DD13">
            <v>520.35</v>
          </cell>
          <cell r="DE13">
            <v>520.35</v>
          </cell>
          <cell r="DF13">
            <v>0</v>
          </cell>
          <cell r="DG13">
            <v>520.35</v>
          </cell>
          <cell r="DH13">
            <v>520.35</v>
          </cell>
          <cell r="DI13">
            <v>520.35</v>
          </cell>
          <cell r="DJ13">
            <v>0</v>
          </cell>
          <cell r="DK13">
            <v>520.35</v>
          </cell>
          <cell r="DL13">
            <v>520.35</v>
          </cell>
          <cell r="DM13">
            <v>520.35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</row>
        <row r="14">
          <cell r="A14" t="str">
            <v>ABEVÊABV LOJA 19 - ANDRADINA</v>
          </cell>
          <cell r="B14" t="str">
            <v>ABEVÊ</v>
          </cell>
          <cell r="C14" t="str">
            <v>ABV LOJA 19 - ANDRADINA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1690</v>
          </cell>
          <cell r="X14">
            <v>1690</v>
          </cell>
          <cell r="Y14">
            <v>0</v>
          </cell>
          <cell r="Z14">
            <v>0</v>
          </cell>
          <cell r="AA14">
            <v>1690</v>
          </cell>
          <cell r="AB14">
            <v>1690</v>
          </cell>
          <cell r="AC14">
            <v>0</v>
          </cell>
          <cell r="AD14">
            <v>0</v>
          </cell>
          <cell r="AE14">
            <v>1798.04</v>
          </cell>
          <cell r="AF14">
            <v>1798.04</v>
          </cell>
          <cell r="AG14">
            <v>0</v>
          </cell>
          <cell r="AH14">
            <v>0</v>
          </cell>
          <cell r="AI14">
            <v>1798.04</v>
          </cell>
          <cell r="AJ14">
            <v>1798.04</v>
          </cell>
          <cell r="AK14">
            <v>0</v>
          </cell>
          <cell r="AL14">
            <v>0</v>
          </cell>
          <cell r="AM14">
            <v>1798.04</v>
          </cell>
          <cell r="AN14">
            <v>1798.04</v>
          </cell>
          <cell r="AO14">
            <v>0</v>
          </cell>
          <cell r="AP14">
            <v>0</v>
          </cell>
          <cell r="AQ14">
            <v>1798.04</v>
          </cell>
          <cell r="AR14">
            <v>1798.04</v>
          </cell>
          <cell r="AS14">
            <v>0</v>
          </cell>
          <cell r="AT14">
            <v>0</v>
          </cell>
          <cell r="AU14">
            <v>1798.04</v>
          </cell>
          <cell r="AV14">
            <v>1798.04</v>
          </cell>
          <cell r="AW14">
            <v>0</v>
          </cell>
          <cell r="AX14">
            <v>0</v>
          </cell>
          <cell r="AY14">
            <v>1798.04</v>
          </cell>
          <cell r="AZ14">
            <v>1798.04</v>
          </cell>
          <cell r="BA14">
            <v>0</v>
          </cell>
          <cell r="BB14">
            <v>0</v>
          </cell>
          <cell r="BC14">
            <v>1798.04</v>
          </cell>
          <cell r="BD14">
            <v>1798.04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1794.4813999999999</v>
          </cell>
          <cell r="CB14">
            <v>1794.4813999999999</v>
          </cell>
          <cell r="CC14">
            <v>1608.7251000000001</v>
          </cell>
          <cell r="CD14">
            <v>-185.75629999999978</v>
          </cell>
          <cell r="CE14">
            <v>1675.35</v>
          </cell>
          <cell r="CF14">
            <v>1489.5937000000001</v>
          </cell>
          <cell r="CG14">
            <v>1675.2927</v>
          </cell>
          <cell r="CH14">
            <v>-5.7299999999941065E-2</v>
          </cell>
          <cell r="CI14">
            <v>1584.5513000000001</v>
          </cell>
          <cell r="CJ14">
            <v>1584.4940000000001</v>
          </cell>
          <cell r="CK14">
            <v>1584.8865000000001</v>
          </cell>
          <cell r="CL14">
            <v>0.33519999999998618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520.35</v>
          </cell>
          <cell r="DD14">
            <v>520.35</v>
          </cell>
          <cell r="DE14">
            <v>520.35</v>
          </cell>
          <cell r="DF14">
            <v>0</v>
          </cell>
          <cell r="DG14">
            <v>520.35</v>
          </cell>
          <cell r="DH14">
            <v>520.35</v>
          </cell>
          <cell r="DI14">
            <v>520.35</v>
          </cell>
          <cell r="DJ14">
            <v>0</v>
          </cell>
          <cell r="DK14">
            <v>520.35</v>
          </cell>
          <cell r="DL14">
            <v>520.35</v>
          </cell>
          <cell r="DM14">
            <v>520.35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</row>
        <row r="15">
          <cell r="A15" t="str">
            <v>ABEVÊABV LOJA 32 - AQUIDAUANA</v>
          </cell>
          <cell r="B15" t="str">
            <v>ABEVÊ</v>
          </cell>
          <cell r="C15" t="str">
            <v>ABV LOJA 32 - AQUIDAUANA</v>
          </cell>
          <cell r="D15" t="str">
            <v>ABEVE</v>
          </cell>
          <cell r="E15" t="str">
            <v>106410</v>
          </cell>
          <cell r="F15" t="str">
            <v>ABV LOJA 32 - AQUIDAUANA</v>
          </cell>
          <cell r="G15">
            <v>5156.4408000000003</v>
          </cell>
          <cell r="H15">
            <v>5156.4408000000003</v>
          </cell>
          <cell r="I15">
            <v>0</v>
          </cell>
          <cell r="J15">
            <v>0</v>
          </cell>
          <cell r="K15">
            <v>4020.7449999999999</v>
          </cell>
          <cell r="L15">
            <v>4020.7449999999999</v>
          </cell>
          <cell r="M15">
            <v>0</v>
          </cell>
          <cell r="N15">
            <v>0</v>
          </cell>
          <cell r="O15">
            <v>5590.5702000000001</v>
          </cell>
          <cell r="P15">
            <v>5590.5702000000001</v>
          </cell>
          <cell r="Q15">
            <v>0</v>
          </cell>
          <cell r="R15">
            <v>0</v>
          </cell>
          <cell r="S15">
            <v>4020.7449999999999</v>
          </cell>
          <cell r="T15">
            <v>4020.7449999999999</v>
          </cell>
          <cell r="U15">
            <v>0</v>
          </cell>
          <cell r="V15">
            <v>0</v>
          </cell>
          <cell r="W15">
            <v>4482.1224000000002</v>
          </cell>
          <cell r="X15">
            <v>4482.1224000000002</v>
          </cell>
          <cell r="Y15">
            <v>0</v>
          </cell>
          <cell r="Z15">
            <v>0</v>
          </cell>
          <cell r="AA15">
            <v>4313.5811999999996</v>
          </cell>
          <cell r="AB15">
            <v>4313.5811999999996</v>
          </cell>
          <cell r="AC15">
            <v>0</v>
          </cell>
          <cell r="AD15">
            <v>0</v>
          </cell>
          <cell r="AE15">
            <v>2757.1842999999999</v>
          </cell>
          <cell r="AF15">
            <v>2757.1842999999999</v>
          </cell>
          <cell r="AG15">
            <v>0</v>
          </cell>
          <cell r="AH15">
            <v>0</v>
          </cell>
          <cell r="AI15">
            <v>2942.6158</v>
          </cell>
          <cell r="AJ15">
            <v>2942.6158</v>
          </cell>
          <cell r="AK15">
            <v>0</v>
          </cell>
          <cell r="AL15">
            <v>0</v>
          </cell>
          <cell r="AM15">
            <v>4019.5985000000001</v>
          </cell>
          <cell r="AN15">
            <v>4019.5985000000001</v>
          </cell>
          <cell r="AO15">
            <v>0</v>
          </cell>
          <cell r="AP15">
            <v>0</v>
          </cell>
          <cell r="AQ15">
            <v>3618.7226999999998</v>
          </cell>
          <cell r="AR15">
            <v>3618.7226999999998</v>
          </cell>
          <cell r="AS15">
            <v>3618.7229000000002</v>
          </cell>
          <cell r="AT15">
            <v>2.0000000040454324E-4</v>
          </cell>
          <cell r="AU15">
            <v>3468.7271000000001</v>
          </cell>
          <cell r="AV15">
            <v>3468.7273000000005</v>
          </cell>
          <cell r="AW15">
            <v>3464.7267999999999</v>
          </cell>
          <cell r="AX15">
            <v>-4.0003000000001521</v>
          </cell>
          <cell r="AY15">
            <v>3278.9238999999998</v>
          </cell>
          <cell r="AZ15">
            <v>3274.9235999999996</v>
          </cell>
          <cell r="BA15">
            <v>0</v>
          </cell>
          <cell r="BB15">
            <v>0</v>
          </cell>
          <cell r="BC15">
            <v>2678.5740999999998</v>
          </cell>
          <cell r="BD15">
            <v>2678.5740999999998</v>
          </cell>
          <cell r="BE15">
            <v>2678.5740000000001</v>
          </cell>
          <cell r="BF15">
            <v>-9.9999999747524271E-5</v>
          </cell>
          <cell r="BG15">
            <v>4792.8397000000004</v>
          </cell>
          <cell r="BH15">
            <v>4792.8396000000012</v>
          </cell>
          <cell r="BI15">
            <v>4767.2641999999996</v>
          </cell>
          <cell r="BJ15">
            <v>-25.575500000000829</v>
          </cell>
          <cell r="BK15">
            <v>4280.6796999999997</v>
          </cell>
          <cell r="BL15">
            <v>4255.1041999999989</v>
          </cell>
          <cell r="BM15">
            <v>0</v>
          </cell>
          <cell r="BN15">
            <v>0</v>
          </cell>
          <cell r="BO15">
            <v>5260.8212999999996</v>
          </cell>
          <cell r="BP15">
            <v>5260.8212999999996</v>
          </cell>
          <cell r="BQ15">
            <v>0</v>
          </cell>
          <cell r="BR15">
            <v>0</v>
          </cell>
          <cell r="BS15">
            <v>4991.8365000000003</v>
          </cell>
          <cell r="BT15">
            <v>4991.8365000000003</v>
          </cell>
          <cell r="BU15">
            <v>4991.8361000000004</v>
          </cell>
          <cell r="BV15">
            <v>-3.9999999989959178E-4</v>
          </cell>
          <cell r="BW15">
            <v>4282.6923999999999</v>
          </cell>
          <cell r="BX15">
            <v>4282.692</v>
          </cell>
          <cell r="BY15">
            <v>0</v>
          </cell>
          <cell r="BZ15">
            <v>0</v>
          </cell>
          <cell r="CA15">
            <v>4015.3620999999998</v>
          </cell>
          <cell r="CB15">
            <v>4015.3620999999998</v>
          </cell>
          <cell r="CC15">
            <v>0</v>
          </cell>
          <cell r="CD15">
            <v>0</v>
          </cell>
          <cell r="CE15">
            <v>4010.7891</v>
          </cell>
          <cell r="CF15">
            <v>4010.7891</v>
          </cell>
          <cell r="CG15">
            <v>0</v>
          </cell>
          <cell r="CH15">
            <v>0</v>
          </cell>
          <cell r="CI15">
            <v>6196.7812000000004</v>
          </cell>
          <cell r="CJ15">
            <v>6196.7812000000004</v>
          </cell>
          <cell r="CK15">
            <v>6196.7819</v>
          </cell>
          <cell r="CL15">
            <v>6.9999999959691195E-4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520.35</v>
          </cell>
          <cell r="DH15">
            <v>520.35</v>
          </cell>
          <cell r="DI15">
            <v>520.35</v>
          </cell>
          <cell r="DJ15">
            <v>0</v>
          </cell>
          <cell r="DK15">
            <v>520.35</v>
          </cell>
          <cell r="DL15">
            <v>520.35</v>
          </cell>
          <cell r="DM15">
            <v>520.35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</row>
        <row r="16">
          <cell r="A16" t="str">
            <v>ABEVÊABV LOJA 31 - MARCELINO PIRES</v>
          </cell>
          <cell r="B16" t="str">
            <v>ABEVÊ</v>
          </cell>
          <cell r="C16" t="str">
            <v>ABV LOJA 31 - MARCELINO PIRES</v>
          </cell>
          <cell r="D16">
            <v>1877.4231949687874</v>
          </cell>
          <cell r="E16">
            <v>0</v>
          </cell>
          <cell r="F16">
            <v>0</v>
          </cell>
          <cell r="G16">
            <v>1382.9006999999999</v>
          </cell>
          <cell r="H16">
            <v>1382.9006999999999</v>
          </cell>
          <cell r="I16">
            <v>0</v>
          </cell>
          <cell r="J16">
            <v>0</v>
          </cell>
          <cell r="K16">
            <v>1532.0798</v>
          </cell>
          <cell r="L16">
            <v>1532.0798</v>
          </cell>
          <cell r="M16">
            <v>0</v>
          </cell>
          <cell r="N16">
            <v>0</v>
          </cell>
          <cell r="O16">
            <v>1624.8225</v>
          </cell>
          <cell r="P16">
            <v>1624.8225</v>
          </cell>
          <cell r="Q16">
            <v>1625.0319999999999</v>
          </cell>
          <cell r="R16">
            <v>0.20949999999993452</v>
          </cell>
          <cell r="S16">
            <v>1537.8774000000001</v>
          </cell>
          <cell r="T16">
            <v>1538.0869</v>
          </cell>
          <cell r="U16">
            <v>0</v>
          </cell>
          <cell r="V16">
            <v>0</v>
          </cell>
          <cell r="W16">
            <v>1338.0531000000001</v>
          </cell>
          <cell r="X16">
            <v>1338.0531000000001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1980</v>
          </cell>
          <cell r="AN16">
            <v>1980</v>
          </cell>
          <cell r="AO16">
            <v>1980</v>
          </cell>
          <cell r="AP16">
            <v>0</v>
          </cell>
          <cell r="AQ16">
            <v>1980</v>
          </cell>
          <cell r="AR16">
            <v>1980</v>
          </cell>
          <cell r="AS16">
            <v>1980</v>
          </cell>
          <cell r="AT16">
            <v>0</v>
          </cell>
          <cell r="AU16">
            <v>1980</v>
          </cell>
          <cell r="AV16">
            <v>1980</v>
          </cell>
          <cell r="AW16">
            <v>1980</v>
          </cell>
          <cell r="AX16">
            <v>0</v>
          </cell>
          <cell r="AY16">
            <v>1980</v>
          </cell>
          <cell r="AZ16">
            <v>1980</v>
          </cell>
          <cell r="BA16">
            <v>1980</v>
          </cell>
          <cell r="BB16">
            <v>0</v>
          </cell>
          <cell r="BC16">
            <v>1980</v>
          </cell>
          <cell r="BD16">
            <v>1980</v>
          </cell>
          <cell r="BE16">
            <v>1980</v>
          </cell>
          <cell r="BF16">
            <v>0</v>
          </cell>
          <cell r="BG16">
            <v>1980</v>
          </cell>
          <cell r="BH16">
            <v>1980</v>
          </cell>
          <cell r="BI16">
            <v>1980</v>
          </cell>
          <cell r="BJ16">
            <v>0</v>
          </cell>
          <cell r="BK16">
            <v>1980</v>
          </cell>
          <cell r="BL16">
            <v>1980</v>
          </cell>
          <cell r="BM16">
            <v>1980</v>
          </cell>
          <cell r="BN16">
            <v>0</v>
          </cell>
          <cell r="BO16">
            <v>1980</v>
          </cell>
          <cell r="BP16">
            <v>1980</v>
          </cell>
          <cell r="BQ16">
            <v>1980</v>
          </cell>
          <cell r="BR16">
            <v>0</v>
          </cell>
          <cell r="BS16">
            <v>1980</v>
          </cell>
          <cell r="BT16">
            <v>1980</v>
          </cell>
          <cell r="BU16">
            <v>1980</v>
          </cell>
          <cell r="BV16">
            <v>0</v>
          </cell>
          <cell r="BW16">
            <v>1980</v>
          </cell>
          <cell r="BX16">
            <v>1980</v>
          </cell>
          <cell r="BY16">
            <v>1980</v>
          </cell>
          <cell r="BZ16">
            <v>0</v>
          </cell>
          <cell r="CA16">
            <v>2053.09</v>
          </cell>
          <cell r="CB16">
            <v>2053.09</v>
          </cell>
          <cell r="CC16">
            <v>2053.09</v>
          </cell>
          <cell r="CD16">
            <v>0</v>
          </cell>
          <cell r="CE16">
            <v>2053.09</v>
          </cell>
          <cell r="CF16">
            <v>2053.09</v>
          </cell>
          <cell r="CG16">
            <v>0</v>
          </cell>
          <cell r="CH16">
            <v>0</v>
          </cell>
          <cell r="CI16">
            <v>2053.09</v>
          </cell>
          <cell r="CJ16">
            <v>2053.09</v>
          </cell>
          <cell r="CK16">
            <v>2053.09</v>
          </cell>
          <cell r="CL16">
            <v>0</v>
          </cell>
          <cell r="CM16">
            <v>2053.09</v>
          </cell>
          <cell r="CN16">
            <v>2053.09</v>
          </cell>
          <cell r="CO16">
            <v>0</v>
          </cell>
          <cell r="CP16">
            <v>0</v>
          </cell>
          <cell r="CQ16">
            <v>2053.09</v>
          </cell>
          <cell r="CR16">
            <v>2053.09</v>
          </cell>
          <cell r="CS16">
            <v>2053.09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520.35</v>
          </cell>
          <cell r="DL16">
            <v>520.35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</row>
        <row r="17">
          <cell r="A17" t="str">
            <v>ACAI MINEIRINHOACAI MINEIRINHO</v>
          </cell>
          <cell r="B17" t="str">
            <v>ACAI MINEIRINHO</v>
          </cell>
          <cell r="C17" t="str">
            <v>ACAI MINEIRINHO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1690</v>
          </cell>
          <cell r="X17">
            <v>1690</v>
          </cell>
          <cell r="Y17">
            <v>0</v>
          </cell>
          <cell r="Z17">
            <v>0</v>
          </cell>
          <cell r="AA17">
            <v>1690</v>
          </cell>
          <cell r="AB17">
            <v>1690</v>
          </cell>
          <cell r="AC17">
            <v>0</v>
          </cell>
          <cell r="AD17">
            <v>0</v>
          </cell>
          <cell r="AE17">
            <v>1798.04</v>
          </cell>
          <cell r="AF17">
            <v>1798.04</v>
          </cell>
          <cell r="AG17">
            <v>0</v>
          </cell>
          <cell r="AH17">
            <v>0</v>
          </cell>
          <cell r="AI17">
            <v>1798.04</v>
          </cell>
          <cell r="AJ17">
            <v>1798.04</v>
          </cell>
          <cell r="AK17">
            <v>0</v>
          </cell>
          <cell r="AL17">
            <v>0</v>
          </cell>
          <cell r="AM17">
            <v>1798.04</v>
          </cell>
          <cell r="AN17">
            <v>1798.04</v>
          </cell>
          <cell r="AO17">
            <v>0</v>
          </cell>
          <cell r="AP17">
            <v>0</v>
          </cell>
          <cell r="AQ17">
            <v>1798.04</v>
          </cell>
          <cell r="AR17">
            <v>1798.04</v>
          </cell>
          <cell r="AS17">
            <v>0</v>
          </cell>
          <cell r="AT17">
            <v>0</v>
          </cell>
          <cell r="AU17">
            <v>1798.04</v>
          </cell>
          <cell r="AV17">
            <v>1798.04</v>
          </cell>
          <cell r="AW17">
            <v>0</v>
          </cell>
          <cell r="AX17">
            <v>0</v>
          </cell>
          <cell r="AY17">
            <v>1798.04</v>
          </cell>
          <cell r="AZ17">
            <v>1798.04</v>
          </cell>
          <cell r="BA17">
            <v>0</v>
          </cell>
          <cell r="BB17">
            <v>0</v>
          </cell>
          <cell r="BC17">
            <v>1798.04</v>
          </cell>
          <cell r="BD17">
            <v>1798.04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1794.4813999999999</v>
          </cell>
          <cell r="CB17">
            <v>1794.4813999999999</v>
          </cell>
          <cell r="CC17">
            <v>1608.7251000000001</v>
          </cell>
          <cell r="CD17">
            <v>-185.75629999999978</v>
          </cell>
          <cell r="CE17">
            <v>1675.35</v>
          </cell>
          <cell r="CF17">
            <v>1489.5937000000001</v>
          </cell>
          <cell r="CG17">
            <v>1675.2927</v>
          </cell>
          <cell r="CH17">
            <v>-5.7299999999941065E-2</v>
          </cell>
          <cell r="CI17">
            <v>1584.5513000000001</v>
          </cell>
          <cell r="CJ17">
            <v>1584.4940000000001</v>
          </cell>
          <cell r="CK17">
            <v>1584.8865000000001</v>
          </cell>
          <cell r="CL17">
            <v>0.33519999999998618</v>
          </cell>
          <cell r="CM17">
            <v>1530.5805</v>
          </cell>
          <cell r="CN17">
            <v>1530.9157</v>
          </cell>
          <cell r="CO17">
            <v>1525.8118999999999</v>
          </cell>
          <cell r="CP17">
            <v>-4.7686000000001059</v>
          </cell>
          <cell r="CQ17">
            <v>1207.2148999999999</v>
          </cell>
          <cell r="CR17">
            <v>1202.4462999999998</v>
          </cell>
          <cell r="CS17">
            <v>1272.5785000000001</v>
          </cell>
          <cell r="CT17">
            <v>65.363600000000133</v>
          </cell>
          <cell r="CU17">
            <v>1041.3389999999999</v>
          </cell>
          <cell r="CV17">
            <v>1106.7026000000001</v>
          </cell>
          <cell r="CW17">
            <v>1039.6841999999999</v>
          </cell>
          <cell r="CX17">
            <v>-1.6548000000000229</v>
          </cell>
          <cell r="CY17">
            <v>1200.0229999999999</v>
          </cell>
          <cell r="CZ17">
            <v>1198.3681999999999</v>
          </cell>
          <cell r="DA17">
            <v>1196.0898999999999</v>
          </cell>
          <cell r="DB17">
            <v>-3.9330999999999676</v>
          </cell>
          <cell r="DC17">
            <v>1188.6003000000001</v>
          </cell>
          <cell r="DD17">
            <v>1184.6672000000001</v>
          </cell>
          <cell r="DE17">
            <v>0</v>
          </cell>
          <cell r="DF17">
            <v>0</v>
          </cell>
          <cell r="DG17">
            <v>1786.5679</v>
          </cell>
          <cell r="DH17">
            <v>1786.5679</v>
          </cell>
          <cell r="DI17">
            <v>1806.3148000000001</v>
          </cell>
          <cell r="DJ17">
            <v>19.746900000000096</v>
          </cell>
          <cell r="DK17">
            <v>2425.5266000000001</v>
          </cell>
          <cell r="DL17">
            <v>2445.2735000000002</v>
          </cell>
          <cell r="DM17">
            <v>2424.7800999999999</v>
          </cell>
          <cell r="DN17">
            <v>-0.74650000000019645</v>
          </cell>
          <cell r="DO17">
            <v>0</v>
          </cell>
          <cell r="DP17">
            <v>-0.74650000000019645</v>
          </cell>
          <cell r="DQ17">
            <v>0</v>
          </cell>
          <cell r="DR17">
            <v>0</v>
          </cell>
        </row>
        <row r="18">
          <cell r="A18" t="str">
            <v>ACP MOVEISACP MÓVEIS</v>
          </cell>
          <cell r="B18" t="str">
            <v>ACP MOVEIS</v>
          </cell>
          <cell r="C18" t="str">
            <v>ACP MÓVEIS</v>
          </cell>
          <cell r="D18">
            <v>6500</v>
          </cell>
          <cell r="E18">
            <v>0</v>
          </cell>
          <cell r="F18">
            <v>0</v>
          </cell>
          <cell r="G18">
            <v>5156.4408000000003</v>
          </cell>
          <cell r="H18">
            <v>5156.4408000000003</v>
          </cell>
          <cell r="I18">
            <v>0</v>
          </cell>
          <cell r="J18">
            <v>0</v>
          </cell>
          <cell r="K18">
            <v>4020.7449999999999</v>
          </cell>
          <cell r="L18">
            <v>4020.7449999999999</v>
          </cell>
          <cell r="M18">
            <v>0</v>
          </cell>
          <cell r="N18">
            <v>0</v>
          </cell>
          <cell r="O18">
            <v>5590.5702000000001</v>
          </cell>
          <cell r="P18">
            <v>5590.5702000000001</v>
          </cell>
          <cell r="Q18">
            <v>0</v>
          </cell>
          <cell r="R18">
            <v>0</v>
          </cell>
          <cell r="S18">
            <v>4020.7449999999999</v>
          </cell>
          <cell r="T18">
            <v>4020.7449999999999</v>
          </cell>
          <cell r="U18">
            <v>0</v>
          </cell>
          <cell r="V18">
            <v>0</v>
          </cell>
          <cell r="W18">
            <v>4482.1224000000002</v>
          </cell>
          <cell r="X18">
            <v>4482.1224000000002</v>
          </cell>
          <cell r="Y18">
            <v>0</v>
          </cell>
          <cell r="Z18">
            <v>0</v>
          </cell>
          <cell r="AA18">
            <v>4313.5811999999996</v>
          </cell>
          <cell r="AB18">
            <v>4313.5811999999996</v>
          </cell>
          <cell r="AC18">
            <v>0</v>
          </cell>
          <cell r="AD18">
            <v>0</v>
          </cell>
          <cell r="AE18">
            <v>2757.1842999999999</v>
          </cell>
          <cell r="AF18">
            <v>2757.1842999999999</v>
          </cell>
          <cell r="AG18">
            <v>0</v>
          </cell>
          <cell r="AH18">
            <v>0</v>
          </cell>
          <cell r="AI18">
            <v>2942.6158</v>
          </cell>
          <cell r="AJ18">
            <v>2942.6158</v>
          </cell>
          <cell r="AK18">
            <v>0</v>
          </cell>
          <cell r="AL18">
            <v>0</v>
          </cell>
          <cell r="AM18">
            <v>4019.5985000000001</v>
          </cell>
          <cell r="AN18">
            <v>4019.5985000000001</v>
          </cell>
          <cell r="AO18">
            <v>0</v>
          </cell>
          <cell r="AP18">
            <v>0</v>
          </cell>
          <cell r="AQ18">
            <v>3618.7226999999998</v>
          </cell>
          <cell r="AR18">
            <v>3618.7226999999998</v>
          </cell>
          <cell r="AS18">
            <v>3618.7229000000002</v>
          </cell>
          <cell r="AT18">
            <v>2.0000000040454324E-4</v>
          </cell>
          <cell r="AU18">
            <v>3468.7271000000001</v>
          </cell>
          <cell r="AV18">
            <v>3468.7273000000005</v>
          </cell>
          <cell r="AW18">
            <v>3464.7267999999999</v>
          </cell>
          <cell r="AX18">
            <v>-4.0003000000001521</v>
          </cell>
          <cell r="AY18">
            <v>3278.9238999999998</v>
          </cell>
          <cell r="AZ18">
            <v>3274.9235999999996</v>
          </cell>
          <cell r="BA18">
            <v>0</v>
          </cell>
          <cell r="BB18">
            <v>0</v>
          </cell>
          <cell r="BC18">
            <v>2678.5740999999998</v>
          </cell>
          <cell r="BD18">
            <v>2678.5740999999998</v>
          </cell>
          <cell r="BE18">
            <v>2678.5740000000001</v>
          </cell>
          <cell r="BF18">
            <v>-9.9999999747524271E-5</v>
          </cell>
          <cell r="BG18">
            <v>4792.8397000000004</v>
          </cell>
          <cell r="BH18">
            <v>4792.8396000000012</v>
          </cell>
          <cell r="BI18">
            <v>4767.2641999999996</v>
          </cell>
          <cell r="BJ18">
            <v>-25.575500000000829</v>
          </cell>
          <cell r="BK18">
            <v>4280.6796999999997</v>
          </cell>
          <cell r="BL18">
            <v>4255.1041999999989</v>
          </cell>
          <cell r="BM18">
            <v>0</v>
          </cell>
          <cell r="BN18">
            <v>0</v>
          </cell>
          <cell r="BO18">
            <v>5260.8212999999996</v>
          </cell>
          <cell r="BP18">
            <v>5260.8212999999996</v>
          </cell>
          <cell r="BQ18">
            <v>0</v>
          </cell>
          <cell r="BR18">
            <v>0</v>
          </cell>
          <cell r="BS18">
            <v>4991.8365000000003</v>
          </cell>
          <cell r="BT18">
            <v>4991.8365000000003</v>
          </cell>
          <cell r="BU18">
            <v>4991.8361000000004</v>
          </cell>
          <cell r="BV18">
            <v>-3.9999999989959178E-4</v>
          </cell>
          <cell r="BW18">
            <v>4282.6923999999999</v>
          </cell>
          <cell r="BX18">
            <v>4282.692</v>
          </cell>
          <cell r="BY18">
            <v>0</v>
          </cell>
          <cell r="BZ18">
            <v>0</v>
          </cell>
          <cell r="CA18">
            <v>4015.3620999999998</v>
          </cell>
          <cell r="CB18">
            <v>4015.3620999999998</v>
          </cell>
          <cell r="CC18">
            <v>0</v>
          </cell>
          <cell r="CD18">
            <v>0</v>
          </cell>
          <cell r="CE18">
            <v>4010.7891</v>
          </cell>
          <cell r="CF18">
            <v>4010.7891</v>
          </cell>
          <cell r="CG18">
            <v>0</v>
          </cell>
          <cell r="CH18">
            <v>0</v>
          </cell>
          <cell r="CI18">
            <v>6196.7812000000004</v>
          </cell>
          <cell r="CJ18">
            <v>6196.7812000000004</v>
          </cell>
          <cell r="CK18">
            <v>6196.7819</v>
          </cell>
          <cell r="CL18">
            <v>6.9999999959691195E-4</v>
          </cell>
          <cell r="CM18">
            <v>6500</v>
          </cell>
          <cell r="CN18">
            <v>6500.0006999999996</v>
          </cell>
          <cell r="CO18">
            <v>0</v>
          </cell>
          <cell r="CP18">
            <v>0</v>
          </cell>
          <cell r="CQ18">
            <v>6390.7078000000001</v>
          </cell>
          <cell r="CR18">
            <v>6390.7078000000001</v>
          </cell>
          <cell r="CS18">
            <v>0</v>
          </cell>
          <cell r="CT18">
            <v>0</v>
          </cell>
          <cell r="CU18">
            <v>5745.0582000000004</v>
          </cell>
          <cell r="CV18">
            <v>5745.0582000000004</v>
          </cell>
          <cell r="CW18">
            <v>5745.0582999999997</v>
          </cell>
          <cell r="CX18">
            <v>9.999999929277692E-5</v>
          </cell>
          <cell r="CY18">
            <v>6500</v>
          </cell>
          <cell r="CZ18">
            <v>6500.0000999999993</v>
          </cell>
          <cell r="DA18">
            <v>0</v>
          </cell>
          <cell r="DB18">
            <v>0</v>
          </cell>
          <cell r="DC18">
            <v>6208.9778999999999</v>
          </cell>
          <cell r="DD18">
            <v>6208.9778999999999</v>
          </cell>
          <cell r="DE18">
            <v>0</v>
          </cell>
          <cell r="DF18">
            <v>0</v>
          </cell>
          <cell r="DG18">
            <v>5984.8982999999998</v>
          </cell>
          <cell r="DH18">
            <v>5984.8982999999998</v>
          </cell>
          <cell r="DI18">
            <v>0</v>
          </cell>
          <cell r="DJ18">
            <v>0</v>
          </cell>
          <cell r="DK18">
            <v>4871.8885</v>
          </cell>
          <cell r="DL18">
            <v>4871.8885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</row>
        <row r="19">
          <cell r="A19" t="str">
            <v>ADGON MADEIRASADGON MADEIRAS</v>
          </cell>
          <cell r="B19" t="str">
            <v>ADGON MADEIRAS</v>
          </cell>
          <cell r="C19" t="str">
            <v>ADGON MADEIRAS</v>
          </cell>
          <cell r="D19">
            <v>1877.4231949687874</v>
          </cell>
          <cell r="E19">
            <v>0</v>
          </cell>
          <cell r="F19">
            <v>0</v>
          </cell>
          <cell r="G19">
            <v>1382.9006999999999</v>
          </cell>
          <cell r="H19">
            <v>1382.9006999999999</v>
          </cell>
          <cell r="I19">
            <v>0</v>
          </cell>
          <cell r="J19">
            <v>0</v>
          </cell>
          <cell r="K19">
            <v>1532.0798</v>
          </cell>
          <cell r="L19">
            <v>1532.0798</v>
          </cell>
          <cell r="M19">
            <v>0</v>
          </cell>
          <cell r="N19">
            <v>0</v>
          </cell>
          <cell r="O19">
            <v>1624.8225</v>
          </cell>
          <cell r="P19">
            <v>1624.8225</v>
          </cell>
          <cell r="Q19">
            <v>1625.0319999999999</v>
          </cell>
          <cell r="R19">
            <v>0.20949999999993452</v>
          </cell>
          <cell r="S19">
            <v>1537.8774000000001</v>
          </cell>
          <cell r="T19">
            <v>1538.0869</v>
          </cell>
          <cell r="U19">
            <v>0</v>
          </cell>
          <cell r="V19">
            <v>0</v>
          </cell>
          <cell r="W19">
            <v>1338.0531000000001</v>
          </cell>
          <cell r="X19">
            <v>1338.0531000000001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1980</v>
          </cell>
          <cell r="AN19">
            <v>1980</v>
          </cell>
          <cell r="AO19">
            <v>1980</v>
          </cell>
          <cell r="AP19">
            <v>0</v>
          </cell>
          <cell r="AQ19">
            <v>1980</v>
          </cell>
          <cell r="AR19">
            <v>1980</v>
          </cell>
          <cell r="AS19">
            <v>1980</v>
          </cell>
          <cell r="AT19">
            <v>0</v>
          </cell>
          <cell r="AU19">
            <v>1980</v>
          </cell>
          <cell r="AV19">
            <v>1980</v>
          </cell>
          <cell r="AW19">
            <v>1980</v>
          </cell>
          <cell r="AX19">
            <v>0</v>
          </cell>
          <cell r="AY19">
            <v>1980</v>
          </cell>
          <cell r="AZ19">
            <v>1980</v>
          </cell>
          <cell r="BA19">
            <v>1980</v>
          </cell>
          <cell r="BB19">
            <v>0</v>
          </cell>
          <cell r="BC19">
            <v>1980</v>
          </cell>
          <cell r="BD19">
            <v>1980</v>
          </cell>
          <cell r="BE19">
            <v>1980</v>
          </cell>
          <cell r="BF19">
            <v>0</v>
          </cell>
          <cell r="BG19">
            <v>1980</v>
          </cell>
          <cell r="BH19">
            <v>1980</v>
          </cell>
          <cell r="BI19">
            <v>1980</v>
          </cell>
          <cell r="BJ19">
            <v>0</v>
          </cell>
          <cell r="BK19">
            <v>1980</v>
          </cell>
          <cell r="BL19">
            <v>1980</v>
          </cell>
          <cell r="BM19">
            <v>1980</v>
          </cell>
          <cell r="BN19">
            <v>0</v>
          </cell>
          <cell r="BO19">
            <v>1980</v>
          </cell>
          <cell r="BP19">
            <v>1980</v>
          </cell>
          <cell r="BQ19">
            <v>1980</v>
          </cell>
          <cell r="BR19">
            <v>0</v>
          </cell>
          <cell r="BS19">
            <v>1980</v>
          </cell>
          <cell r="BT19">
            <v>1980</v>
          </cell>
          <cell r="BU19">
            <v>1980</v>
          </cell>
          <cell r="BV19">
            <v>0</v>
          </cell>
          <cell r="BW19">
            <v>1980</v>
          </cell>
          <cell r="BX19">
            <v>1980</v>
          </cell>
          <cell r="BY19">
            <v>1980</v>
          </cell>
          <cell r="BZ19">
            <v>0</v>
          </cell>
          <cell r="CA19">
            <v>2053.09</v>
          </cell>
          <cell r="CB19">
            <v>2053.09</v>
          </cell>
          <cell r="CC19">
            <v>2053.09</v>
          </cell>
          <cell r="CD19">
            <v>0</v>
          </cell>
          <cell r="CE19">
            <v>2053.09</v>
          </cell>
          <cell r="CF19">
            <v>2053.09</v>
          </cell>
          <cell r="CG19">
            <v>0</v>
          </cell>
          <cell r="CH19">
            <v>0</v>
          </cell>
          <cell r="CI19">
            <v>2053.09</v>
          </cell>
          <cell r="CJ19">
            <v>2053.09</v>
          </cell>
          <cell r="CK19">
            <v>2053.09</v>
          </cell>
          <cell r="CL19">
            <v>0</v>
          </cell>
          <cell r="CM19">
            <v>2053.09</v>
          </cell>
          <cell r="CN19">
            <v>2053.09</v>
          </cell>
          <cell r="CO19">
            <v>0</v>
          </cell>
          <cell r="CP19">
            <v>0</v>
          </cell>
          <cell r="CQ19">
            <v>2053.09</v>
          </cell>
          <cell r="CR19">
            <v>2053.09</v>
          </cell>
          <cell r="CS19">
            <v>2053.09</v>
          </cell>
          <cell r="CT19">
            <v>0</v>
          </cell>
          <cell r="CU19">
            <v>2053.09</v>
          </cell>
          <cell r="CV19">
            <v>2053.09</v>
          </cell>
          <cell r="CW19">
            <v>0</v>
          </cell>
          <cell r="CX19">
            <v>0</v>
          </cell>
          <cell r="CY19">
            <v>2053.09</v>
          </cell>
          <cell r="CZ19">
            <v>2053.09</v>
          </cell>
          <cell r="DA19">
            <v>2053.09</v>
          </cell>
          <cell r="DB19">
            <v>0</v>
          </cell>
          <cell r="DC19">
            <v>2053.09</v>
          </cell>
          <cell r="DD19">
            <v>2053.09</v>
          </cell>
          <cell r="DE19">
            <v>2053.09</v>
          </cell>
          <cell r="DF19">
            <v>0</v>
          </cell>
          <cell r="DG19">
            <v>2053.09</v>
          </cell>
          <cell r="DH19">
            <v>2053.09</v>
          </cell>
          <cell r="DI19">
            <v>0</v>
          </cell>
          <cell r="DJ19">
            <v>0</v>
          </cell>
          <cell r="DK19">
            <v>2998.4279999999999</v>
          </cell>
          <cell r="DL19">
            <v>2998.4279999999999</v>
          </cell>
          <cell r="DM19">
            <v>2980.6194</v>
          </cell>
          <cell r="DN19">
            <v>-17.808599999999842</v>
          </cell>
          <cell r="DO19">
            <v>0</v>
          </cell>
          <cell r="DP19">
            <v>-17.808599999999842</v>
          </cell>
          <cell r="DQ19">
            <v>0</v>
          </cell>
          <cell r="DR19">
            <v>0</v>
          </cell>
        </row>
        <row r="20">
          <cell r="A20" t="str">
            <v>ADPLASTADPLAST</v>
          </cell>
          <cell r="B20" t="str">
            <v>ADPLAST</v>
          </cell>
          <cell r="C20" t="str">
            <v>ADPLAST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1690</v>
          </cell>
          <cell r="X20">
            <v>1690</v>
          </cell>
          <cell r="Y20">
            <v>0</v>
          </cell>
          <cell r="Z20">
            <v>0</v>
          </cell>
          <cell r="AA20">
            <v>1690</v>
          </cell>
          <cell r="AB20">
            <v>1690</v>
          </cell>
          <cell r="AC20">
            <v>0</v>
          </cell>
          <cell r="AD20">
            <v>0</v>
          </cell>
          <cell r="AE20">
            <v>1798.04</v>
          </cell>
          <cell r="AF20">
            <v>1798.04</v>
          </cell>
          <cell r="AG20">
            <v>0</v>
          </cell>
          <cell r="AH20">
            <v>0</v>
          </cell>
          <cell r="AI20">
            <v>1798.04</v>
          </cell>
          <cell r="AJ20">
            <v>1798.04</v>
          </cell>
          <cell r="AK20">
            <v>0</v>
          </cell>
          <cell r="AL20">
            <v>0</v>
          </cell>
          <cell r="AM20">
            <v>1798.04</v>
          </cell>
          <cell r="AN20">
            <v>1798.04</v>
          </cell>
          <cell r="AO20">
            <v>0</v>
          </cell>
          <cell r="AP20">
            <v>0</v>
          </cell>
          <cell r="AQ20">
            <v>1798.04</v>
          </cell>
          <cell r="AR20">
            <v>1798.04</v>
          </cell>
          <cell r="AS20">
            <v>0</v>
          </cell>
          <cell r="AT20">
            <v>0</v>
          </cell>
          <cell r="AU20">
            <v>1798.04</v>
          </cell>
          <cell r="AV20">
            <v>1798.04</v>
          </cell>
          <cell r="AW20">
            <v>0</v>
          </cell>
          <cell r="AX20">
            <v>0</v>
          </cell>
          <cell r="AY20">
            <v>1798.04</v>
          </cell>
          <cell r="AZ20">
            <v>1798.04</v>
          </cell>
          <cell r="BA20">
            <v>0</v>
          </cell>
          <cell r="BB20">
            <v>0</v>
          </cell>
          <cell r="BC20">
            <v>1798.04</v>
          </cell>
          <cell r="BD20">
            <v>1798.04</v>
          </cell>
          <cell r="BE20">
            <v>0</v>
          </cell>
          <cell r="BF20">
            <v>0</v>
          </cell>
          <cell r="BG20">
            <v>1798.04</v>
          </cell>
          <cell r="BH20">
            <v>1798.04</v>
          </cell>
          <cell r="BI20">
            <v>0</v>
          </cell>
          <cell r="BJ20">
            <v>0</v>
          </cell>
          <cell r="BK20">
            <v>1798.04</v>
          </cell>
          <cell r="BL20">
            <v>1798.04</v>
          </cell>
          <cell r="BM20">
            <v>0</v>
          </cell>
          <cell r="BN20">
            <v>0</v>
          </cell>
          <cell r="BO20">
            <v>2132.2240999999999</v>
          </cell>
          <cell r="BP20">
            <v>2132.2240999999999</v>
          </cell>
          <cell r="BQ20">
            <v>0</v>
          </cell>
          <cell r="BR20">
            <v>0</v>
          </cell>
          <cell r="BS20">
            <v>2697.2062000000001</v>
          </cell>
          <cell r="BT20">
            <v>2697.2062000000001</v>
          </cell>
          <cell r="BU20">
            <v>0</v>
          </cell>
          <cell r="BV20">
            <v>0</v>
          </cell>
          <cell r="BW20">
            <v>2236.9569000000001</v>
          </cell>
          <cell r="BX20">
            <v>2236.9569000000001</v>
          </cell>
          <cell r="BY20">
            <v>0</v>
          </cell>
          <cell r="BZ20">
            <v>0</v>
          </cell>
          <cell r="CA20">
            <v>2917.7094000000002</v>
          </cell>
          <cell r="CB20">
            <v>2917.7094000000002</v>
          </cell>
          <cell r="CC20">
            <v>0</v>
          </cell>
          <cell r="CD20">
            <v>0</v>
          </cell>
          <cell r="CE20">
            <v>2730.9038999999998</v>
          </cell>
          <cell r="CF20">
            <v>2730.9038999999998</v>
          </cell>
          <cell r="CG20">
            <v>0</v>
          </cell>
          <cell r="CH20">
            <v>0</v>
          </cell>
          <cell r="CI20">
            <v>2841.5153</v>
          </cell>
          <cell r="CJ20">
            <v>2841.5153</v>
          </cell>
          <cell r="CK20">
            <v>0</v>
          </cell>
          <cell r="CL20">
            <v>0</v>
          </cell>
          <cell r="CM20">
            <v>2756.0075000000002</v>
          </cell>
          <cell r="CN20">
            <v>2756.0075000000002</v>
          </cell>
          <cell r="CO20">
            <v>0</v>
          </cell>
          <cell r="CP20">
            <v>0</v>
          </cell>
          <cell r="CQ20">
            <v>2670.1286</v>
          </cell>
          <cell r="CR20">
            <v>2670.1286</v>
          </cell>
          <cell r="CS20">
            <v>0</v>
          </cell>
          <cell r="CT20">
            <v>0</v>
          </cell>
          <cell r="CU20">
            <v>2879.4283999999998</v>
          </cell>
          <cell r="CV20">
            <v>2879.4283999999998</v>
          </cell>
          <cell r="CW20">
            <v>0</v>
          </cell>
          <cell r="CX20">
            <v>0</v>
          </cell>
          <cell r="CY20">
            <v>3262.6496000000002</v>
          </cell>
          <cell r="CZ20">
            <v>3262.6496000000002</v>
          </cell>
          <cell r="DA20">
            <v>0</v>
          </cell>
          <cell r="DB20">
            <v>0</v>
          </cell>
          <cell r="DC20">
            <v>2902.8225000000002</v>
          </cell>
          <cell r="DD20">
            <v>2902.8225000000002</v>
          </cell>
          <cell r="DE20">
            <v>0</v>
          </cell>
          <cell r="DF20">
            <v>0</v>
          </cell>
          <cell r="DG20">
            <v>3626.5859999999998</v>
          </cell>
          <cell r="DH20">
            <v>3626.5859999999998</v>
          </cell>
          <cell r="DI20">
            <v>0</v>
          </cell>
          <cell r="DJ20">
            <v>0</v>
          </cell>
          <cell r="DK20">
            <v>4501.7138000000004</v>
          </cell>
          <cell r="DL20">
            <v>4501.7138000000004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</row>
        <row r="21">
          <cell r="A21" t="str">
            <v>AEROFLEXAEROFLEX</v>
          </cell>
          <cell r="B21" t="str">
            <v>AEROFLEX</v>
          </cell>
          <cell r="C21" t="str">
            <v>AEROFLEX</v>
          </cell>
          <cell r="D21">
            <v>2691.19</v>
          </cell>
          <cell r="E21">
            <v>2691.19</v>
          </cell>
          <cell r="F21">
            <v>0</v>
          </cell>
          <cell r="G21">
            <v>2691.19</v>
          </cell>
          <cell r="H21">
            <v>2691.19</v>
          </cell>
          <cell r="I21">
            <v>0</v>
          </cell>
          <cell r="J21">
            <v>0</v>
          </cell>
          <cell r="K21">
            <v>3388.9056999999998</v>
          </cell>
          <cell r="L21">
            <v>3388.9056999999998</v>
          </cell>
          <cell r="M21">
            <v>3300.4645999999998</v>
          </cell>
          <cell r="N21">
            <v>-88.441100000000006</v>
          </cell>
          <cell r="O21">
            <v>2691.19</v>
          </cell>
          <cell r="P21">
            <v>2602.7489</v>
          </cell>
          <cell r="Q21">
            <v>2691.19</v>
          </cell>
          <cell r="R21">
            <v>0</v>
          </cell>
          <cell r="S21">
            <v>2691.19</v>
          </cell>
          <cell r="T21">
            <v>2691.19</v>
          </cell>
          <cell r="U21">
            <v>2691.19</v>
          </cell>
          <cell r="V21">
            <v>0</v>
          </cell>
          <cell r="W21">
            <v>2691.19</v>
          </cell>
          <cell r="X21">
            <v>2691.19</v>
          </cell>
          <cell r="Y21">
            <v>2691.19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4759.6837999999998</v>
          </cell>
          <cell r="AV21">
            <v>4759.6837999999998</v>
          </cell>
          <cell r="AW21">
            <v>4749.3482000000004</v>
          </cell>
          <cell r="AX21">
            <v>-10.335599999999431</v>
          </cell>
          <cell r="AY21">
            <v>4313.6016</v>
          </cell>
          <cell r="AZ21">
            <v>4303.2660000000005</v>
          </cell>
          <cell r="BA21">
            <v>0</v>
          </cell>
          <cell r="BB21">
            <v>0</v>
          </cell>
          <cell r="BC21">
            <v>4424.6602000000003</v>
          </cell>
          <cell r="BD21">
            <v>4424.6602000000003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1100</v>
          </cell>
          <cell r="CB21">
            <v>1100</v>
          </cell>
          <cell r="CC21">
            <v>1100</v>
          </cell>
          <cell r="CD21">
            <v>0</v>
          </cell>
          <cell r="CE21">
            <v>931.63969999999995</v>
          </cell>
          <cell r="CF21">
            <v>931.63969999999995</v>
          </cell>
          <cell r="CG21">
            <v>941.15840000000003</v>
          </cell>
          <cell r="CH21">
            <v>9.5187000000000808</v>
          </cell>
          <cell r="CI21">
            <v>877.36530000000005</v>
          </cell>
          <cell r="CJ21">
            <v>886.88400000000013</v>
          </cell>
          <cell r="CK21">
            <v>880.61009999999999</v>
          </cell>
          <cell r="CL21">
            <v>3.2447999999999411</v>
          </cell>
          <cell r="CM21">
            <v>952.41309999999999</v>
          </cell>
          <cell r="CN21">
            <v>955.65789999999993</v>
          </cell>
          <cell r="CO21">
            <v>970.98220000000003</v>
          </cell>
          <cell r="CP21">
            <v>18.569100000000049</v>
          </cell>
          <cell r="CQ21">
            <v>1045.556</v>
          </cell>
          <cell r="CR21">
            <v>1064.1251000000002</v>
          </cell>
          <cell r="CS21">
            <v>1055.2466999999999</v>
          </cell>
          <cell r="CT21">
            <v>9.6906999999998789</v>
          </cell>
          <cell r="CU21">
            <v>0</v>
          </cell>
          <cell r="CV21">
            <v>9.6906999999998789</v>
          </cell>
          <cell r="CW21">
            <v>0</v>
          </cell>
          <cell r="CX21">
            <v>0</v>
          </cell>
          <cell r="CY21">
            <v>2838.09</v>
          </cell>
          <cell r="CZ21">
            <v>2838.09</v>
          </cell>
          <cell r="DA21">
            <v>2838.09</v>
          </cell>
          <cell r="DB21">
            <v>0</v>
          </cell>
          <cell r="DC21">
            <v>2838.09</v>
          </cell>
          <cell r="DD21">
            <v>2838.09</v>
          </cell>
          <cell r="DE21">
            <v>2838.09</v>
          </cell>
          <cell r="DF21">
            <v>0</v>
          </cell>
          <cell r="DG21">
            <v>2838.09</v>
          </cell>
          <cell r="DH21">
            <v>2838.09</v>
          </cell>
          <cell r="DI21">
            <v>2838.09</v>
          </cell>
          <cell r="DJ21">
            <v>0</v>
          </cell>
          <cell r="DK21">
            <v>2838.09</v>
          </cell>
          <cell r="DL21">
            <v>2838.09</v>
          </cell>
          <cell r="DM21">
            <v>2838.09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</row>
        <row r="22">
          <cell r="A22" t="str">
            <v>AFORTAFORT 160449897</v>
          </cell>
          <cell r="B22" t="str">
            <v>AFORT</v>
          </cell>
          <cell r="C22" t="str">
            <v>AFORT 160449897</v>
          </cell>
          <cell r="D22">
            <v>1877.4231949687874</v>
          </cell>
          <cell r="E22">
            <v>0</v>
          </cell>
          <cell r="F22">
            <v>0</v>
          </cell>
          <cell r="G22">
            <v>1382.9006999999999</v>
          </cell>
          <cell r="H22">
            <v>1382.9006999999999</v>
          </cell>
          <cell r="I22">
            <v>0</v>
          </cell>
          <cell r="J22">
            <v>0</v>
          </cell>
          <cell r="K22">
            <v>1532.0798</v>
          </cell>
          <cell r="L22">
            <v>1532.0798</v>
          </cell>
          <cell r="M22">
            <v>0</v>
          </cell>
          <cell r="N22">
            <v>0</v>
          </cell>
          <cell r="O22">
            <v>1624.8225</v>
          </cell>
          <cell r="P22">
            <v>1624.8225</v>
          </cell>
          <cell r="Q22">
            <v>1625.0319999999999</v>
          </cell>
          <cell r="R22">
            <v>0.20949999999993452</v>
          </cell>
          <cell r="S22">
            <v>1537.8774000000001</v>
          </cell>
          <cell r="T22">
            <v>1538.0869</v>
          </cell>
          <cell r="U22">
            <v>0</v>
          </cell>
          <cell r="V22">
            <v>0</v>
          </cell>
          <cell r="W22">
            <v>1338.0531000000001</v>
          </cell>
          <cell r="X22">
            <v>1338.0531000000001</v>
          </cell>
          <cell r="Y22">
            <v>0</v>
          </cell>
          <cell r="Z22">
            <v>0</v>
          </cell>
          <cell r="AA22">
            <v>1368.1953000000001</v>
          </cell>
          <cell r="AB22">
            <v>1368.1953000000001</v>
          </cell>
          <cell r="AC22">
            <v>1368.1952000000001</v>
          </cell>
          <cell r="AD22">
            <v>-9.9999999974897946E-5</v>
          </cell>
          <cell r="AE22">
            <v>1909.8756000000001</v>
          </cell>
          <cell r="AF22">
            <v>1909.8755000000001</v>
          </cell>
          <cell r="AG22">
            <v>0</v>
          </cell>
          <cell r="AH22">
            <v>0</v>
          </cell>
          <cell r="AI22">
            <v>1894.0146</v>
          </cell>
          <cell r="AJ22">
            <v>1894.0146</v>
          </cell>
          <cell r="AK22">
            <v>1893.9543000000001</v>
          </cell>
          <cell r="AL22">
            <v>-6.0299999999870124E-2</v>
          </cell>
          <cell r="AM22">
            <v>2120.0697</v>
          </cell>
          <cell r="AN22">
            <v>2120.0093999999999</v>
          </cell>
          <cell r="AO22">
            <v>2123.4964</v>
          </cell>
          <cell r="AP22">
            <v>3.4266999999999825</v>
          </cell>
          <cell r="AQ22">
            <v>1811.9449999999999</v>
          </cell>
          <cell r="AR22">
            <v>1815.3716999999999</v>
          </cell>
          <cell r="AS22">
            <v>1908.7411</v>
          </cell>
          <cell r="AT22">
            <v>96.796100000000024</v>
          </cell>
          <cell r="AU22">
            <v>2148.4915000000001</v>
          </cell>
          <cell r="AV22">
            <v>2245.2876000000001</v>
          </cell>
          <cell r="AW22">
            <v>0</v>
          </cell>
          <cell r="AX22">
            <v>0</v>
          </cell>
          <cell r="AY22">
            <v>2016.1332</v>
          </cell>
          <cell r="AZ22">
            <v>2016.1332</v>
          </cell>
          <cell r="BA22">
            <v>0</v>
          </cell>
          <cell r="BB22">
            <v>0</v>
          </cell>
          <cell r="BC22">
            <v>2003.6357</v>
          </cell>
          <cell r="BD22">
            <v>2003.6357</v>
          </cell>
          <cell r="BE22">
            <v>0</v>
          </cell>
          <cell r="BF22">
            <v>0</v>
          </cell>
          <cell r="BG22">
            <v>2594.076</v>
          </cell>
          <cell r="BH22">
            <v>2594.076</v>
          </cell>
          <cell r="BI22">
            <v>0</v>
          </cell>
          <cell r="BJ22">
            <v>0</v>
          </cell>
          <cell r="BK22">
            <v>2422.8815</v>
          </cell>
          <cell r="BL22">
            <v>2422.8815</v>
          </cell>
          <cell r="BM22">
            <v>0</v>
          </cell>
          <cell r="BN22">
            <v>0</v>
          </cell>
          <cell r="BO22">
            <v>2520.5403000000001</v>
          </cell>
          <cell r="BP22">
            <v>2520.5403000000001</v>
          </cell>
          <cell r="BQ22">
            <v>2520.5403999999999</v>
          </cell>
          <cell r="BR22">
            <v>9.9999999747524271E-5</v>
          </cell>
          <cell r="BS22">
            <v>2551.3188</v>
          </cell>
          <cell r="BT22">
            <v>2551.3188999999998</v>
          </cell>
          <cell r="BU22">
            <v>2551.3191000000002</v>
          </cell>
          <cell r="BV22">
            <v>3.0000000015206751E-4</v>
          </cell>
          <cell r="BW22">
            <v>3529.683</v>
          </cell>
          <cell r="BX22">
            <v>3529.6833000000001</v>
          </cell>
          <cell r="BY22">
            <v>3529.6828</v>
          </cell>
          <cell r="BZ22">
            <v>-1.9999999994979589E-4</v>
          </cell>
          <cell r="CA22">
            <v>3656.6421999999998</v>
          </cell>
          <cell r="CB22">
            <v>3656.6419999999998</v>
          </cell>
          <cell r="CC22">
            <v>0</v>
          </cell>
          <cell r="CD22">
            <v>0</v>
          </cell>
          <cell r="CE22">
            <v>3415.3011999999999</v>
          </cell>
          <cell r="CF22">
            <v>3415.3011999999999</v>
          </cell>
          <cell r="CG22">
            <v>3419.0798</v>
          </cell>
          <cell r="CH22">
            <v>3.7786000000000968</v>
          </cell>
          <cell r="CI22">
            <v>3356.9917</v>
          </cell>
          <cell r="CJ22">
            <v>3360.7703000000001</v>
          </cell>
          <cell r="CK22">
            <v>0</v>
          </cell>
          <cell r="CL22">
            <v>0</v>
          </cell>
          <cell r="CM22">
            <v>4595.7121999999999</v>
          </cell>
          <cell r="CN22">
            <v>4595.7121999999999</v>
          </cell>
          <cell r="CO22">
            <v>0</v>
          </cell>
          <cell r="CP22">
            <v>0</v>
          </cell>
          <cell r="CQ22">
            <v>5058.1575000000003</v>
          </cell>
          <cell r="CR22">
            <v>5058.1575000000003</v>
          </cell>
          <cell r="CS22">
            <v>0</v>
          </cell>
          <cell r="CT22">
            <v>0</v>
          </cell>
          <cell r="CU22">
            <v>3993.5313000000001</v>
          </cell>
          <cell r="CV22">
            <v>3993.5313000000001</v>
          </cell>
          <cell r="CW22">
            <v>0</v>
          </cell>
          <cell r="CX22">
            <v>0</v>
          </cell>
          <cell r="CY22">
            <v>5195.6112999999996</v>
          </cell>
          <cell r="CZ22">
            <v>5195.6112999999996</v>
          </cell>
          <cell r="DA22">
            <v>0</v>
          </cell>
          <cell r="DB22">
            <v>0</v>
          </cell>
          <cell r="DC22">
            <v>5023.9967999999999</v>
          </cell>
          <cell r="DD22">
            <v>5023.9967999999999</v>
          </cell>
          <cell r="DE22">
            <v>0</v>
          </cell>
          <cell r="DF22">
            <v>0</v>
          </cell>
          <cell r="DG22">
            <v>5400.8887000000004</v>
          </cell>
          <cell r="DH22">
            <v>5400.8887000000004</v>
          </cell>
          <cell r="DI22">
            <v>0</v>
          </cell>
          <cell r="DJ22">
            <v>0</v>
          </cell>
          <cell r="DK22">
            <v>5857.2195000000002</v>
          </cell>
          <cell r="DL22">
            <v>5857.2195000000002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</row>
        <row r="23">
          <cell r="A23" t="str">
            <v>AGINUTREAGINUTRE</v>
          </cell>
          <cell r="B23" t="str">
            <v>AGINUTRE</v>
          </cell>
          <cell r="C23" t="str">
            <v>AGINUTRE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11730</v>
          </cell>
          <cell r="X23">
            <v>11730</v>
          </cell>
          <cell r="Y23">
            <v>0</v>
          </cell>
          <cell r="Z23">
            <v>0</v>
          </cell>
          <cell r="AA23">
            <v>11730</v>
          </cell>
          <cell r="AB23">
            <v>11730</v>
          </cell>
          <cell r="AC23">
            <v>0</v>
          </cell>
          <cell r="AD23">
            <v>0</v>
          </cell>
          <cell r="AE23">
            <v>4000</v>
          </cell>
          <cell r="AF23">
            <v>4000</v>
          </cell>
          <cell r="AG23">
            <v>0</v>
          </cell>
          <cell r="AH23">
            <v>0</v>
          </cell>
          <cell r="AI23">
            <v>4000</v>
          </cell>
          <cell r="AJ23">
            <v>4000</v>
          </cell>
          <cell r="AK23">
            <v>0</v>
          </cell>
          <cell r="AL23">
            <v>0</v>
          </cell>
          <cell r="AM23">
            <v>4000</v>
          </cell>
          <cell r="AN23">
            <v>4000</v>
          </cell>
          <cell r="AO23">
            <v>0</v>
          </cell>
          <cell r="AP23">
            <v>0</v>
          </cell>
          <cell r="AQ23">
            <v>4000</v>
          </cell>
          <cell r="AR23">
            <v>4000</v>
          </cell>
          <cell r="AS23">
            <v>0</v>
          </cell>
          <cell r="AT23">
            <v>0</v>
          </cell>
          <cell r="AU23">
            <v>4000</v>
          </cell>
          <cell r="AV23">
            <v>4000</v>
          </cell>
          <cell r="AW23">
            <v>0</v>
          </cell>
          <cell r="AX23">
            <v>0</v>
          </cell>
          <cell r="AY23">
            <v>4000</v>
          </cell>
          <cell r="AZ23">
            <v>4000</v>
          </cell>
          <cell r="BA23">
            <v>0</v>
          </cell>
          <cell r="BB23">
            <v>0</v>
          </cell>
          <cell r="BC23">
            <v>4000</v>
          </cell>
          <cell r="BD23">
            <v>4000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2625.5155</v>
          </cell>
          <cell r="BX23">
            <v>2625.5155</v>
          </cell>
          <cell r="BY23">
            <v>2464.2721999999999</v>
          </cell>
          <cell r="BZ23">
            <v>-161.24330000000009</v>
          </cell>
          <cell r="CA23">
            <v>2468.8314</v>
          </cell>
          <cell r="CB23">
            <v>2307.5880999999999</v>
          </cell>
          <cell r="CC23">
            <v>2393.9857999999999</v>
          </cell>
          <cell r="CD23">
            <v>-74.845600000000104</v>
          </cell>
          <cell r="CE23">
            <v>1874.7520999999999</v>
          </cell>
          <cell r="CF23">
            <v>1799.9064999999998</v>
          </cell>
          <cell r="CG23">
            <v>2708.0619000000002</v>
          </cell>
          <cell r="CH23">
            <v>833.30980000000022</v>
          </cell>
          <cell r="CI23">
            <v>1468.11</v>
          </cell>
          <cell r="CJ23">
            <v>2301.4198000000001</v>
          </cell>
          <cell r="CK23">
            <v>2561.8701999999998</v>
          </cell>
          <cell r="CL23">
            <v>1093.7601999999999</v>
          </cell>
          <cell r="CM23">
            <v>1583.9138</v>
          </cell>
          <cell r="CN23">
            <v>2677.674</v>
          </cell>
          <cell r="CO23">
            <v>1904.2888</v>
          </cell>
          <cell r="CP23">
            <v>320.375</v>
          </cell>
          <cell r="CQ23">
            <v>2776.3373000000001</v>
          </cell>
          <cell r="CR23">
            <v>3096.7123000000001</v>
          </cell>
          <cell r="CS23">
            <v>2944.2743999999998</v>
          </cell>
          <cell r="CT23">
            <v>167.93709999999965</v>
          </cell>
          <cell r="CU23">
            <v>0</v>
          </cell>
          <cell r="CV23">
            <v>167.93709999999965</v>
          </cell>
          <cell r="CW23">
            <v>0</v>
          </cell>
          <cell r="CX23">
            <v>0</v>
          </cell>
          <cell r="CY23">
            <v>2091.5</v>
          </cell>
          <cell r="CZ23">
            <v>2091.5</v>
          </cell>
          <cell r="DA23">
            <v>0</v>
          </cell>
          <cell r="DB23">
            <v>0</v>
          </cell>
          <cell r="DC23">
            <v>2091.5</v>
          </cell>
          <cell r="DD23">
            <v>2091.5</v>
          </cell>
          <cell r="DE23">
            <v>0</v>
          </cell>
          <cell r="DF23">
            <v>0</v>
          </cell>
          <cell r="DG23">
            <v>2091.5</v>
          </cell>
          <cell r="DH23">
            <v>2091.5</v>
          </cell>
          <cell r="DI23">
            <v>0</v>
          </cell>
          <cell r="DJ23">
            <v>0</v>
          </cell>
          <cell r="DK23">
            <v>2091.5</v>
          </cell>
          <cell r="DL23">
            <v>2091.5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</row>
        <row r="24">
          <cell r="A24" t="str">
            <v>AGK MADEIRASMATRIZ</v>
          </cell>
          <cell r="B24" t="str">
            <v>AGK MADEIRAS</v>
          </cell>
          <cell r="C24" t="str">
            <v>MATRIZ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4759.6837999999998</v>
          </cell>
          <cell r="AV24">
            <v>4759.6837999999998</v>
          </cell>
          <cell r="AW24">
            <v>4749.3482000000004</v>
          </cell>
          <cell r="AX24">
            <v>-10.335599999999431</v>
          </cell>
          <cell r="AY24">
            <v>4313.6016</v>
          </cell>
          <cell r="AZ24">
            <v>4303.2660000000005</v>
          </cell>
          <cell r="BA24">
            <v>0</v>
          </cell>
          <cell r="BB24">
            <v>0</v>
          </cell>
          <cell r="BC24">
            <v>4424.6602000000003</v>
          </cell>
          <cell r="BD24">
            <v>4424.6602000000003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1100</v>
          </cell>
          <cell r="CB24">
            <v>1100</v>
          </cell>
          <cell r="CC24">
            <v>1100</v>
          </cell>
          <cell r="CD24">
            <v>0</v>
          </cell>
          <cell r="CE24">
            <v>931.63969999999995</v>
          </cell>
          <cell r="CF24">
            <v>931.63969999999995</v>
          </cell>
          <cell r="CG24">
            <v>941.15840000000003</v>
          </cell>
          <cell r="CH24">
            <v>9.5187000000000808</v>
          </cell>
          <cell r="CI24">
            <v>877.36530000000005</v>
          </cell>
          <cell r="CJ24">
            <v>886.88400000000013</v>
          </cell>
          <cell r="CK24">
            <v>880.61009999999999</v>
          </cell>
          <cell r="CL24">
            <v>3.2447999999999411</v>
          </cell>
          <cell r="CM24">
            <v>952.41309999999999</v>
          </cell>
          <cell r="CN24">
            <v>955.65789999999993</v>
          </cell>
          <cell r="CO24">
            <v>970.98220000000003</v>
          </cell>
          <cell r="CP24">
            <v>18.569100000000049</v>
          </cell>
          <cell r="CQ24">
            <v>1045.556</v>
          </cell>
          <cell r="CR24">
            <v>1064.1251000000002</v>
          </cell>
          <cell r="CS24">
            <v>1055.2466999999999</v>
          </cell>
          <cell r="CT24">
            <v>9.6906999999998789</v>
          </cell>
          <cell r="CU24">
            <v>945.74900000000002</v>
          </cell>
          <cell r="CV24">
            <v>955.4396999999999</v>
          </cell>
          <cell r="CW24">
            <v>951.77099999999996</v>
          </cell>
          <cell r="CX24">
            <v>6.0219999999999345</v>
          </cell>
          <cell r="CY24">
            <v>1147.8425999999999</v>
          </cell>
          <cell r="CZ24">
            <v>1153.8645999999999</v>
          </cell>
          <cell r="DA24">
            <v>1147.7529999999999</v>
          </cell>
          <cell r="DB24">
            <v>-8.9600000000018554E-2</v>
          </cell>
          <cell r="DC24">
            <v>1002.3824</v>
          </cell>
          <cell r="DD24">
            <v>1002.2927999999999</v>
          </cell>
          <cell r="DE24">
            <v>995.45090000000005</v>
          </cell>
          <cell r="DF24">
            <v>-6.9314999999999145</v>
          </cell>
          <cell r="DG24">
            <v>1117.4369999999999</v>
          </cell>
          <cell r="DH24">
            <v>1110.5055</v>
          </cell>
          <cell r="DI24">
            <v>1117.3223</v>
          </cell>
          <cell r="DJ24">
            <v>-0.11469999999985703</v>
          </cell>
          <cell r="DK24">
            <v>1235.0065</v>
          </cell>
          <cell r="DL24">
            <v>1234.8918000000001</v>
          </cell>
          <cell r="DM24">
            <v>1387.3447000000001</v>
          </cell>
          <cell r="DN24">
            <v>152.33820000000014</v>
          </cell>
          <cell r="DO24">
            <v>0</v>
          </cell>
          <cell r="DP24">
            <v>152.33820000000014</v>
          </cell>
          <cell r="DQ24">
            <v>0</v>
          </cell>
          <cell r="DR24">
            <v>0</v>
          </cell>
        </row>
        <row r="25">
          <cell r="A25" t="str">
            <v>AGK MADEIRASFILIAL</v>
          </cell>
          <cell r="B25" t="str">
            <v>AGK MADEIRAS</v>
          </cell>
          <cell r="C25" t="str">
            <v>FILIAL</v>
          </cell>
          <cell r="D25">
            <v>4193.1413380271015</v>
          </cell>
          <cell r="E25">
            <v>0</v>
          </cell>
          <cell r="F25">
            <v>0</v>
          </cell>
          <cell r="G25">
            <v>3110.4070000000002</v>
          </cell>
          <cell r="H25">
            <v>3110.4070000000002</v>
          </cell>
          <cell r="I25">
            <v>3110.3665000000001</v>
          </cell>
          <cell r="J25">
            <v>-4.0500000000065484E-2</v>
          </cell>
          <cell r="K25">
            <v>2952.3694999999998</v>
          </cell>
          <cell r="L25">
            <v>2952.3289999999997</v>
          </cell>
          <cell r="M25">
            <v>2952.41</v>
          </cell>
          <cell r="N25">
            <v>4.0500000000065484E-2</v>
          </cell>
          <cell r="O25">
            <v>2952.41</v>
          </cell>
          <cell r="P25">
            <v>2952.4504999999999</v>
          </cell>
          <cell r="Q25">
            <v>2952.41</v>
          </cell>
          <cell r="R25">
            <v>0</v>
          </cell>
          <cell r="S25">
            <v>2952.41</v>
          </cell>
          <cell r="T25">
            <v>2952.41</v>
          </cell>
          <cell r="U25">
            <v>2952.41</v>
          </cell>
          <cell r="V25">
            <v>0</v>
          </cell>
          <cell r="W25">
            <v>2952.41</v>
          </cell>
          <cell r="X25">
            <v>2952.41</v>
          </cell>
          <cell r="Y25">
            <v>2952.41</v>
          </cell>
          <cell r="Z25">
            <v>0</v>
          </cell>
          <cell r="AA25">
            <v>2952.41</v>
          </cell>
          <cell r="AB25">
            <v>2952.41</v>
          </cell>
          <cell r="AC25">
            <v>2952.41</v>
          </cell>
          <cell r="AD25">
            <v>0</v>
          </cell>
          <cell r="AE25">
            <v>3113.57</v>
          </cell>
          <cell r="AF25">
            <v>3113.57</v>
          </cell>
          <cell r="AG25">
            <v>3113.57</v>
          </cell>
          <cell r="AH25">
            <v>0</v>
          </cell>
          <cell r="AI25">
            <v>3113.57</v>
          </cell>
          <cell r="AJ25">
            <v>3113.57</v>
          </cell>
          <cell r="AK25">
            <v>3113.57</v>
          </cell>
          <cell r="AL25">
            <v>0</v>
          </cell>
          <cell r="AM25">
            <v>3113.57</v>
          </cell>
          <cell r="AN25">
            <v>3113.57</v>
          </cell>
          <cell r="AO25">
            <v>3113.57</v>
          </cell>
          <cell r="AP25">
            <v>0</v>
          </cell>
          <cell r="AQ25">
            <v>3113.57</v>
          </cell>
          <cell r="AR25">
            <v>3113.57</v>
          </cell>
          <cell r="AS25">
            <v>3113.57</v>
          </cell>
          <cell r="AT25">
            <v>0</v>
          </cell>
          <cell r="AU25">
            <v>3113.57</v>
          </cell>
          <cell r="AV25">
            <v>3113.57</v>
          </cell>
          <cell r="AW25">
            <v>3113.57</v>
          </cell>
          <cell r="AX25">
            <v>0</v>
          </cell>
          <cell r="AY25">
            <v>3113.57</v>
          </cell>
          <cell r="AZ25">
            <v>3113.57</v>
          </cell>
          <cell r="BA25">
            <v>3113.57</v>
          </cell>
          <cell r="BB25">
            <v>0</v>
          </cell>
          <cell r="BC25">
            <v>3982.1927000000001</v>
          </cell>
          <cell r="BD25">
            <v>3982.1927000000001</v>
          </cell>
          <cell r="BE25">
            <v>3982.8548000000001</v>
          </cell>
          <cell r="BF25">
            <v>0.66210000000000946</v>
          </cell>
          <cell r="BG25">
            <v>5502.6818999999996</v>
          </cell>
          <cell r="BH25">
            <v>5503.3439999999991</v>
          </cell>
          <cell r="BI25">
            <v>5613.3290999999999</v>
          </cell>
          <cell r="BJ25">
            <v>110.64720000000034</v>
          </cell>
          <cell r="BK25">
            <v>3113.57</v>
          </cell>
          <cell r="BL25">
            <v>3224.2172000000005</v>
          </cell>
          <cell r="BM25">
            <v>3113.57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529.67229999999995</v>
          </cell>
          <cell r="CF25">
            <v>529.67229999999995</v>
          </cell>
          <cell r="CG25">
            <v>552.12040000000002</v>
          </cell>
          <cell r="CH25">
            <v>22.448100000000068</v>
          </cell>
          <cell r="CI25">
            <v>560.19090000000006</v>
          </cell>
          <cell r="CJ25">
            <v>582.63900000000012</v>
          </cell>
          <cell r="CK25">
            <v>561.64329999999995</v>
          </cell>
          <cell r="CL25">
            <v>1.4523999999998978</v>
          </cell>
          <cell r="CM25">
            <v>560.88459999999998</v>
          </cell>
          <cell r="CN25">
            <v>562.33699999999988</v>
          </cell>
          <cell r="CO25">
            <v>564.14819999999997</v>
          </cell>
          <cell r="CP25">
            <v>3.2635999999999967</v>
          </cell>
          <cell r="CQ25">
            <v>591.05539999999996</v>
          </cell>
          <cell r="CR25">
            <v>594.31899999999996</v>
          </cell>
          <cell r="CS25">
            <v>595.14700000000005</v>
          </cell>
          <cell r="CT25">
            <v>4.0916000000000849</v>
          </cell>
          <cell r="CU25">
            <v>548.18460000000005</v>
          </cell>
          <cell r="CV25">
            <v>552.27620000000013</v>
          </cell>
          <cell r="CW25">
            <v>550.4366</v>
          </cell>
          <cell r="CX25">
            <v>2.2519999999999527</v>
          </cell>
          <cell r="CY25">
            <v>634.21600000000001</v>
          </cell>
          <cell r="CZ25">
            <v>636.46799999999996</v>
          </cell>
          <cell r="DA25">
            <v>634.23119999999994</v>
          </cell>
          <cell r="DB25">
            <v>1.5199999999936153E-2</v>
          </cell>
          <cell r="DC25">
            <v>633.79470000000003</v>
          </cell>
          <cell r="DD25">
            <v>633.80989999999997</v>
          </cell>
          <cell r="DE25">
            <v>630.59609999999998</v>
          </cell>
          <cell r="DF25">
            <v>-3.1986000000000558</v>
          </cell>
          <cell r="DG25">
            <v>568.31460000000004</v>
          </cell>
          <cell r="DH25">
            <v>565.11599999999999</v>
          </cell>
          <cell r="DI25">
            <v>568.24329999999998</v>
          </cell>
          <cell r="DJ25">
            <v>-7.1300000000064756E-2</v>
          </cell>
          <cell r="DK25">
            <v>670.68889999999999</v>
          </cell>
          <cell r="DL25">
            <v>670.61759999999992</v>
          </cell>
          <cell r="DM25">
            <v>792.64520000000005</v>
          </cell>
          <cell r="DN25">
            <v>121.95630000000006</v>
          </cell>
          <cell r="DO25">
            <v>0</v>
          </cell>
          <cell r="DP25">
            <v>121.95630000000006</v>
          </cell>
          <cell r="DQ25">
            <v>0</v>
          </cell>
          <cell r="DR25">
            <v>0</v>
          </cell>
        </row>
        <row r="26">
          <cell r="A26" t="str">
            <v>AGROCETEAGROCETE</v>
          </cell>
          <cell r="B26" t="str">
            <v>AGROCETE</v>
          </cell>
          <cell r="C26" t="str">
            <v>AGROCETE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49.404600000000002</v>
          </cell>
          <cell r="L26">
            <v>49.404600000000002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11730</v>
          </cell>
          <cell r="X26">
            <v>11730</v>
          </cell>
          <cell r="Y26">
            <v>0</v>
          </cell>
          <cell r="Z26">
            <v>0</v>
          </cell>
          <cell r="AA26">
            <v>11730</v>
          </cell>
          <cell r="AB26">
            <v>11730</v>
          </cell>
          <cell r="AC26">
            <v>0</v>
          </cell>
          <cell r="AD26">
            <v>0</v>
          </cell>
          <cell r="AE26">
            <v>4000</v>
          </cell>
          <cell r="AF26">
            <v>4000</v>
          </cell>
          <cell r="AG26">
            <v>0</v>
          </cell>
          <cell r="AH26">
            <v>0</v>
          </cell>
          <cell r="AI26">
            <v>4000</v>
          </cell>
          <cell r="AJ26">
            <v>4000</v>
          </cell>
          <cell r="AK26">
            <v>0</v>
          </cell>
          <cell r="AL26">
            <v>0</v>
          </cell>
          <cell r="AM26">
            <v>4000</v>
          </cell>
          <cell r="AN26">
            <v>4000</v>
          </cell>
          <cell r="AO26">
            <v>0</v>
          </cell>
          <cell r="AP26">
            <v>0</v>
          </cell>
          <cell r="AQ26">
            <v>4000</v>
          </cell>
          <cell r="AR26">
            <v>4000</v>
          </cell>
          <cell r="AS26">
            <v>0</v>
          </cell>
          <cell r="AT26">
            <v>0</v>
          </cell>
          <cell r="AU26">
            <v>4000</v>
          </cell>
          <cell r="AV26">
            <v>4000</v>
          </cell>
          <cell r="AW26">
            <v>0</v>
          </cell>
          <cell r="AX26">
            <v>0</v>
          </cell>
          <cell r="AY26">
            <v>4000</v>
          </cell>
          <cell r="AZ26">
            <v>4000</v>
          </cell>
          <cell r="BA26">
            <v>0</v>
          </cell>
          <cell r="BB26">
            <v>0</v>
          </cell>
          <cell r="BC26">
            <v>4000</v>
          </cell>
          <cell r="BD26">
            <v>4000</v>
          </cell>
          <cell r="BE26">
            <v>0</v>
          </cell>
          <cell r="BF26">
            <v>0</v>
          </cell>
          <cell r="BG26">
            <v>4000</v>
          </cell>
          <cell r="BH26">
            <v>4000</v>
          </cell>
          <cell r="BI26">
            <v>0</v>
          </cell>
          <cell r="BJ26">
            <v>0</v>
          </cell>
          <cell r="BK26">
            <v>4000</v>
          </cell>
          <cell r="BL26">
            <v>4000</v>
          </cell>
          <cell r="BM26">
            <v>0</v>
          </cell>
          <cell r="BN26">
            <v>0</v>
          </cell>
          <cell r="BO26">
            <v>4000</v>
          </cell>
          <cell r="BP26">
            <v>4000</v>
          </cell>
          <cell r="BQ26">
            <v>0</v>
          </cell>
          <cell r="BR26">
            <v>0</v>
          </cell>
          <cell r="BS26">
            <v>4000</v>
          </cell>
          <cell r="BT26">
            <v>4000</v>
          </cell>
          <cell r="BU26">
            <v>0</v>
          </cell>
          <cell r="BV26">
            <v>0</v>
          </cell>
          <cell r="BW26">
            <v>4000</v>
          </cell>
          <cell r="BX26">
            <v>4000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5141.01</v>
          </cell>
          <cell r="CS26">
            <v>0</v>
          </cell>
          <cell r="CT26">
            <v>0</v>
          </cell>
          <cell r="CU26">
            <v>0</v>
          </cell>
          <cell r="CV26">
            <v>3658.4929999999999</v>
          </cell>
          <cell r="CW26">
            <v>0</v>
          </cell>
          <cell r="CX26">
            <v>0</v>
          </cell>
          <cell r="CY26">
            <v>4565.6944999999996</v>
          </cell>
          <cell r="CZ26">
            <v>4565.6944999999996</v>
          </cell>
          <cell r="DA26">
            <v>3385.8688999999999</v>
          </cell>
          <cell r="DB26">
            <v>-1179.8255999999997</v>
          </cell>
          <cell r="DC26">
            <v>4136.1073999999999</v>
          </cell>
          <cell r="DD26">
            <v>2956.2818000000002</v>
          </cell>
          <cell r="DE26">
            <v>4113.1184000000003</v>
          </cell>
          <cell r="DF26">
            <v>-22.988999999999578</v>
          </cell>
          <cell r="DG26">
            <v>4844.6406999999999</v>
          </cell>
          <cell r="DH26">
            <v>4821.6517000000003</v>
          </cell>
          <cell r="DI26">
            <v>5903.0111999999999</v>
          </cell>
          <cell r="DJ26">
            <v>1058.3705</v>
          </cell>
          <cell r="DK26">
            <v>5468.5560999999998</v>
          </cell>
          <cell r="DL26">
            <v>6526.9265999999998</v>
          </cell>
          <cell r="DM26">
            <v>5411.7359999999999</v>
          </cell>
          <cell r="DN26">
            <v>-56.820099999999911</v>
          </cell>
          <cell r="DO26">
            <v>0</v>
          </cell>
          <cell r="DP26">
            <v>-56.820099999999911</v>
          </cell>
          <cell r="DQ26">
            <v>0</v>
          </cell>
          <cell r="DR26">
            <v>0</v>
          </cell>
        </row>
        <row r="27">
          <cell r="A27" t="str">
            <v>AGROMAIAAGROMAIA</v>
          </cell>
          <cell r="B27" t="str">
            <v>AGROMAIA</v>
          </cell>
          <cell r="C27" t="str">
            <v>AGROMAIA</v>
          </cell>
          <cell r="D27">
            <v>3287.85767327963</v>
          </cell>
          <cell r="E27">
            <v>1864.2089110341158</v>
          </cell>
          <cell r="F27">
            <v>-1423.6487622455143</v>
          </cell>
          <cell r="G27">
            <v>1960.0159000000001</v>
          </cell>
          <cell r="H27">
            <v>536.36713775448584</v>
          </cell>
          <cell r="I27">
            <v>0</v>
          </cell>
          <cell r="J27">
            <v>0</v>
          </cell>
          <cell r="K27">
            <v>2048.9054000000001</v>
          </cell>
          <cell r="L27">
            <v>2048.9054000000001</v>
          </cell>
          <cell r="M27">
            <v>2039.4093</v>
          </cell>
          <cell r="N27">
            <v>-9.4961000000000695</v>
          </cell>
          <cell r="O27">
            <v>1448.3712</v>
          </cell>
          <cell r="P27">
            <v>1438.8751</v>
          </cell>
          <cell r="Q27">
            <v>1442.1171999999999</v>
          </cell>
          <cell r="R27">
            <v>-6.2540000000001328</v>
          </cell>
          <cell r="S27">
            <v>2021.6139000000001</v>
          </cell>
          <cell r="T27">
            <v>2015.3598999999999</v>
          </cell>
          <cell r="U27">
            <v>1996.0332000000001</v>
          </cell>
          <cell r="V27">
            <v>-25.580699999999979</v>
          </cell>
          <cell r="W27">
            <v>1647.5235</v>
          </cell>
          <cell r="X27">
            <v>1621.9428</v>
          </cell>
          <cell r="Y27">
            <v>2863.0385000000001</v>
          </cell>
          <cell r="Z27">
            <v>1215.5150000000001</v>
          </cell>
          <cell r="AA27">
            <v>1428.2837</v>
          </cell>
          <cell r="AB27">
            <v>2643.7987000000003</v>
          </cell>
          <cell r="AC27">
            <v>1428.2837</v>
          </cell>
          <cell r="AD27">
            <v>0</v>
          </cell>
          <cell r="AE27">
            <v>1497.4169999999999</v>
          </cell>
          <cell r="AF27">
            <v>1497.4169999999999</v>
          </cell>
          <cell r="AG27">
            <v>1497.4169999999999</v>
          </cell>
          <cell r="AH27">
            <v>0</v>
          </cell>
          <cell r="AI27">
            <v>1913.5904</v>
          </cell>
          <cell r="AJ27">
            <v>1913.5904</v>
          </cell>
          <cell r="AK27">
            <v>1895.8062</v>
          </cell>
          <cell r="AL27">
            <v>-17.784200000000055</v>
          </cell>
          <cell r="AM27">
            <v>2024.7345</v>
          </cell>
          <cell r="AN27">
            <v>2006.9503</v>
          </cell>
          <cell r="AO27">
            <v>1997.3688</v>
          </cell>
          <cell r="AP27">
            <v>-27.365700000000061</v>
          </cell>
          <cell r="AQ27">
            <v>1424.7619</v>
          </cell>
          <cell r="AR27">
            <v>1397.3961999999999</v>
          </cell>
          <cell r="AS27">
            <v>1575.4704999999999</v>
          </cell>
          <cell r="AT27">
            <v>150.70859999999993</v>
          </cell>
          <cell r="AU27">
            <v>1632.8329000000001</v>
          </cell>
          <cell r="AV27">
            <v>1783.5415</v>
          </cell>
          <cell r="AW27">
            <v>1614.1827000000001</v>
          </cell>
          <cell r="AX27">
            <v>-18.650200000000041</v>
          </cell>
          <cell r="AY27">
            <v>1872.0030999999999</v>
          </cell>
          <cell r="AZ27">
            <v>1853.3528999999999</v>
          </cell>
          <cell r="BA27">
            <v>0</v>
          </cell>
          <cell r="BB27">
            <v>0</v>
          </cell>
          <cell r="BC27">
            <v>1948.8231000000001</v>
          </cell>
          <cell r="BD27">
            <v>1948.8231000000001</v>
          </cell>
          <cell r="BE27">
            <v>2025.4453000000001</v>
          </cell>
          <cell r="BF27">
            <v>76.622200000000021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2625.5155</v>
          </cell>
          <cell r="BX27">
            <v>2625.5155</v>
          </cell>
          <cell r="BY27">
            <v>2464.2721999999999</v>
          </cell>
          <cell r="BZ27">
            <v>-161.24330000000009</v>
          </cell>
          <cell r="CA27">
            <v>2468.8314</v>
          </cell>
          <cell r="CB27">
            <v>2307.5880999999999</v>
          </cell>
          <cell r="CC27">
            <v>2393.9857999999999</v>
          </cell>
          <cell r="CD27">
            <v>-74.845600000000104</v>
          </cell>
          <cell r="CE27">
            <v>1874.7520999999999</v>
          </cell>
          <cell r="CF27">
            <v>1799.9064999999998</v>
          </cell>
          <cell r="CG27">
            <v>2708.0619000000002</v>
          </cell>
          <cell r="CH27">
            <v>833.30980000000022</v>
          </cell>
          <cell r="CI27">
            <v>1468.11</v>
          </cell>
          <cell r="CJ27">
            <v>2301.4198000000001</v>
          </cell>
          <cell r="CK27">
            <v>2561.8701999999998</v>
          </cell>
          <cell r="CL27">
            <v>1093.7601999999999</v>
          </cell>
          <cell r="CM27">
            <v>1583.9138</v>
          </cell>
          <cell r="CN27">
            <v>2677.674</v>
          </cell>
          <cell r="CO27">
            <v>1904.2888</v>
          </cell>
          <cell r="CP27">
            <v>320.375</v>
          </cell>
          <cell r="CQ27">
            <v>2776.3373000000001</v>
          </cell>
          <cell r="CR27">
            <v>3096.7123000000001</v>
          </cell>
          <cell r="CS27">
            <v>2944.2743999999998</v>
          </cell>
          <cell r="CT27">
            <v>167.93709999999965</v>
          </cell>
          <cell r="CU27">
            <v>2877.8444</v>
          </cell>
          <cell r="CV27">
            <v>3045.7814999999996</v>
          </cell>
          <cell r="CW27">
            <v>2536.8904000000002</v>
          </cell>
          <cell r="CX27">
            <v>-340.95399999999972</v>
          </cell>
          <cell r="CY27">
            <v>3633.1840999999999</v>
          </cell>
          <cell r="CZ27">
            <v>3292.2301000000002</v>
          </cell>
          <cell r="DA27">
            <v>3033.9079000000002</v>
          </cell>
          <cell r="DB27">
            <v>-599.27619999999979</v>
          </cell>
          <cell r="DC27">
            <v>3097.7147</v>
          </cell>
          <cell r="DD27">
            <v>2498.4385000000002</v>
          </cell>
          <cell r="DE27">
            <v>2633.8676999999998</v>
          </cell>
          <cell r="DF27">
            <v>-463.84700000000021</v>
          </cell>
          <cell r="DG27">
            <v>3160.2640000000001</v>
          </cell>
          <cell r="DH27">
            <v>2696.4169999999999</v>
          </cell>
          <cell r="DI27">
            <v>3026.4838</v>
          </cell>
          <cell r="DJ27">
            <v>-133.78020000000015</v>
          </cell>
          <cell r="DK27">
            <v>3768.1466999999998</v>
          </cell>
          <cell r="DL27">
            <v>3634.3664999999996</v>
          </cell>
          <cell r="DM27">
            <v>3822.0182</v>
          </cell>
          <cell r="DN27">
            <v>53.871500000000196</v>
          </cell>
          <cell r="DO27">
            <v>0</v>
          </cell>
          <cell r="DP27">
            <v>53.871500000000196</v>
          </cell>
          <cell r="DQ27">
            <v>0</v>
          </cell>
          <cell r="DR27">
            <v>0</v>
          </cell>
        </row>
        <row r="28">
          <cell r="A28" t="str">
            <v>ALAMEDA VITORIA HOTELALAMEDA VITORIA HOTEL</v>
          </cell>
          <cell r="B28" t="str">
            <v>ALAMEDA VITORIA HOTEL</v>
          </cell>
          <cell r="C28" t="str">
            <v>ALAMEDA VITORIA HOTEL</v>
          </cell>
          <cell r="D28">
            <v>3166.5571391699095</v>
          </cell>
          <cell r="E28">
            <v>0</v>
          </cell>
          <cell r="F28">
            <v>0</v>
          </cell>
          <cell r="G28">
            <v>2818.3067999999998</v>
          </cell>
          <cell r="H28">
            <v>2818.3067999999998</v>
          </cell>
          <cell r="I28">
            <v>2818.2084</v>
          </cell>
          <cell r="J28">
            <v>-9.8399999999855936E-2</v>
          </cell>
          <cell r="K28">
            <v>3051.2370999999998</v>
          </cell>
          <cell r="L28">
            <v>3051.1387</v>
          </cell>
          <cell r="M28">
            <v>0</v>
          </cell>
          <cell r="N28">
            <v>0</v>
          </cell>
          <cell r="O28">
            <v>2764.8589000000002</v>
          </cell>
          <cell r="P28">
            <v>2764.8589000000002</v>
          </cell>
          <cell r="Q28">
            <v>2761.7330999999999</v>
          </cell>
          <cell r="R28">
            <v>-3.1258000000002539</v>
          </cell>
          <cell r="S28">
            <v>2457.9074000000001</v>
          </cell>
          <cell r="T28">
            <v>2454.7815999999998</v>
          </cell>
          <cell r="U28">
            <v>0</v>
          </cell>
          <cell r="V28">
            <v>0</v>
          </cell>
          <cell r="W28">
            <v>2242.8870000000002</v>
          </cell>
          <cell r="X28">
            <v>2242.8870000000002</v>
          </cell>
          <cell r="Y28">
            <v>0</v>
          </cell>
          <cell r="Z28">
            <v>0</v>
          </cell>
          <cell r="AA28">
            <v>2293.7339999999999</v>
          </cell>
          <cell r="AB28">
            <v>2293.7339999999999</v>
          </cell>
          <cell r="AC28">
            <v>0</v>
          </cell>
          <cell r="AD28">
            <v>0</v>
          </cell>
          <cell r="AE28">
            <v>2829.3847999999998</v>
          </cell>
          <cell r="AF28">
            <v>2829.3847999999998</v>
          </cell>
          <cell r="AG28">
            <v>0</v>
          </cell>
          <cell r="AH28">
            <v>0</v>
          </cell>
          <cell r="AI28">
            <v>2934.5644000000002</v>
          </cell>
          <cell r="AJ28">
            <v>2934.5644000000002</v>
          </cell>
          <cell r="AK28">
            <v>0</v>
          </cell>
          <cell r="AL28">
            <v>0</v>
          </cell>
          <cell r="AM28">
            <v>3334.5248000000001</v>
          </cell>
          <cell r="AN28">
            <v>3334.5248000000001</v>
          </cell>
          <cell r="AO28">
            <v>0</v>
          </cell>
          <cell r="AP28">
            <v>0</v>
          </cell>
          <cell r="AQ28">
            <v>2772.2476999999999</v>
          </cell>
          <cell r="AR28">
            <v>2772.2476999999999</v>
          </cell>
          <cell r="AS28">
            <v>2772.2476000000001</v>
          </cell>
          <cell r="AT28">
            <v>-9.9999999747524271E-5</v>
          </cell>
          <cell r="AU28">
            <v>3042.9002999999998</v>
          </cell>
          <cell r="AV28">
            <v>3042.9002</v>
          </cell>
          <cell r="AW28">
            <v>0</v>
          </cell>
          <cell r="AX28">
            <v>0</v>
          </cell>
          <cell r="AY28">
            <v>3025.2748000000001</v>
          </cell>
          <cell r="AZ28">
            <v>3025.2748000000001</v>
          </cell>
          <cell r="BA28">
            <v>0</v>
          </cell>
          <cell r="BB28">
            <v>0</v>
          </cell>
          <cell r="BC28">
            <v>3047.3054999999999</v>
          </cell>
          <cell r="BD28">
            <v>3047.3054999999999</v>
          </cell>
          <cell r="BE28">
            <v>3047.3054999999999</v>
          </cell>
          <cell r="BF28">
            <v>0</v>
          </cell>
          <cell r="BG28">
            <v>3723.9463000000001</v>
          </cell>
          <cell r="BH28">
            <v>3723.9463000000001</v>
          </cell>
          <cell r="BI28">
            <v>0</v>
          </cell>
          <cell r="BJ28">
            <v>0</v>
          </cell>
          <cell r="BK28">
            <v>3537.1513</v>
          </cell>
          <cell r="BL28">
            <v>3537.1513</v>
          </cell>
          <cell r="BM28">
            <v>0</v>
          </cell>
          <cell r="BN28">
            <v>0</v>
          </cell>
          <cell r="BO28">
            <v>3645.8389000000002</v>
          </cell>
          <cell r="BP28">
            <v>3645.8389000000002</v>
          </cell>
          <cell r="BQ28">
            <v>3645.8393999999998</v>
          </cell>
          <cell r="BR28">
            <v>4.9999999964711606E-4</v>
          </cell>
          <cell r="BS28">
            <v>3630.48</v>
          </cell>
          <cell r="BT28">
            <v>3630.4804999999997</v>
          </cell>
          <cell r="BU28">
            <v>0</v>
          </cell>
          <cell r="BV28">
            <v>0</v>
          </cell>
          <cell r="BW28">
            <v>3463.4528</v>
          </cell>
          <cell r="BX28">
            <v>3463.4528</v>
          </cell>
          <cell r="BY28">
            <v>0</v>
          </cell>
          <cell r="BZ28">
            <v>0</v>
          </cell>
          <cell r="CA28">
            <v>4231.3815000000004</v>
          </cell>
          <cell r="CB28">
            <v>4231.3815000000004</v>
          </cell>
          <cell r="CC28">
            <v>0</v>
          </cell>
          <cell r="CD28">
            <v>0</v>
          </cell>
          <cell r="CE28">
            <v>4269.04</v>
          </cell>
          <cell r="CF28">
            <v>4269.04</v>
          </cell>
          <cell r="CG28">
            <v>0</v>
          </cell>
          <cell r="CH28">
            <v>0</v>
          </cell>
          <cell r="CI28">
            <v>4147.7716</v>
          </cell>
          <cell r="CJ28">
            <v>4147.7716</v>
          </cell>
          <cell r="CK28">
            <v>0</v>
          </cell>
          <cell r="CL28">
            <v>0</v>
          </cell>
          <cell r="CM28">
            <v>4870.1360000000004</v>
          </cell>
          <cell r="CN28">
            <v>4870.1360000000004</v>
          </cell>
          <cell r="CO28">
            <v>0</v>
          </cell>
          <cell r="CP28">
            <v>0</v>
          </cell>
          <cell r="CQ28">
            <v>4819.8235000000004</v>
          </cell>
          <cell r="CR28">
            <v>4819.8235000000004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1321.9067</v>
          </cell>
          <cell r="DL28">
            <v>1321.9067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</row>
        <row r="29">
          <cell r="A29" t="str">
            <v>ALFAPARFALFAPARF</v>
          </cell>
          <cell r="B29" t="str">
            <v>ALFAPARF</v>
          </cell>
          <cell r="C29" t="str">
            <v>ALFAPARF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49.404600000000002</v>
          </cell>
          <cell r="L29">
            <v>49.404600000000002</v>
          </cell>
          <cell r="M29">
            <v>0</v>
          </cell>
          <cell r="N29">
            <v>0</v>
          </cell>
          <cell r="O29">
            <v>52.278599999999997</v>
          </cell>
          <cell r="P29">
            <v>52.278599999999997</v>
          </cell>
          <cell r="Q29">
            <v>181.459</v>
          </cell>
          <cell r="R29">
            <v>129.18040000000002</v>
          </cell>
          <cell r="S29">
            <v>793.92100000000005</v>
          </cell>
          <cell r="T29">
            <v>923.10140000000001</v>
          </cell>
          <cell r="U29">
            <v>791.05150000000003</v>
          </cell>
          <cell r="V29">
            <v>-2.8695000000000164</v>
          </cell>
          <cell r="W29">
            <v>1280.5724</v>
          </cell>
          <cell r="X29">
            <v>1277.7029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4759.6837999999998</v>
          </cell>
          <cell r="AV29">
            <v>4759.6837999999998</v>
          </cell>
          <cell r="AW29">
            <v>4749.3482000000004</v>
          </cell>
          <cell r="AX29">
            <v>-10.335599999999431</v>
          </cell>
          <cell r="AY29">
            <v>4313.6016</v>
          </cell>
          <cell r="AZ29">
            <v>4303.2660000000005</v>
          </cell>
          <cell r="BA29">
            <v>0</v>
          </cell>
          <cell r="BB29">
            <v>0</v>
          </cell>
          <cell r="BC29">
            <v>4424.6602000000003</v>
          </cell>
          <cell r="BD29">
            <v>4424.6602000000003</v>
          </cell>
          <cell r="BE29">
            <v>0</v>
          </cell>
          <cell r="BF29">
            <v>0</v>
          </cell>
          <cell r="BG29">
            <v>5640.3684999999996</v>
          </cell>
          <cell r="BH29">
            <v>5640.3684999999996</v>
          </cell>
          <cell r="BI29">
            <v>0</v>
          </cell>
          <cell r="BJ29">
            <v>0</v>
          </cell>
          <cell r="BK29">
            <v>5244.7918</v>
          </cell>
          <cell r="BL29">
            <v>5244.7918</v>
          </cell>
          <cell r="BM29">
            <v>5244.3946999999998</v>
          </cell>
          <cell r="BN29">
            <v>-0.39710000000013679</v>
          </cell>
          <cell r="BO29">
            <v>5147.7065000000002</v>
          </cell>
          <cell r="BP29">
            <v>5147.3094000000001</v>
          </cell>
          <cell r="BQ29">
            <v>0</v>
          </cell>
          <cell r="BR29">
            <v>0</v>
          </cell>
          <cell r="BS29">
            <v>5139.6733000000004</v>
          </cell>
          <cell r="BT29">
            <v>5139.6733000000004</v>
          </cell>
          <cell r="BU29">
            <v>0</v>
          </cell>
          <cell r="BV29">
            <v>0</v>
          </cell>
          <cell r="BW29">
            <v>3960.7741999999998</v>
          </cell>
          <cell r="BX29">
            <v>3960.7741999999998</v>
          </cell>
          <cell r="BY29">
            <v>3960.9167000000002</v>
          </cell>
          <cell r="BZ29">
            <v>0.14250000000038199</v>
          </cell>
          <cell r="CA29">
            <v>5192.2115999999996</v>
          </cell>
          <cell r="CB29">
            <v>5192.3541000000005</v>
          </cell>
          <cell r="CC29">
            <v>5192.1458000000002</v>
          </cell>
          <cell r="CD29">
            <v>-6.5799999999399006E-2</v>
          </cell>
          <cell r="CE29">
            <v>4999.0864000000001</v>
          </cell>
          <cell r="CF29">
            <v>4999.0206000000007</v>
          </cell>
          <cell r="CG29">
            <v>5285.0861999999997</v>
          </cell>
          <cell r="CH29">
            <v>285.9997999999996</v>
          </cell>
          <cell r="CI29">
            <v>6093.7687999999998</v>
          </cell>
          <cell r="CJ29">
            <v>6379.7685999999994</v>
          </cell>
          <cell r="CK29">
            <v>6251.942</v>
          </cell>
          <cell r="CL29">
            <v>158.17320000000018</v>
          </cell>
          <cell r="CM29">
            <v>6370.6904000000004</v>
          </cell>
          <cell r="CN29">
            <v>6528.8636000000006</v>
          </cell>
          <cell r="CO29">
            <v>6414.8995000000004</v>
          </cell>
          <cell r="CP29">
            <v>44.209100000000035</v>
          </cell>
          <cell r="CQ29">
            <v>6330.3465999999999</v>
          </cell>
          <cell r="CR29">
            <v>6374.5556999999999</v>
          </cell>
          <cell r="CS29">
            <v>6332.0775000000003</v>
          </cell>
          <cell r="CT29">
            <v>1.7309000000004744</v>
          </cell>
          <cell r="CU29">
            <v>5576.3428999999996</v>
          </cell>
          <cell r="CV29">
            <v>5578.0738000000001</v>
          </cell>
          <cell r="CW29">
            <v>5367.5590000000002</v>
          </cell>
          <cell r="CX29">
            <v>-208.78389999999945</v>
          </cell>
          <cell r="CY29">
            <v>6006.2390999999998</v>
          </cell>
          <cell r="CZ29">
            <v>5797.4552000000003</v>
          </cell>
          <cell r="DA29">
            <v>6006.9247999999998</v>
          </cell>
          <cell r="DB29">
            <v>0.68569999999999709</v>
          </cell>
          <cell r="DC29">
            <v>5648.7075000000004</v>
          </cell>
          <cell r="DD29">
            <v>5649.3932000000004</v>
          </cell>
          <cell r="DE29">
            <v>5632.7003999999997</v>
          </cell>
          <cell r="DF29">
            <v>-16.007100000000719</v>
          </cell>
          <cell r="DG29">
            <v>6308.9694</v>
          </cell>
          <cell r="DH29">
            <v>6292.9622999999992</v>
          </cell>
          <cell r="DI29">
            <v>6308.4997999999996</v>
          </cell>
          <cell r="DJ29">
            <v>-0.46960000000035507</v>
          </cell>
          <cell r="DK29">
            <v>7221.4985999999999</v>
          </cell>
          <cell r="DL29">
            <v>7221.0289999999995</v>
          </cell>
          <cell r="DM29">
            <v>7221.9350999999997</v>
          </cell>
          <cell r="DN29">
            <v>0.43649999999979627</v>
          </cell>
          <cell r="DO29">
            <v>0</v>
          </cell>
          <cell r="DP29">
            <v>0.43649999999979627</v>
          </cell>
          <cell r="DQ29">
            <v>0</v>
          </cell>
          <cell r="DR29">
            <v>0</v>
          </cell>
        </row>
        <row r="30">
          <cell r="A30" t="str">
            <v>ALIMENTOS JURITIALIMENTOS JURITI</v>
          </cell>
          <cell r="B30" t="str">
            <v>ALIMENTOS JURITI</v>
          </cell>
          <cell r="C30" t="str">
            <v>ALIMENTOS JURITI</v>
          </cell>
          <cell r="D30">
            <v>4193.1413380271015</v>
          </cell>
          <cell r="E30">
            <v>0</v>
          </cell>
          <cell r="F30">
            <v>0</v>
          </cell>
          <cell r="G30">
            <v>3110.4070000000002</v>
          </cell>
          <cell r="H30">
            <v>3110.4070000000002</v>
          </cell>
          <cell r="I30">
            <v>3110.3665000000001</v>
          </cell>
          <cell r="J30">
            <v>-4.0500000000065484E-2</v>
          </cell>
          <cell r="K30">
            <v>2952.3694999999998</v>
          </cell>
          <cell r="L30">
            <v>2952.3289999999997</v>
          </cell>
          <cell r="M30">
            <v>2952.41</v>
          </cell>
          <cell r="N30">
            <v>4.0500000000065484E-2</v>
          </cell>
          <cell r="O30">
            <v>2952.41</v>
          </cell>
          <cell r="P30">
            <v>2952.4504999999999</v>
          </cell>
          <cell r="Q30">
            <v>2952.41</v>
          </cell>
          <cell r="R30">
            <v>0</v>
          </cell>
          <cell r="S30">
            <v>2952.41</v>
          </cell>
          <cell r="T30">
            <v>2952.41</v>
          </cell>
          <cell r="U30">
            <v>2952.41</v>
          </cell>
          <cell r="V30">
            <v>0</v>
          </cell>
          <cell r="W30">
            <v>2952.41</v>
          </cell>
          <cell r="X30">
            <v>2952.41</v>
          </cell>
          <cell r="Y30">
            <v>2952.41</v>
          </cell>
          <cell r="Z30">
            <v>0</v>
          </cell>
          <cell r="AA30">
            <v>2952.41</v>
          </cell>
          <cell r="AB30">
            <v>2952.41</v>
          </cell>
          <cell r="AC30">
            <v>2952.41</v>
          </cell>
          <cell r="AD30">
            <v>0</v>
          </cell>
          <cell r="AE30">
            <v>3113.57</v>
          </cell>
          <cell r="AF30">
            <v>3113.57</v>
          </cell>
          <cell r="AG30">
            <v>3113.57</v>
          </cell>
          <cell r="AH30">
            <v>0</v>
          </cell>
          <cell r="AI30">
            <v>3113.57</v>
          </cell>
          <cell r="AJ30">
            <v>3113.57</v>
          </cell>
          <cell r="AK30">
            <v>3113.57</v>
          </cell>
          <cell r="AL30">
            <v>0</v>
          </cell>
          <cell r="AM30">
            <v>3113.57</v>
          </cell>
          <cell r="AN30">
            <v>3113.57</v>
          </cell>
          <cell r="AO30">
            <v>3113.57</v>
          </cell>
          <cell r="AP30">
            <v>0</v>
          </cell>
          <cell r="AQ30">
            <v>3113.57</v>
          </cell>
          <cell r="AR30">
            <v>3113.57</v>
          </cell>
          <cell r="AS30">
            <v>3113.57</v>
          </cell>
          <cell r="AT30">
            <v>0</v>
          </cell>
          <cell r="AU30">
            <v>3113.57</v>
          </cell>
          <cell r="AV30">
            <v>3113.57</v>
          </cell>
          <cell r="AW30">
            <v>3113.57</v>
          </cell>
          <cell r="AX30">
            <v>0</v>
          </cell>
          <cell r="AY30">
            <v>3113.57</v>
          </cell>
          <cell r="AZ30">
            <v>3113.57</v>
          </cell>
          <cell r="BA30">
            <v>3113.57</v>
          </cell>
          <cell r="BB30">
            <v>0</v>
          </cell>
          <cell r="BC30">
            <v>3982.1927000000001</v>
          </cell>
          <cell r="BD30">
            <v>3982.1927000000001</v>
          </cell>
          <cell r="BE30">
            <v>3982.8548000000001</v>
          </cell>
          <cell r="BF30">
            <v>0.66210000000000946</v>
          </cell>
          <cell r="BG30">
            <v>5502.6818999999996</v>
          </cell>
          <cell r="BH30">
            <v>5503.3439999999991</v>
          </cell>
          <cell r="BI30">
            <v>5613.3290999999999</v>
          </cell>
          <cell r="BJ30">
            <v>110.64720000000034</v>
          </cell>
          <cell r="BK30">
            <v>3113.57</v>
          </cell>
          <cell r="BL30">
            <v>3224.2172000000005</v>
          </cell>
          <cell r="BM30">
            <v>3113.57</v>
          </cell>
          <cell r="BN30">
            <v>0</v>
          </cell>
          <cell r="BO30">
            <v>3113.57</v>
          </cell>
          <cell r="BP30">
            <v>3113.57</v>
          </cell>
          <cell r="BQ30">
            <v>3113.57</v>
          </cell>
          <cell r="BR30">
            <v>0</v>
          </cell>
          <cell r="BS30">
            <v>3113.57</v>
          </cell>
          <cell r="BT30">
            <v>3113.57</v>
          </cell>
          <cell r="BU30">
            <v>3113.57</v>
          </cell>
          <cell r="BV30">
            <v>0</v>
          </cell>
          <cell r="BW30">
            <v>3248.3371999999999</v>
          </cell>
          <cell r="BX30">
            <v>3248.3371999999999</v>
          </cell>
          <cell r="BY30">
            <v>3113.57</v>
          </cell>
          <cell r="BZ30">
            <v>-134.76719999999978</v>
          </cell>
          <cell r="CA30">
            <v>3113.57</v>
          </cell>
          <cell r="CB30">
            <v>2978.8028000000004</v>
          </cell>
          <cell r="CC30">
            <v>3113.57</v>
          </cell>
          <cell r="CD30">
            <v>0</v>
          </cell>
          <cell r="CE30">
            <v>5128.7826999999997</v>
          </cell>
          <cell r="CF30">
            <v>5128.7826999999997</v>
          </cell>
          <cell r="CG30">
            <v>5144.9098000000004</v>
          </cell>
          <cell r="CH30">
            <v>16.12710000000061</v>
          </cell>
          <cell r="CI30">
            <v>3228.6779999999999</v>
          </cell>
          <cell r="CJ30">
            <v>3244.8051000000005</v>
          </cell>
          <cell r="CK30">
            <v>3236.0999000000002</v>
          </cell>
          <cell r="CL30">
            <v>7.4219000000002779</v>
          </cell>
          <cell r="CM30">
            <v>4009.03</v>
          </cell>
          <cell r="CN30">
            <v>4016.4519000000005</v>
          </cell>
          <cell r="CO30">
            <v>4046.8110999999999</v>
          </cell>
          <cell r="CP30">
            <v>37.781099999999697</v>
          </cell>
          <cell r="CQ30">
            <v>5024.1368000000002</v>
          </cell>
          <cell r="CR30">
            <v>5061.9179000000004</v>
          </cell>
          <cell r="CS30">
            <v>5024.0833000000002</v>
          </cell>
          <cell r="CT30">
            <v>-5.3499999999985448E-2</v>
          </cell>
          <cell r="CU30">
            <v>5612.5562</v>
          </cell>
          <cell r="CV30">
            <v>5612.5027</v>
          </cell>
          <cell r="CW30">
            <v>5675.2348000000002</v>
          </cell>
          <cell r="CX30">
            <v>62.678600000000188</v>
          </cell>
          <cell r="CY30">
            <v>3113.57</v>
          </cell>
          <cell r="CZ30">
            <v>3176.2486000000004</v>
          </cell>
          <cell r="DA30">
            <v>3113.57</v>
          </cell>
          <cell r="DB30">
            <v>0</v>
          </cell>
          <cell r="DC30">
            <v>4345.1305000000002</v>
          </cell>
          <cell r="DD30">
            <v>4345.1305000000002</v>
          </cell>
          <cell r="DE30">
            <v>4343.6905999999999</v>
          </cell>
          <cell r="DF30">
            <v>-1.439900000000307</v>
          </cell>
          <cell r="DG30">
            <v>5734.5411000000004</v>
          </cell>
          <cell r="DH30">
            <v>5733.1012000000001</v>
          </cell>
          <cell r="DI30">
            <v>5754.9915000000001</v>
          </cell>
          <cell r="DJ30">
            <v>20.450399999999718</v>
          </cell>
          <cell r="DK30">
            <v>5706.4250000000002</v>
          </cell>
          <cell r="DL30">
            <v>5726.8753999999999</v>
          </cell>
          <cell r="DM30">
            <v>5706.3158999999996</v>
          </cell>
          <cell r="DN30">
            <v>-0.10910000000058062</v>
          </cell>
          <cell r="DO30">
            <v>0</v>
          </cell>
          <cell r="DP30">
            <v>-0.10910000000058062</v>
          </cell>
          <cell r="DQ30">
            <v>0</v>
          </cell>
          <cell r="DR30">
            <v>0</v>
          </cell>
        </row>
        <row r="31">
          <cell r="A31" t="str">
            <v>ALMAVIVAALMAVIVA</v>
          </cell>
          <cell r="B31" t="str">
            <v>ALMAVIVA</v>
          </cell>
          <cell r="C31" t="str">
            <v>ALMAVIVA</v>
          </cell>
          <cell r="D31">
            <v>3325.2901491872822</v>
          </cell>
          <cell r="E31">
            <v>0</v>
          </cell>
          <cell r="F31">
            <v>0</v>
          </cell>
          <cell r="G31">
            <v>2629.3528000000001</v>
          </cell>
          <cell r="H31">
            <v>2629.3528000000001</v>
          </cell>
          <cell r="I31">
            <v>0</v>
          </cell>
          <cell r="J31">
            <v>0</v>
          </cell>
          <cell r="K31">
            <v>2705.4580999999998</v>
          </cell>
          <cell r="L31">
            <v>2705.4580999999998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11730</v>
          </cell>
          <cell r="X31">
            <v>11730</v>
          </cell>
          <cell r="Y31">
            <v>0</v>
          </cell>
          <cell r="Z31">
            <v>0</v>
          </cell>
          <cell r="AA31">
            <v>11730</v>
          </cell>
          <cell r="AB31">
            <v>11730</v>
          </cell>
          <cell r="AC31">
            <v>0</v>
          </cell>
          <cell r="AD31">
            <v>0</v>
          </cell>
          <cell r="AE31">
            <v>4000</v>
          </cell>
          <cell r="AF31">
            <v>4000</v>
          </cell>
          <cell r="AG31">
            <v>0</v>
          </cell>
          <cell r="AH31">
            <v>0</v>
          </cell>
          <cell r="AI31">
            <v>4000</v>
          </cell>
          <cell r="AJ31">
            <v>4000</v>
          </cell>
          <cell r="AK31">
            <v>0</v>
          </cell>
          <cell r="AL31">
            <v>0</v>
          </cell>
          <cell r="AM31">
            <v>4000</v>
          </cell>
          <cell r="AN31">
            <v>4000</v>
          </cell>
          <cell r="AO31">
            <v>0</v>
          </cell>
          <cell r="AP31">
            <v>0</v>
          </cell>
          <cell r="AQ31">
            <v>4000</v>
          </cell>
          <cell r="AR31">
            <v>4000</v>
          </cell>
          <cell r="AS31">
            <v>0</v>
          </cell>
          <cell r="AT31">
            <v>0</v>
          </cell>
          <cell r="AU31">
            <v>4000</v>
          </cell>
          <cell r="AV31">
            <v>4000</v>
          </cell>
          <cell r="AW31">
            <v>0</v>
          </cell>
          <cell r="AX31">
            <v>0</v>
          </cell>
          <cell r="AY31">
            <v>4000</v>
          </cell>
          <cell r="AZ31">
            <v>4000</v>
          </cell>
          <cell r="BA31">
            <v>0</v>
          </cell>
          <cell r="BB31">
            <v>0</v>
          </cell>
          <cell r="BC31">
            <v>4000</v>
          </cell>
          <cell r="BD31">
            <v>4000</v>
          </cell>
          <cell r="BE31">
            <v>0</v>
          </cell>
          <cell r="BF31">
            <v>0</v>
          </cell>
          <cell r="BG31">
            <v>4000</v>
          </cell>
          <cell r="BH31">
            <v>4000</v>
          </cell>
          <cell r="BI31">
            <v>0</v>
          </cell>
          <cell r="BJ31">
            <v>0</v>
          </cell>
          <cell r="BK31">
            <v>4000</v>
          </cell>
          <cell r="BL31">
            <v>4000</v>
          </cell>
          <cell r="BM31">
            <v>0</v>
          </cell>
          <cell r="BN31">
            <v>0</v>
          </cell>
          <cell r="BO31">
            <v>4000</v>
          </cell>
          <cell r="BP31">
            <v>4000</v>
          </cell>
          <cell r="BQ31">
            <v>0</v>
          </cell>
          <cell r="BR31">
            <v>0</v>
          </cell>
          <cell r="BS31">
            <v>4000</v>
          </cell>
          <cell r="BT31">
            <v>4000</v>
          </cell>
          <cell r="BU31">
            <v>0</v>
          </cell>
          <cell r="BV31">
            <v>0</v>
          </cell>
          <cell r="BW31">
            <v>4000</v>
          </cell>
          <cell r="BX31">
            <v>4000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4000</v>
          </cell>
          <cell r="CN31">
            <v>4000</v>
          </cell>
          <cell r="CO31">
            <v>0</v>
          </cell>
          <cell r="CP31">
            <v>0</v>
          </cell>
          <cell r="CQ31">
            <v>0</v>
          </cell>
          <cell r="CR31">
            <v>4000</v>
          </cell>
          <cell r="CS31">
            <v>0</v>
          </cell>
          <cell r="CT31">
            <v>0</v>
          </cell>
          <cell r="CU31">
            <v>0</v>
          </cell>
          <cell r="CV31">
            <v>4000</v>
          </cell>
          <cell r="CW31">
            <v>0</v>
          </cell>
          <cell r="CX31">
            <v>0</v>
          </cell>
          <cell r="CY31">
            <v>0</v>
          </cell>
          <cell r="CZ31">
            <v>4000</v>
          </cell>
          <cell r="DA31">
            <v>0</v>
          </cell>
          <cell r="DB31">
            <v>0</v>
          </cell>
          <cell r="DC31">
            <v>0</v>
          </cell>
          <cell r="DD31">
            <v>4000</v>
          </cell>
          <cell r="DE31">
            <v>0</v>
          </cell>
          <cell r="DF31">
            <v>0</v>
          </cell>
          <cell r="DG31">
            <v>0</v>
          </cell>
          <cell r="DH31">
            <v>4000</v>
          </cell>
          <cell r="DI31">
            <v>0</v>
          </cell>
          <cell r="DJ31">
            <v>0</v>
          </cell>
          <cell r="DK31">
            <v>0</v>
          </cell>
          <cell r="DL31">
            <v>4000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</row>
        <row r="32">
          <cell r="A32" t="str">
            <v>ANCOPLASTMATRIZ</v>
          </cell>
          <cell r="B32" t="str">
            <v>ANCOPLAST</v>
          </cell>
          <cell r="C32" t="str">
            <v>MATRIZ</v>
          </cell>
          <cell r="D32">
            <v>912.63672046229919</v>
          </cell>
          <cell r="E32">
            <v>912.63672046229919</v>
          </cell>
          <cell r="F32">
            <v>0</v>
          </cell>
          <cell r="G32">
            <v>572.95849999999996</v>
          </cell>
          <cell r="H32">
            <v>572.95849999999996</v>
          </cell>
          <cell r="I32">
            <v>572.95849999999996</v>
          </cell>
          <cell r="J32">
            <v>0</v>
          </cell>
          <cell r="K32">
            <v>757.03309999999999</v>
          </cell>
          <cell r="L32">
            <v>757.03309999999999</v>
          </cell>
          <cell r="M32">
            <v>757.03309999999999</v>
          </cell>
          <cell r="N32">
            <v>0</v>
          </cell>
          <cell r="O32">
            <v>645.34939999999995</v>
          </cell>
          <cell r="P32">
            <v>645.34939999999995</v>
          </cell>
          <cell r="Q32">
            <v>645.34939999999995</v>
          </cell>
          <cell r="R32">
            <v>0</v>
          </cell>
          <cell r="S32">
            <v>644.31880000000001</v>
          </cell>
          <cell r="T32">
            <v>644.31880000000001</v>
          </cell>
          <cell r="U32">
            <v>644.31880000000001</v>
          </cell>
          <cell r="V32">
            <v>0</v>
          </cell>
          <cell r="W32">
            <v>882.39679999999998</v>
          </cell>
          <cell r="X32">
            <v>882.39679999999998</v>
          </cell>
          <cell r="Y32">
            <v>882.39679999999998</v>
          </cell>
          <cell r="Z32">
            <v>0</v>
          </cell>
          <cell r="AA32">
            <v>759.87670000000003</v>
          </cell>
          <cell r="AB32">
            <v>759.87670000000003</v>
          </cell>
          <cell r="AC32">
            <v>759.87670000000003</v>
          </cell>
          <cell r="AD32">
            <v>0</v>
          </cell>
          <cell r="AE32">
            <v>839.55150000000003</v>
          </cell>
          <cell r="AF32">
            <v>839.55150000000003</v>
          </cell>
          <cell r="AG32">
            <v>839.55150000000003</v>
          </cell>
          <cell r="AH32">
            <v>0</v>
          </cell>
          <cell r="AI32">
            <v>930.64329999999995</v>
          </cell>
          <cell r="AJ32">
            <v>930.64329999999995</v>
          </cell>
          <cell r="AK32">
            <v>930.64329999999995</v>
          </cell>
          <cell r="AL32">
            <v>0</v>
          </cell>
          <cell r="AM32">
            <v>692.01160000000004</v>
          </cell>
          <cell r="AN32">
            <v>692.01160000000004</v>
          </cell>
          <cell r="AO32">
            <v>692.01160000000004</v>
          </cell>
          <cell r="AP32">
            <v>0</v>
          </cell>
          <cell r="AQ32">
            <v>139.32810000000001</v>
          </cell>
          <cell r="AR32">
            <v>139.32810000000001</v>
          </cell>
          <cell r="AS32">
            <v>139.32810000000001</v>
          </cell>
          <cell r="AT32">
            <v>0</v>
          </cell>
          <cell r="AU32">
            <v>144.2628</v>
          </cell>
          <cell r="AV32">
            <v>144.2628</v>
          </cell>
          <cell r="AW32">
            <v>144.2628</v>
          </cell>
          <cell r="AX32">
            <v>0</v>
          </cell>
          <cell r="AY32">
            <v>175.48869999999999</v>
          </cell>
          <cell r="AZ32">
            <v>175.48869999999999</v>
          </cell>
          <cell r="BA32">
            <v>175.48869999999999</v>
          </cell>
          <cell r="BB32">
            <v>0</v>
          </cell>
          <cell r="BC32">
            <v>750.87350000000004</v>
          </cell>
          <cell r="BD32">
            <v>750.87350000000004</v>
          </cell>
          <cell r="BE32">
            <v>750.72460000000001</v>
          </cell>
          <cell r="BF32">
            <v>-0.14890000000002601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1800</v>
          </cell>
          <cell r="BX32">
            <v>1800</v>
          </cell>
          <cell r="BY32">
            <v>1800</v>
          </cell>
          <cell r="BZ32">
            <v>0</v>
          </cell>
          <cell r="CA32">
            <v>1902.63</v>
          </cell>
          <cell r="CB32">
            <v>1902.63</v>
          </cell>
          <cell r="CC32">
            <v>1902.63</v>
          </cell>
          <cell r="CD32">
            <v>0</v>
          </cell>
          <cell r="CE32">
            <v>1902.63</v>
          </cell>
          <cell r="CF32">
            <v>1902.63</v>
          </cell>
          <cell r="CG32">
            <v>1902.63</v>
          </cell>
          <cell r="CH32">
            <v>0</v>
          </cell>
          <cell r="CI32">
            <v>1902.63</v>
          </cell>
          <cell r="CJ32">
            <v>1902.63</v>
          </cell>
          <cell r="CK32">
            <v>1902.63</v>
          </cell>
          <cell r="CL32">
            <v>0</v>
          </cell>
          <cell r="CM32">
            <v>1902.63</v>
          </cell>
          <cell r="CN32">
            <v>1902.63</v>
          </cell>
          <cell r="CO32">
            <v>1902.63</v>
          </cell>
          <cell r="CP32">
            <v>0</v>
          </cell>
          <cell r="CQ32">
            <v>1902.63</v>
          </cell>
          <cell r="CR32">
            <v>1902.63</v>
          </cell>
          <cell r="CS32">
            <v>1902.63</v>
          </cell>
          <cell r="CT32">
            <v>0</v>
          </cell>
          <cell r="CU32">
            <v>1902.63</v>
          </cell>
          <cell r="CV32">
            <v>1902.63</v>
          </cell>
          <cell r="CW32">
            <v>1902.63</v>
          </cell>
          <cell r="CX32">
            <v>0</v>
          </cell>
          <cell r="CY32">
            <v>1902.63</v>
          </cell>
          <cell r="CZ32">
            <v>1902.63</v>
          </cell>
          <cell r="DA32">
            <v>1902.63</v>
          </cell>
          <cell r="DB32">
            <v>0</v>
          </cell>
          <cell r="DC32">
            <v>1902.63</v>
          </cell>
          <cell r="DD32">
            <v>1902.63</v>
          </cell>
          <cell r="DE32">
            <v>1902.63</v>
          </cell>
          <cell r="DF32">
            <v>0</v>
          </cell>
          <cell r="DG32">
            <v>1981.9514999999999</v>
          </cell>
          <cell r="DH32">
            <v>1981.9514999999999</v>
          </cell>
          <cell r="DI32">
            <v>1981.9368999999999</v>
          </cell>
          <cell r="DJ32">
            <v>-1.4599999999973079E-2</v>
          </cell>
          <cell r="DK32">
            <v>1902.63</v>
          </cell>
          <cell r="DL32">
            <v>1902.6154000000001</v>
          </cell>
          <cell r="DM32">
            <v>2089.3467999999998</v>
          </cell>
          <cell r="DN32">
            <v>186.71679999999969</v>
          </cell>
          <cell r="DO32">
            <v>0</v>
          </cell>
          <cell r="DP32">
            <v>186.71679999999969</v>
          </cell>
          <cell r="DQ32">
            <v>0</v>
          </cell>
          <cell r="DR32">
            <v>0</v>
          </cell>
        </row>
        <row r="33">
          <cell r="A33" t="str">
            <v>ANDALUZANDALUZ</v>
          </cell>
          <cell r="B33" t="str">
            <v>ANDALUZ</v>
          </cell>
          <cell r="C33" t="str">
            <v>ANDALUZ</v>
          </cell>
          <cell r="D33">
            <v>3166.5571391699095</v>
          </cell>
          <cell r="E33">
            <v>0</v>
          </cell>
          <cell r="F33">
            <v>0</v>
          </cell>
          <cell r="G33">
            <v>2818.3067999999998</v>
          </cell>
          <cell r="H33">
            <v>2818.3067999999998</v>
          </cell>
          <cell r="I33">
            <v>2818.2084</v>
          </cell>
          <cell r="J33">
            <v>-9.8399999999855936E-2</v>
          </cell>
          <cell r="K33">
            <v>3051.2370999999998</v>
          </cell>
          <cell r="L33">
            <v>3051.1387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180.01730000000001</v>
          </cell>
          <cell r="AB33">
            <v>180.01730000000001</v>
          </cell>
          <cell r="AC33">
            <v>180.01730000000001</v>
          </cell>
          <cell r="AD33">
            <v>0</v>
          </cell>
          <cell r="AE33">
            <v>448.7552</v>
          </cell>
          <cell r="AF33">
            <v>448.7552</v>
          </cell>
          <cell r="AG33">
            <v>448.7552</v>
          </cell>
          <cell r="AH33">
            <v>0</v>
          </cell>
          <cell r="AI33">
            <v>332.61880000000002</v>
          </cell>
          <cell r="AJ33">
            <v>332.61880000000002</v>
          </cell>
          <cell r="AK33">
            <v>332.61880000000002</v>
          </cell>
          <cell r="AL33">
            <v>0</v>
          </cell>
          <cell r="AM33">
            <v>339.03199999999998</v>
          </cell>
          <cell r="AN33">
            <v>339.03199999999998</v>
          </cell>
          <cell r="AO33">
            <v>339.03199999999998</v>
          </cell>
          <cell r="AP33">
            <v>0</v>
          </cell>
          <cell r="AQ33">
            <v>457.55860000000001</v>
          </cell>
          <cell r="AR33">
            <v>457.55860000000001</v>
          </cell>
          <cell r="AS33">
            <v>457.55860000000001</v>
          </cell>
          <cell r="AT33">
            <v>0</v>
          </cell>
          <cell r="AU33">
            <v>564.20960000000002</v>
          </cell>
          <cell r="AV33">
            <v>564.20960000000002</v>
          </cell>
          <cell r="AW33">
            <v>564.20960000000002</v>
          </cell>
          <cell r="AX33">
            <v>0</v>
          </cell>
          <cell r="AY33">
            <v>448.81470000000002</v>
          </cell>
          <cell r="AZ33">
            <v>448.81470000000002</v>
          </cell>
          <cell r="BA33">
            <v>448.81470000000002</v>
          </cell>
          <cell r="BB33">
            <v>0</v>
          </cell>
          <cell r="BC33">
            <v>477.11599999999999</v>
          </cell>
          <cell r="BD33">
            <v>477.11599999999999</v>
          </cell>
          <cell r="BE33">
            <v>476.8587</v>
          </cell>
          <cell r="BF33">
            <v>-0.25729999999998654</v>
          </cell>
          <cell r="BG33">
            <v>529.89610000000005</v>
          </cell>
          <cell r="BH33">
            <v>529.63880000000006</v>
          </cell>
          <cell r="BI33">
            <v>536.36289999999997</v>
          </cell>
          <cell r="BJ33">
            <v>6.4667999999999211</v>
          </cell>
          <cell r="BK33">
            <v>506.8544</v>
          </cell>
          <cell r="BL33">
            <v>513.32119999999986</v>
          </cell>
          <cell r="BM33">
            <v>495.6284</v>
          </cell>
          <cell r="BN33">
            <v>-11.225999999999999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635.61019999999996</v>
          </cell>
          <cell r="CF33">
            <v>635.61019999999996</v>
          </cell>
          <cell r="CG33">
            <v>636.43669999999997</v>
          </cell>
          <cell r="CH33">
            <v>0.82650000000001</v>
          </cell>
          <cell r="CI33">
            <v>761.26620000000003</v>
          </cell>
          <cell r="CJ33">
            <v>762.09270000000004</v>
          </cell>
          <cell r="CK33">
            <v>723.38210000000004</v>
          </cell>
          <cell r="CL33">
            <v>-37.884099999999989</v>
          </cell>
          <cell r="CM33">
            <v>773.97119999999995</v>
          </cell>
          <cell r="CN33">
            <v>736.08709999999996</v>
          </cell>
          <cell r="CO33">
            <v>752.08730000000003</v>
          </cell>
          <cell r="CP33">
            <v>-21.883899999999926</v>
          </cell>
          <cell r="CQ33">
            <v>757.58029999999997</v>
          </cell>
          <cell r="CR33">
            <v>735.69640000000004</v>
          </cell>
          <cell r="CS33">
            <v>727.35270000000003</v>
          </cell>
          <cell r="CT33">
            <v>-30.227599999999939</v>
          </cell>
          <cell r="CU33">
            <v>0</v>
          </cell>
          <cell r="CV33">
            <v>-30.227599999999939</v>
          </cell>
          <cell r="CW33">
            <v>0</v>
          </cell>
          <cell r="CX33">
            <v>0</v>
          </cell>
          <cell r="CY33">
            <v>4982.3779000000004</v>
          </cell>
          <cell r="CZ33">
            <v>4982.3779000000004</v>
          </cell>
          <cell r="DA33">
            <v>0</v>
          </cell>
          <cell r="DB33">
            <v>0</v>
          </cell>
          <cell r="DC33">
            <v>4588.0622999999996</v>
          </cell>
          <cell r="DD33">
            <v>4588.0622999999996</v>
          </cell>
          <cell r="DE33">
            <v>0</v>
          </cell>
          <cell r="DF33">
            <v>0</v>
          </cell>
          <cell r="DG33">
            <v>5725.4802</v>
          </cell>
          <cell r="DH33">
            <v>5725.4802</v>
          </cell>
          <cell r="DI33">
            <v>0</v>
          </cell>
          <cell r="DJ33">
            <v>0</v>
          </cell>
          <cell r="DK33">
            <v>6796.7560000000003</v>
          </cell>
          <cell r="DL33">
            <v>6796.7560000000003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</row>
        <row r="34">
          <cell r="A34" t="str">
            <v>ANDALUZCERCADO DA PEDRA</v>
          </cell>
          <cell r="B34" t="str">
            <v>ANDALUZ</v>
          </cell>
          <cell r="C34" t="str">
            <v>CERCADO DA PEDRA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49.404600000000002</v>
          </cell>
          <cell r="L34">
            <v>49.404600000000002</v>
          </cell>
          <cell r="M34">
            <v>0</v>
          </cell>
          <cell r="N34">
            <v>0</v>
          </cell>
          <cell r="O34">
            <v>52.278599999999997</v>
          </cell>
          <cell r="P34">
            <v>52.278599999999997</v>
          </cell>
          <cell r="Q34">
            <v>181.459</v>
          </cell>
          <cell r="R34">
            <v>129.18040000000002</v>
          </cell>
          <cell r="S34">
            <v>793.92100000000005</v>
          </cell>
          <cell r="T34">
            <v>923.10140000000001</v>
          </cell>
          <cell r="U34">
            <v>791.05150000000003</v>
          </cell>
          <cell r="V34">
            <v>-2.8695000000000164</v>
          </cell>
          <cell r="W34">
            <v>1280.5724</v>
          </cell>
          <cell r="X34">
            <v>1277.7029</v>
          </cell>
          <cell r="Y34">
            <v>0</v>
          </cell>
          <cell r="Z34">
            <v>0</v>
          </cell>
          <cell r="AA34">
            <v>1312.0003999999999</v>
          </cell>
          <cell r="AB34">
            <v>1312.0003999999999</v>
          </cell>
          <cell r="AC34">
            <v>1311.9402</v>
          </cell>
          <cell r="AD34">
            <v>-6.0199999999895226E-2</v>
          </cell>
          <cell r="AE34">
            <v>1120.9407000000001</v>
          </cell>
          <cell r="AF34">
            <v>1120.8805000000002</v>
          </cell>
          <cell r="AG34">
            <v>0</v>
          </cell>
          <cell r="AH34">
            <v>0</v>
          </cell>
          <cell r="AI34">
            <v>1141.3399999999999</v>
          </cell>
          <cell r="AJ34">
            <v>1141.3399999999999</v>
          </cell>
          <cell r="AK34">
            <v>0</v>
          </cell>
          <cell r="AL34">
            <v>0</v>
          </cell>
          <cell r="AM34">
            <v>1265.0401999999999</v>
          </cell>
          <cell r="AN34">
            <v>1265.0401999999999</v>
          </cell>
          <cell r="AO34">
            <v>1266.5857000000001</v>
          </cell>
          <cell r="AP34">
            <v>1.5455000000001746</v>
          </cell>
          <cell r="AQ34">
            <v>1029.4478999999999</v>
          </cell>
          <cell r="AR34">
            <v>1030.9934000000001</v>
          </cell>
          <cell r="AS34">
            <v>1032.6022</v>
          </cell>
          <cell r="AT34">
            <v>3.1543000000001484</v>
          </cell>
          <cell r="AU34">
            <v>1146.3396</v>
          </cell>
          <cell r="AV34">
            <v>1149.4939000000002</v>
          </cell>
          <cell r="AW34">
            <v>0</v>
          </cell>
          <cell r="AX34">
            <v>0</v>
          </cell>
          <cell r="AY34">
            <v>1062.8112000000001</v>
          </cell>
          <cell r="AZ34">
            <v>1062.8112000000001</v>
          </cell>
          <cell r="BA34">
            <v>1080.1889000000001</v>
          </cell>
          <cell r="BB34">
            <v>17.377700000000004</v>
          </cell>
          <cell r="BC34">
            <v>1181.2698</v>
          </cell>
          <cell r="BD34">
            <v>1198.6475</v>
          </cell>
          <cell r="BE34">
            <v>1181.1931999999999</v>
          </cell>
          <cell r="BF34">
            <v>-7.6600000000098589E-2</v>
          </cell>
          <cell r="BG34">
            <v>1573.7868000000001</v>
          </cell>
          <cell r="BH34">
            <v>1573.7102</v>
          </cell>
          <cell r="BI34">
            <v>1568.7527</v>
          </cell>
          <cell r="BJ34">
            <v>-5.0341000000000804</v>
          </cell>
          <cell r="BK34">
            <v>1530.0907999999999</v>
          </cell>
          <cell r="BL34">
            <v>1525.0566999999999</v>
          </cell>
          <cell r="BM34">
            <v>1530.0907999999999</v>
          </cell>
          <cell r="BN34">
            <v>0</v>
          </cell>
          <cell r="BO34">
            <v>1592.3134</v>
          </cell>
          <cell r="BP34">
            <v>1592.3134</v>
          </cell>
          <cell r="BQ34">
            <v>1592.3135</v>
          </cell>
          <cell r="BR34">
            <v>9.9999999974897946E-5</v>
          </cell>
          <cell r="BS34">
            <v>1628.7873999999999</v>
          </cell>
          <cell r="BT34">
            <v>1628.7874999999999</v>
          </cell>
          <cell r="BU34">
            <v>1663.5873999999999</v>
          </cell>
          <cell r="BV34">
            <v>34.799999999999955</v>
          </cell>
          <cell r="BW34">
            <v>1574.4078999999999</v>
          </cell>
          <cell r="BX34">
            <v>1609.2078999999999</v>
          </cell>
          <cell r="BY34">
            <v>0</v>
          </cell>
          <cell r="BZ34">
            <v>0</v>
          </cell>
          <cell r="CA34">
            <v>1554.5431000000001</v>
          </cell>
          <cell r="CB34">
            <v>1554.5431000000001</v>
          </cell>
          <cell r="CC34">
            <v>1554.5431000000001</v>
          </cell>
          <cell r="CD34">
            <v>0</v>
          </cell>
          <cell r="CE34">
            <v>1518.0929000000001</v>
          </cell>
          <cell r="CF34">
            <v>1518.0929000000001</v>
          </cell>
          <cell r="CG34">
            <v>0</v>
          </cell>
          <cell r="CH34">
            <v>0</v>
          </cell>
          <cell r="CI34">
            <v>1575.4051999999999</v>
          </cell>
          <cell r="CJ34">
            <v>1575.4051999999999</v>
          </cell>
          <cell r="CK34">
            <v>1575.4051999999999</v>
          </cell>
          <cell r="CL34">
            <v>0</v>
          </cell>
          <cell r="CM34">
            <v>1610.8577</v>
          </cell>
          <cell r="CN34">
            <v>1610.8577</v>
          </cell>
          <cell r="CO34">
            <v>1613.3818000000001</v>
          </cell>
          <cell r="CP34">
            <v>2.5241000000000895</v>
          </cell>
          <cell r="CQ34">
            <v>1684.6448</v>
          </cell>
          <cell r="CR34">
            <v>1687.1689000000001</v>
          </cell>
          <cell r="CS34">
            <v>0</v>
          </cell>
          <cell r="CT34">
            <v>0</v>
          </cell>
          <cell r="CU34">
            <v>1519.0663</v>
          </cell>
          <cell r="CV34">
            <v>1519.0663</v>
          </cell>
          <cell r="CW34">
            <v>0</v>
          </cell>
          <cell r="CX34">
            <v>0</v>
          </cell>
          <cell r="CY34">
            <v>1594.3788999999999</v>
          </cell>
          <cell r="CZ34">
            <v>1594.3788999999999</v>
          </cell>
          <cell r="DA34">
            <v>1690.0168000000001</v>
          </cell>
          <cell r="DB34">
            <v>95.637900000000172</v>
          </cell>
          <cell r="DC34">
            <v>1590.962</v>
          </cell>
          <cell r="DD34">
            <v>1686.5999000000002</v>
          </cell>
          <cell r="DE34">
            <v>0</v>
          </cell>
          <cell r="DF34">
            <v>0</v>
          </cell>
          <cell r="DG34">
            <v>1863.8266000000001</v>
          </cell>
          <cell r="DH34">
            <v>1863.8266000000001</v>
          </cell>
          <cell r="DI34">
            <v>1863.8264999999999</v>
          </cell>
          <cell r="DJ34">
            <v>-1.0000000020227162E-4</v>
          </cell>
          <cell r="DK34">
            <v>2216.4038999999998</v>
          </cell>
          <cell r="DL34">
            <v>2216.4037999999996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</row>
        <row r="35">
          <cell r="A35" t="str">
            <v>ANDRADEÁGUIA BRANCA</v>
          </cell>
          <cell r="B35" t="str">
            <v>ANDRADE</v>
          </cell>
          <cell r="C35" t="str">
            <v>ÁGUIA BRANCA</v>
          </cell>
          <cell r="D35">
            <v>3287.85767327963</v>
          </cell>
          <cell r="E35">
            <v>1864.2089110341158</v>
          </cell>
          <cell r="F35">
            <v>-1423.6487622455143</v>
          </cell>
          <cell r="G35">
            <v>1960.0159000000001</v>
          </cell>
          <cell r="H35">
            <v>536.36713775448584</v>
          </cell>
          <cell r="I35">
            <v>0</v>
          </cell>
          <cell r="J35">
            <v>0</v>
          </cell>
          <cell r="K35">
            <v>2048.9054000000001</v>
          </cell>
          <cell r="L35">
            <v>2048.9054000000001</v>
          </cell>
          <cell r="M35">
            <v>2039.4093</v>
          </cell>
          <cell r="N35">
            <v>-9.4961000000000695</v>
          </cell>
          <cell r="O35">
            <v>1448.3712</v>
          </cell>
          <cell r="P35">
            <v>1438.8751</v>
          </cell>
          <cell r="Q35">
            <v>1442.1171999999999</v>
          </cell>
          <cell r="R35">
            <v>-6.2540000000001328</v>
          </cell>
          <cell r="S35">
            <v>2021.6139000000001</v>
          </cell>
          <cell r="T35">
            <v>2015.3598999999999</v>
          </cell>
          <cell r="U35">
            <v>1996.0332000000001</v>
          </cell>
          <cell r="V35">
            <v>-25.580699999999979</v>
          </cell>
          <cell r="W35">
            <v>1647.5235</v>
          </cell>
          <cell r="X35">
            <v>1621.9428</v>
          </cell>
          <cell r="Y35">
            <v>2863.0385000000001</v>
          </cell>
          <cell r="Z35">
            <v>1215.5150000000001</v>
          </cell>
          <cell r="AA35">
            <v>1428.2837</v>
          </cell>
          <cell r="AB35">
            <v>2643.7987000000003</v>
          </cell>
          <cell r="AC35">
            <v>1428.2837</v>
          </cell>
          <cell r="AD35">
            <v>0</v>
          </cell>
          <cell r="AE35">
            <v>1497.4169999999999</v>
          </cell>
          <cell r="AF35">
            <v>1497.4169999999999</v>
          </cell>
          <cell r="AG35">
            <v>1497.4169999999999</v>
          </cell>
          <cell r="AH35">
            <v>0</v>
          </cell>
          <cell r="AI35">
            <v>1913.5904</v>
          </cell>
          <cell r="AJ35">
            <v>1913.5904</v>
          </cell>
          <cell r="AK35">
            <v>1895.8062</v>
          </cell>
          <cell r="AL35">
            <v>-17.784200000000055</v>
          </cell>
          <cell r="AM35">
            <v>2024.7345</v>
          </cell>
          <cell r="AN35">
            <v>2006.9503</v>
          </cell>
          <cell r="AO35">
            <v>1997.3688</v>
          </cell>
          <cell r="AP35">
            <v>-27.365700000000061</v>
          </cell>
          <cell r="AQ35">
            <v>1424.7619</v>
          </cell>
          <cell r="AR35">
            <v>1397.3961999999999</v>
          </cell>
          <cell r="AS35">
            <v>1575.4704999999999</v>
          </cell>
          <cell r="AT35">
            <v>150.70859999999993</v>
          </cell>
          <cell r="AU35">
            <v>1632.8329000000001</v>
          </cell>
          <cell r="AV35">
            <v>1783.5415</v>
          </cell>
          <cell r="AW35">
            <v>1614.1827000000001</v>
          </cell>
          <cell r="AX35">
            <v>-18.650200000000041</v>
          </cell>
          <cell r="AY35">
            <v>1872.0030999999999</v>
          </cell>
          <cell r="AZ35">
            <v>1853.3528999999999</v>
          </cell>
          <cell r="BA35">
            <v>0</v>
          </cell>
          <cell r="BB35">
            <v>0</v>
          </cell>
          <cell r="BC35">
            <v>1948.8231000000001</v>
          </cell>
          <cell r="BD35">
            <v>1948.8231000000001</v>
          </cell>
          <cell r="BE35">
            <v>2025.4453000000001</v>
          </cell>
          <cell r="BF35">
            <v>76.622200000000021</v>
          </cell>
          <cell r="BG35">
            <v>2061.9720000000002</v>
          </cell>
          <cell r="BH35">
            <v>2138.5942000000005</v>
          </cell>
          <cell r="BI35">
            <v>2082.1354000000001</v>
          </cell>
          <cell r="BJ35">
            <v>20.163399999999911</v>
          </cell>
          <cell r="BK35">
            <v>1285.0468000000001</v>
          </cell>
          <cell r="BL35">
            <v>1305.2102</v>
          </cell>
          <cell r="BM35">
            <v>0</v>
          </cell>
          <cell r="BN35">
            <v>0</v>
          </cell>
          <cell r="BO35">
            <v>984.74530000000004</v>
          </cell>
          <cell r="BP35">
            <v>984.74530000000004</v>
          </cell>
          <cell r="BQ35">
            <v>984.74530000000004</v>
          </cell>
          <cell r="BR35">
            <v>0</v>
          </cell>
          <cell r="BS35">
            <v>1455.5842</v>
          </cell>
          <cell r="BT35">
            <v>1455.5842</v>
          </cell>
          <cell r="BU35">
            <v>1447.825</v>
          </cell>
          <cell r="BV35">
            <v>-7.7591999999999643</v>
          </cell>
          <cell r="BW35">
            <v>1183.8995</v>
          </cell>
          <cell r="BX35">
            <v>1176.1403</v>
          </cell>
          <cell r="BY35">
            <v>0</v>
          </cell>
          <cell r="BZ35">
            <v>0</v>
          </cell>
          <cell r="CA35">
            <v>1636.3267000000001</v>
          </cell>
          <cell r="CB35">
            <v>1636.3267000000001</v>
          </cell>
          <cell r="CC35">
            <v>1636.3267000000001</v>
          </cell>
          <cell r="CD35">
            <v>0</v>
          </cell>
          <cell r="CE35">
            <v>1810.6998000000001</v>
          </cell>
          <cell r="CF35">
            <v>1810.6998000000001</v>
          </cell>
          <cell r="CG35">
            <v>1791.7816</v>
          </cell>
          <cell r="CH35">
            <v>-18.91820000000007</v>
          </cell>
          <cell r="CI35">
            <v>1594.9407000000001</v>
          </cell>
          <cell r="CJ35">
            <v>1576.0225</v>
          </cell>
          <cell r="CK35">
            <v>1648.4867999999999</v>
          </cell>
          <cell r="CL35">
            <v>53.546099999999797</v>
          </cell>
          <cell r="CM35">
            <v>1801.3406</v>
          </cell>
          <cell r="CN35">
            <v>1854.8866999999998</v>
          </cell>
          <cell r="CO35">
            <v>1863.2536</v>
          </cell>
          <cell r="CP35">
            <v>61.913000000000011</v>
          </cell>
          <cell r="CQ35">
            <v>1989.1760999999999</v>
          </cell>
          <cell r="CR35">
            <v>2051.0891000000001</v>
          </cell>
          <cell r="CS35">
            <v>1984.3549</v>
          </cell>
          <cell r="CT35">
            <v>-4.8211999999998625</v>
          </cell>
          <cell r="CU35">
            <v>2298.9557</v>
          </cell>
          <cell r="CV35">
            <v>2294.1345000000001</v>
          </cell>
          <cell r="CW35">
            <v>2331.7759999999998</v>
          </cell>
          <cell r="CX35">
            <v>32.820299999999861</v>
          </cell>
          <cell r="CY35">
            <v>2654.9553000000001</v>
          </cell>
          <cell r="CZ35">
            <v>2687.7755999999999</v>
          </cell>
          <cell r="DA35">
            <v>2695.0196000000001</v>
          </cell>
          <cell r="DB35">
            <v>40.064300000000003</v>
          </cell>
          <cell r="DC35">
            <v>2153.5432999999998</v>
          </cell>
          <cell r="DD35">
            <v>2193.6075999999998</v>
          </cell>
          <cell r="DE35">
            <v>2147.0336000000002</v>
          </cell>
          <cell r="DF35">
            <v>-6.5096999999996115</v>
          </cell>
          <cell r="DG35">
            <v>2796.5101</v>
          </cell>
          <cell r="DH35">
            <v>2790.0004000000004</v>
          </cell>
          <cell r="DI35">
            <v>2834.3434000000002</v>
          </cell>
          <cell r="DJ35">
            <v>37.833300000000236</v>
          </cell>
          <cell r="DK35">
            <v>3667.9695000000002</v>
          </cell>
          <cell r="DL35">
            <v>3705.8028000000004</v>
          </cell>
          <cell r="DM35">
            <v>3738.6720999999998</v>
          </cell>
          <cell r="DN35">
            <v>70.70259999999962</v>
          </cell>
          <cell r="DO35">
            <v>0</v>
          </cell>
          <cell r="DP35">
            <v>70.70259999999962</v>
          </cell>
          <cell r="DQ35">
            <v>0</v>
          </cell>
          <cell r="DR35">
            <v>0</v>
          </cell>
        </row>
        <row r="36">
          <cell r="A36" t="str">
            <v>ANDRADESERRA</v>
          </cell>
          <cell r="B36" t="str">
            <v>ANDRADE</v>
          </cell>
          <cell r="C36" t="str">
            <v>SERRA</v>
          </cell>
          <cell r="D36">
            <v>3325.2901491872822</v>
          </cell>
          <cell r="E36">
            <v>0</v>
          </cell>
          <cell r="F36">
            <v>0</v>
          </cell>
          <cell r="G36">
            <v>2629.3528000000001</v>
          </cell>
          <cell r="H36">
            <v>2629.3528000000001</v>
          </cell>
          <cell r="I36">
            <v>0</v>
          </cell>
          <cell r="J36">
            <v>0</v>
          </cell>
          <cell r="K36">
            <v>2705.4580999999998</v>
          </cell>
          <cell r="L36">
            <v>2705.4580999999998</v>
          </cell>
          <cell r="M36">
            <v>0</v>
          </cell>
          <cell r="N36">
            <v>0</v>
          </cell>
          <cell r="O36">
            <v>2466.8978000000002</v>
          </cell>
          <cell r="P36">
            <v>2466.8978000000002</v>
          </cell>
          <cell r="Q36">
            <v>0</v>
          </cell>
          <cell r="R36">
            <v>0</v>
          </cell>
          <cell r="S36">
            <v>1783.3608999999999</v>
          </cell>
          <cell r="T36">
            <v>1783.3608999999999</v>
          </cell>
          <cell r="U36">
            <v>0</v>
          </cell>
          <cell r="V36">
            <v>0</v>
          </cell>
          <cell r="W36">
            <v>1755.0165</v>
          </cell>
          <cell r="X36">
            <v>1755.0165</v>
          </cell>
          <cell r="Y36">
            <v>0</v>
          </cell>
          <cell r="Z36">
            <v>0</v>
          </cell>
          <cell r="AA36">
            <v>1974.2563</v>
          </cell>
          <cell r="AB36">
            <v>1974.2563</v>
          </cell>
          <cell r="AC36">
            <v>1974.2563</v>
          </cell>
          <cell r="AD36">
            <v>0</v>
          </cell>
          <cell r="AE36">
            <v>2090.8429999999998</v>
          </cell>
          <cell r="AF36">
            <v>2090.8429999999998</v>
          </cell>
          <cell r="AG36">
            <v>0</v>
          </cell>
          <cell r="AH36">
            <v>0</v>
          </cell>
          <cell r="AI36">
            <v>2011.1795999999999</v>
          </cell>
          <cell r="AJ36">
            <v>2011.1795999999999</v>
          </cell>
          <cell r="AK36">
            <v>0</v>
          </cell>
          <cell r="AL36">
            <v>0</v>
          </cell>
          <cell r="AM36">
            <v>2038.9351999999999</v>
          </cell>
          <cell r="AN36">
            <v>2038.9351999999999</v>
          </cell>
          <cell r="AO36">
            <v>0</v>
          </cell>
          <cell r="AP36">
            <v>0</v>
          </cell>
          <cell r="AQ36">
            <v>2163.4980999999998</v>
          </cell>
          <cell r="AR36">
            <v>2163.4980999999998</v>
          </cell>
          <cell r="AS36">
            <v>0</v>
          </cell>
          <cell r="AT36">
            <v>0</v>
          </cell>
          <cell r="AU36">
            <v>2168.1482999999998</v>
          </cell>
          <cell r="AV36">
            <v>2168.1482999999998</v>
          </cell>
          <cell r="AW36">
            <v>0</v>
          </cell>
          <cell r="AX36">
            <v>0</v>
          </cell>
          <cell r="AY36">
            <v>1889.8200999999999</v>
          </cell>
          <cell r="AZ36">
            <v>1889.8200999999999</v>
          </cell>
          <cell r="BA36">
            <v>0</v>
          </cell>
          <cell r="BB36">
            <v>0</v>
          </cell>
          <cell r="BC36">
            <v>2146.1</v>
          </cell>
          <cell r="BD36">
            <v>2146.1</v>
          </cell>
          <cell r="BE36">
            <v>0</v>
          </cell>
          <cell r="BF36">
            <v>0</v>
          </cell>
          <cell r="BG36">
            <v>3229.6642999999999</v>
          </cell>
          <cell r="BH36">
            <v>3229.6642999999999</v>
          </cell>
          <cell r="BI36">
            <v>0</v>
          </cell>
          <cell r="BJ36">
            <v>0</v>
          </cell>
          <cell r="BK36">
            <v>2165.8373000000001</v>
          </cell>
          <cell r="BL36">
            <v>2165.8373000000001</v>
          </cell>
          <cell r="BM36">
            <v>0</v>
          </cell>
          <cell r="BN36">
            <v>0</v>
          </cell>
          <cell r="BO36">
            <v>2603.5147000000002</v>
          </cell>
          <cell r="BP36">
            <v>2603.5147000000002</v>
          </cell>
          <cell r="BQ36">
            <v>0</v>
          </cell>
          <cell r="BR36">
            <v>0</v>
          </cell>
          <cell r="BS36">
            <v>2871.6178</v>
          </cell>
          <cell r="BT36">
            <v>2871.6178</v>
          </cell>
          <cell r="BU36">
            <v>0</v>
          </cell>
          <cell r="BV36">
            <v>0</v>
          </cell>
          <cell r="BW36">
            <v>2404.3604999999998</v>
          </cell>
          <cell r="BX36">
            <v>2404.3604999999998</v>
          </cell>
          <cell r="BY36">
            <v>0</v>
          </cell>
          <cell r="BZ36">
            <v>0</v>
          </cell>
          <cell r="CA36">
            <v>1951.9332999999999</v>
          </cell>
          <cell r="CB36">
            <v>1951.9332999999999</v>
          </cell>
          <cell r="CC36">
            <v>0</v>
          </cell>
          <cell r="CD36">
            <v>0</v>
          </cell>
          <cell r="CE36">
            <v>3668.9376000000002</v>
          </cell>
          <cell r="CF36">
            <v>3668.9376000000002</v>
          </cell>
          <cell r="CG36">
            <v>0</v>
          </cell>
          <cell r="CH36">
            <v>0</v>
          </cell>
          <cell r="CI36">
            <v>3527.0904</v>
          </cell>
          <cell r="CJ36">
            <v>3527.0904</v>
          </cell>
          <cell r="CK36">
            <v>0</v>
          </cell>
          <cell r="CL36">
            <v>0</v>
          </cell>
          <cell r="CM36">
            <v>3895.6421999999998</v>
          </cell>
          <cell r="CN36">
            <v>3895.6421999999998</v>
          </cell>
          <cell r="CO36">
            <v>0</v>
          </cell>
          <cell r="CP36">
            <v>0</v>
          </cell>
          <cell r="CQ36">
            <v>3654.0619000000002</v>
          </cell>
          <cell r="CR36">
            <v>3654.0619000000002</v>
          </cell>
          <cell r="CS36">
            <v>0</v>
          </cell>
          <cell r="CT36">
            <v>0</v>
          </cell>
          <cell r="CU36">
            <v>4078.4940999999999</v>
          </cell>
          <cell r="CV36">
            <v>4078.4940999999999</v>
          </cell>
          <cell r="CW36">
            <v>0</v>
          </cell>
          <cell r="CX36">
            <v>0</v>
          </cell>
          <cell r="CY36">
            <v>4522.7402000000002</v>
          </cell>
          <cell r="CZ36">
            <v>4522.7402000000002</v>
          </cell>
          <cell r="DA36">
            <v>0</v>
          </cell>
          <cell r="DB36">
            <v>0</v>
          </cell>
          <cell r="DC36">
            <v>4367.0717999999997</v>
          </cell>
          <cell r="DD36">
            <v>4367.0717999999997</v>
          </cell>
          <cell r="DE36">
            <v>0</v>
          </cell>
          <cell r="DF36">
            <v>0</v>
          </cell>
          <cell r="DG36">
            <v>5251.4211999999998</v>
          </cell>
          <cell r="DH36">
            <v>5251.4211999999998</v>
          </cell>
          <cell r="DI36">
            <v>0</v>
          </cell>
          <cell r="DJ36">
            <v>0</v>
          </cell>
          <cell r="DK36">
            <v>5545.6576999999997</v>
          </cell>
          <cell r="DL36">
            <v>5545.6576999999997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</row>
        <row r="37">
          <cell r="A37" t="str">
            <v>ANDRADE MINASCALDAS</v>
          </cell>
          <cell r="B37" t="str">
            <v>ANDRADE MINAS</v>
          </cell>
          <cell r="C37" t="str">
            <v>CALDAS</v>
          </cell>
          <cell r="D37">
            <v>925.48349821325689</v>
          </cell>
          <cell r="E37">
            <v>0</v>
          </cell>
          <cell r="F37">
            <v>0</v>
          </cell>
          <cell r="G37">
            <v>519.69169999999997</v>
          </cell>
          <cell r="H37">
            <v>519.69169999999997</v>
          </cell>
          <cell r="I37">
            <v>0</v>
          </cell>
          <cell r="J37">
            <v>0</v>
          </cell>
          <cell r="K37">
            <v>1087.8222000000001</v>
          </cell>
          <cell r="L37">
            <v>1087.8222000000001</v>
          </cell>
          <cell r="M37">
            <v>0</v>
          </cell>
          <cell r="N37">
            <v>0</v>
          </cell>
          <cell r="O37">
            <v>2197.5268000000001</v>
          </cell>
          <cell r="P37">
            <v>2197.5268000000001</v>
          </cell>
          <cell r="Q37">
            <v>2200.2577999999999</v>
          </cell>
          <cell r="R37">
            <v>2.7309999999997672</v>
          </cell>
          <cell r="S37">
            <v>1912.1618000000001</v>
          </cell>
          <cell r="T37">
            <v>1914.8927999999999</v>
          </cell>
          <cell r="U37">
            <v>0</v>
          </cell>
          <cell r="V37">
            <v>0</v>
          </cell>
          <cell r="W37">
            <v>1178.9296999999999</v>
          </cell>
          <cell r="X37">
            <v>1178.9296999999999</v>
          </cell>
          <cell r="Y37">
            <v>0</v>
          </cell>
          <cell r="Z37">
            <v>0</v>
          </cell>
          <cell r="AA37">
            <v>838.56870000000004</v>
          </cell>
          <cell r="AB37">
            <v>838.56870000000004</v>
          </cell>
          <cell r="AC37">
            <v>838.56870000000004</v>
          </cell>
          <cell r="AD37">
            <v>0</v>
          </cell>
          <cell r="AE37">
            <v>548.70989999999995</v>
          </cell>
          <cell r="AF37">
            <v>548.70989999999995</v>
          </cell>
          <cell r="AG37">
            <v>0</v>
          </cell>
          <cell r="AH37">
            <v>0</v>
          </cell>
          <cell r="AI37">
            <v>1076.2027</v>
          </cell>
          <cell r="AJ37">
            <v>1076.2027</v>
          </cell>
          <cell r="AK37">
            <v>0</v>
          </cell>
          <cell r="AL37">
            <v>0</v>
          </cell>
          <cell r="AM37">
            <v>1239.8012000000001</v>
          </cell>
          <cell r="AN37">
            <v>1239.8012000000001</v>
          </cell>
          <cell r="AO37">
            <v>1239.8012000000001</v>
          </cell>
          <cell r="AP37">
            <v>0</v>
          </cell>
          <cell r="AQ37">
            <v>1124.9708000000001</v>
          </cell>
          <cell r="AR37">
            <v>1124.9708000000001</v>
          </cell>
          <cell r="AS37">
            <v>0</v>
          </cell>
          <cell r="AT37">
            <v>0</v>
          </cell>
          <cell r="AU37">
            <v>1195.1532999999999</v>
          </cell>
          <cell r="AV37">
            <v>1195.1532999999999</v>
          </cell>
          <cell r="AW37">
            <v>0</v>
          </cell>
          <cell r="AX37">
            <v>0</v>
          </cell>
          <cell r="AY37">
            <v>1022.4277</v>
          </cell>
          <cell r="AZ37">
            <v>1022.4277</v>
          </cell>
          <cell r="BA37">
            <v>0</v>
          </cell>
          <cell r="BB37">
            <v>0</v>
          </cell>
          <cell r="BC37">
            <v>482.88600000000002</v>
          </cell>
          <cell r="BD37">
            <v>482.88600000000002</v>
          </cell>
          <cell r="BE37">
            <v>482.88600000000002</v>
          </cell>
          <cell r="BF37">
            <v>0</v>
          </cell>
          <cell r="BG37">
            <v>1152.9395</v>
          </cell>
          <cell r="BH37">
            <v>1152.9395</v>
          </cell>
          <cell r="BI37">
            <v>1152.9395</v>
          </cell>
          <cell r="BJ37">
            <v>0</v>
          </cell>
          <cell r="BK37">
            <v>1208.9662000000001</v>
          </cell>
          <cell r="BL37">
            <v>1208.9662000000001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737.5</v>
          </cell>
          <cell r="CF37">
            <v>737.5</v>
          </cell>
          <cell r="CG37">
            <v>853.3492</v>
          </cell>
          <cell r="CH37">
            <v>115.8492</v>
          </cell>
          <cell r="CI37">
            <v>1050.2017000000001</v>
          </cell>
          <cell r="CJ37">
            <v>1166.0509000000002</v>
          </cell>
          <cell r="CK37">
            <v>1042.1824999999999</v>
          </cell>
          <cell r="CL37">
            <v>-8.0192000000001826</v>
          </cell>
          <cell r="CM37">
            <v>1097.9698000000001</v>
          </cell>
          <cell r="CN37">
            <v>1089.9505999999999</v>
          </cell>
          <cell r="CO37">
            <v>1098.0025000000001</v>
          </cell>
          <cell r="CP37">
            <v>3.2699999999977081E-2</v>
          </cell>
          <cell r="CQ37">
            <v>1096.7751000000001</v>
          </cell>
          <cell r="CR37">
            <v>1096.8078</v>
          </cell>
          <cell r="CS37">
            <v>1096.4498000000001</v>
          </cell>
          <cell r="CT37">
            <v>-0.32529999999997017</v>
          </cell>
          <cell r="CU37">
            <v>1111.0597</v>
          </cell>
          <cell r="CV37">
            <v>1110.7344000000001</v>
          </cell>
          <cell r="CW37">
            <v>1128.2465999999999</v>
          </cell>
          <cell r="CX37">
            <v>17.186899999999923</v>
          </cell>
          <cell r="CY37">
            <v>1254.7925</v>
          </cell>
          <cell r="CZ37">
            <v>1271.9793999999999</v>
          </cell>
          <cell r="DA37">
            <v>1254.7099000000001</v>
          </cell>
          <cell r="DB37">
            <v>-8.2599999999956708E-2</v>
          </cell>
          <cell r="DC37">
            <v>1262.393</v>
          </cell>
          <cell r="DD37">
            <v>1262.3104000000001</v>
          </cell>
          <cell r="DE37">
            <v>1256.4164000000001</v>
          </cell>
          <cell r="DF37">
            <v>-5.9765999999999622</v>
          </cell>
          <cell r="DG37">
            <v>1319.7128</v>
          </cell>
          <cell r="DH37">
            <v>1313.7362000000001</v>
          </cell>
          <cell r="DI37">
            <v>1319.6703</v>
          </cell>
          <cell r="DJ37">
            <v>-4.250000000001819E-2</v>
          </cell>
          <cell r="DK37">
            <v>1173.6329000000001</v>
          </cell>
          <cell r="DL37">
            <v>1173.5904</v>
          </cell>
          <cell r="DM37">
            <v>1173.9856</v>
          </cell>
          <cell r="DN37">
            <v>0.35269999999991342</v>
          </cell>
          <cell r="DO37">
            <v>0</v>
          </cell>
          <cell r="DP37">
            <v>0.35269999999991342</v>
          </cell>
          <cell r="DQ37">
            <v>0</v>
          </cell>
          <cell r="DR37">
            <v>0</v>
          </cell>
        </row>
        <row r="38">
          <cell r="A38" t="str">
            <v>ANDRADE MINASPIRACEMA</v>
          </cell>
          <cell r="B38" t="str">
            <v>ANDRADE MINAS</v>
          </cell>
          <cell r="C38" t="str">
            <v>PIRACEMA</v>
          </cell>
          <cell r="D38">
            <v>579.52640254163873</v>
          </cell>
          <cell r="E38">
            <v>0</v>
          </cell>
          <cell r="F38">
            <v>0</v>
          </cell>
          <cell r="G38">
            <v>829.72050000000002</v>
          </cell>
          <cell r="H38">
            <v>829.72050000000002</v>
          </cell>
          <cell r="I38">
            <v>0</v>
          </cell>
          <cell r="J38">
            <v>0</v>
          </cell>
          <cell r="K38">
            <v>525.33540000000005</v>
          </cell>
          <cell r="L38">
            <v>525.33540000000005</v>
          </cell>
          <cell r="M38">
            <v>0</v>
          </cell>
          <cell r="N38">
            <v>0</v>
          </cell>
          <cell r="O38">
            <v>254.565</v>
          </cell>
          <cell r="P38">
            <v>254.565</v>
          </cell>
          <cell r="Q38">
            <v>228.84739999999999</v>
          </cell>
          <cell r="R38">
            <v>-25.717600000000004</v>
          </cell>
          <cell r="S38">
            <v>229.99299999999999</v>
          </cell>
          <cell r="T38">
            <v>204.27539999999999</v>
          </cell>
          <cell r="U38">
            <v>0</v>
          </cell>
          <cell r="V38">
            <v>0</v>
          </cell>
          <cell r="W38">
            <v>480.6223</v>
          </cell>
          <cell r="X38">
            <v>480.6223</v>
          </cell>
          <cell r="Y38">
            <v>0</v>
          </cell>
          <cell r="Z38">
            <v>0</v>
          </cell>
          <cell r="AA38">
            <v>639.24480000000005</v>
          </cell>
          <cell r="AB38">
            <v>639.24480000000005</v>
          </cell>
          <cell r="AC38">
            <v>639.24480000000005</v>
          </cell>
          <cell r="AD38">
            <v>0</v>
          </cell>
          <cell r="AE38">
            <v>817.1875</v>
          </cell>
          <cell r="AF38">
            <v>817.1875</v>
          </cell>
          <cell r="AG38">
            <v>0</v>
          </cell>
          <cell r="AH38">
            <v>0</v>
          </cell>
          <cell r="AI38">
            <v>607.82090000000005</v>
          </cell>
          <cell r="AJ38">
            <v>607.82090000000005</v>
          </cell>
          <cell r="AK38">
            <v>0</v>
          </cell>
          <cell r="AL38">
            <v>0</v>
          </cell>
          <cell r="AM38">
            <v>528.221</v>
          </cell>
          <cell r="AN38">
            <v>528.221</v>
          </cell>
          <cell r="AO38">
            <v>0</v>
          </cell>
          <cell r="AP38">
            <v>0</v>
          </cell>
          <cell r="AQ38">
            <v>580.60519999999997</v>
          </cell>
          <cell r="AR38">
            <v>580.60519999999997</v>
          </cell>
          <cell r="AS38">
            <v>0</v>
          </cell>
          <cell r="AT38">
            <v>0</v>
          </cell>
          <cell r="AU38">
            <v>534.93150000000003</v>
          </cell>
          <cell r="AV38">
            <v>534.93150000000003</v>
          </cell>
          <cell r="AW38">
            <v>0</v>
          </cell>
          <cell r="AX38">
            <v>0</v>
          </cell>
          <cell r="AY38">
            <v>616.18510000000003</v>
          </cell>
          <cell r="AZ38">
            <v>616.18510000000003</v>
          </cell>
          <cell r="BA38">
            <v>0</v>
          </cell>
          <cell r="BB38">
            <v>0</v>
          </cell>
          <cell r="BC38">
            <v>868.53440000000001</v>
          </cell>
          <cell r="BD38">
            <v>868.53440000000001</v>
          </cell>
          <cell r="BE38">
            <v>868.53440000000001</v>
          </cell>
          <cell r="BF38">
            <v>0</v>
          </cell>
          <cell r="BG38">
            <v>568.16740000000004</v>
          </cell>
          <cell r="BH38">
            <v>568.16740000000004</v>
          </cell>
          <cell r="BI38">
            <v>568.16740000000004</v>
          </cell>
          <cell r="BJ38">
            <v>0</v>
          </cell>
          <cell r="BK38">
            <v>525.48199999999997</v>
          </cell>
          <cell r="BL38">
            <v>525.48199999999997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635.61019999999996</v>
          </cell>
          <cell r="CF38">
            <v>635.61019999999996</v>
          </cell>
          <cell r="CG38">
            <v>636.43669999999997</v>
          </cell>
          <cell r="CH38">
            <v>0.82650000000001</v>
          </cell>
          <cell r="CI38">
            <v>761.26620000000003</v>
          </cell>
          <cell r="CJ38">
            <v>762.09270000000004</v>
          </cell>
          <cell r="CK38">
            <v>723.38210000000004</v>
          </cell>
          <cell r="CL38">
            <v>-37.884099999999989</v>
          </cell>
          <cell r="CM38">
            <v>773.97119999999995</v>
          </cell>
          <cell r="CN38">
            <v>736.08709999999996</v>
          </cell>
          <cell r="CO38">
            <v>752.08730000000003</v>
          </cell>
          <cell r="CP38">
            <v>-21.883899999999926</v>
          </cell>
          <cell r="CQ38">
            <v>757.58029999999997</v>
          </cell>
          <cell r="CR38">
            <v>735.69640000000004</v>
          </cell>
          <cell r="CS38">
            <v>727.35270000000003</v>
          </cell>
          <cell r="CT38">
            <v>-30.227599999999939</v>
          </cell>
          <cell r="CU38">
            <v>746.48599999999999</v>
          </cell>
          <cell r="CV38">
            <v>716.25840000000005</v>
          </cell>
          <cell r="CW38">
            <v>730.6309</v>
          </cell>
          <cell r="CX38">
            <v>-15.855099999999993</v>
          </cell>
          <cell r="CY38">
            <v>912.51909999999998</v>
          </cell>
          <cell r="CZ38">
            <v>896.66399999999999</v>
          </cell>
          <cell r="DA38">
            <v>883.03309999999999</v>
          </cell>
          <cell r="DB38">
            <v>-29.48599999999999</v>
          </cell>
          <cell r="DC38">
            <v>729.60569999999996</v>
          </cell>
          <cell r="DD38">
            <v>700.11969999999997</v>
          </cell>
          <cell r="DE38">
            <v>704.63969999999995</v>
          </cell>
          <cell r="DF38">
            <v>-24.966000000000008</v>
          </cell>
          <cell r="DG38">
            <v>831.72230000000002</v>
          </cell>
          <cell r="DH38">
            <v>806.75630000000001</v>
          </cell>
          <cell r="DI38">
            <v>804.60550000000001</v>
          </cell>
          <cell r="DJ38">
            <v>-27.116800000000012</v>
          </cell>
          <cell r="DK38">
            <v>444.4796</v>
          </cell>
          <cell r="DL38">
            <v>417.36279999999999</v>
          </cell>
          <cell r="DM38">
            <v>437.66050000000001</v>
          </cell>
          <cell r="DN38">
            <v>-6.8190999999999917</v>
          </cell>
          <cell r="DO38">
            <v>0</v>
          </cell>
          <cell r="DP38">
            <v>-6.8190999999999917</v>
          </cell>
          <cell r="DQ38">
            <v>0</v>
          </cell>
          <cell r="DR38">
            <v>0</v>
          </cell>
        </row>
        <row r="39">
          <cell r="A39" t="str">
            <v>ANDRADE MINERACAOITAPERUNA (160840756)</v>
          </cell>
          <cell r="B39" t="str">
            <v>ANDRADE MINERACAO</v>
          </cell>
          <cell r="C39" t="str">
            <v>ITAPERUNA (160840756)</v>
          </cell>
          <cell r="D39">
            <v>571.77559428430163</v>
          </cell>
          <cell r="E39">
            <v>0</v>
          </cell>
          <cell r="F39">
            <v>0</v>
          </cell>
          <cell r="G39">
            <v>700.73979999999995</v>
          </cell>
          <cell r="H39">
            <v>700.73979999999995</v>
          </cell>
          <cell r="I39">
            <v>0</v>
          </cell>
          <cell r="J39">
            <v>0</v>
          </cell>
          <cell r="K39">
            <v>562.86220000000003</v>
          </cell>
          <cell r="L39">
            <v>562.86220000000003</v>
          </cell>
          <cell r="M39">
            <v>0</v>
          </cell>
          <cell r="N39">
            <v>0</v>
          </cell>
          <cell r="O39">
            <v>775.83500000000004</v>
          </cell>
          <cell r="P39">
            <v>775.83500000000004</v>
          </cell>
          <cell r="Q39">
            <v>769.90970000000004</v>
          </cell>
          <cell r="R39">
            <v>-5.9252999999999929</v>
          </cell>
          <cell r="S39">
            <v>731.68359999999996</v>
          </cell>
          <cell r="T39">
            <v>725.75829999999996</v>
          </cell>
          <cell r="U39">
            <v>0</v>
          </cell>
          <cell r="V39">
            <v>0</v>
          </cell>
          <cell r="W39">
            <v>565.23109999999997</v>
          </cell>
          <cell r="X39">
            <v>565.23109999999997</v>
          </cell>
          <cell r="Y39">
            <v>0</v>
          </cell>
          <cell r="Z39">
            <v>0</v>
          </cell>
          <cell r="AA39">
            <v>580.91010000000006</v>
          </cell>
          <cell r="AB39">
            <v>580.91010000000006</v>
          </cell>
          <cell r="AC39">
            <v>580.91010000000006</v>
          </cell>
          <cell r="AD39">
            <v>0</v>
          </cell>
          <cell r="AE39">
            <v>691.6925</v>
          </cell>
          <cell r="AF39">
            <v>691.6925</v>
          </cell>
          <cell r="AG39">
            <v>0</v>
          </cell>
          <cell r="AH39">
            <v>0</v>
          </cell>
          <cell r="AI39">
            <v>563.68989999999997</v>
          </cell>
          <cell r="AJ39">
            <v>563.68989999999997</v>
          </cell>
          <cell r="AK39">
            <v>0</v>
          </cell>
          <cell r="AL39">
            <v>0</v>
          </cell>
          <cell r="AM39">
            <v>638.29219999999998</v>
          </cell>
          <cell r="AN39">
            <v>638.29219999999998</v>
          </cell>
          <cell r="AO39">
            <v>638.29219999999998</v>
          </cell>
          <cell r="AP39">
            <v>0</v>
          </cell>
          <cell r="AQ39">
            <v>627.94749999999999</v>
          </cell>
          <cell r="AR39">
            <v>627.94749999999999</v>
          </cell>
          <cell r="AS39">
            <v>0</v>
          </cell>
          <cell r="AT39">
            <v>0</v>
          </cell>
          <cell r="AU39">
            <v>642.77170000000001</v>
          </cell>
          <cell r="AV39">
            <v>642.77170000000001</v>
          </cell>
          <cell r="AW39">
            <v>0</v>
          </cell>
          <cell r="AX39">
            <v>0</v>
          </cell>
          <cell r="AY39">
            <v>629.30179999999996</v>
          </cell>
          <cell r="AZ39">
            <v>629.30179999999996</v>
          </cell>
          <cell r="BA39">
            <v>0</v>
          </cell>
          <cell r="BB39">
            <v>0</v>
          </cell>
          <cell r="BC39">
            <v>701.28530000000001</v>
          </cell>
          <cell r="BD39">
            <v>701.28530000000001</v>
          </cell>
          <cell r="BE39">
            <v>701.28530000000001</v>
          </cell>
          <cell r="BF39">
            <v>0</v>
          </cell>
          <cell r="BG39">
            <v>599.86929999999995</v>
          </cell>
          <cell r="BH39">
            <v>599.86929999999995</v>
          </cell>
          <cell r="BI39">
            <v>599.86929999999995</v>
          </cell>
          <cell r="BJ39">
            <v>0</v>
          </cell>
          <cell r="BK39">
            <v>644.89499999999998</v>
          </cell>
          <cell r="BL39">
            <v>644.89499999999998</v>
          </cell>
          <cell r="BM39">
            <v>0</v>
          </cell>
          <cell r="BN39">
            <v>0</v>
          </cell>
          <cell r="BO39">
            <v>631.36239999999998</v>
          </cell>
          <cell r="BP39">
            <v>631.36239999999998</v>
          </cell>
          <cell r="BQ39">
            <v>631.36239999999998</v>
          </cell>
          <cell r="BR39">
            <v>0</v>
          </cell>
          <cell r="BS39">
            <v>662.78650000000005</v>
          </cell>
          <cell r="BT39">
            <v>662.78650000000005</v>
          </cell>
          <cell r="BU39">
            <v>662.78650000000005</v>
          </cell>
          <cell r="BV39">
            <v>0</v>
          </cell>
          <cell r="BW39">
            <v>650.8664</v>
          </cell>
          <cell r="BX39">
            <v>650.8664</v>
          </cell>
          <cell r="BY39">
            <v>0</v>
          </cell>
          <cell r="BZ39">
            <v>0</v>
          </cell>
          <cell r="CA39">
            <v>667.28300000000002</v>
          </cell>
          <cell r="CB39">
            <v>667.28300000000002</v>
          </cell>
          <cell r="CC39">
            <v>0</v>
          </cell>
          <cell r="CD39">
            <v>0</v>
          </cell>
          <cell r="CE39">
            <v>876.78020000000004</v>
          </cell>
          <cell r="CF39">
            <v>876.78020000000004</v>
          </cell>
          <cell r="CG39">
            <v>667.28300000000002</v>
          </cell>
          <cell r="CH39">
            <v>-209.49720000000002</v>
          </cell>
          <cell r="CI39">
            <v>615.19140000000004</v>
          </cell>
          <cell r="CJ39">
            <v>405.69420000000002</v>
          </cell>
          <cell r="CK39">
            <v>615.19140000000004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1019.888</v>
          </cell>
          <cell r="DD39">
            <v>1019.888</v>
          </cell>
          <cell r="DE39">
            <v>0</v>
          </cell>
          <cell r="DF39">
            <v>0</v>
          </cell>
          <cell r="DG39">
            <v>1843.0966000000001</v>
          </cell>
          <cell r="DH39">
            <v>1843.0966000000001</v>
          </cell>
          <cell r="DI39">
            <v>1258.9826</v>
          </cell>
          <cell r="DJ39">
            <v>-584.11400000000003</v>
          </cell>
          <cell r="DK39">
            <v>1369.8921</v>
          </cell>
          <cell r="DL39">
            <v>785.77809999999999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</row>
        <row r="40">
          <cell r="A40" t="str">
            <v>ANDRADE MINERACAORIO NOVO (160539150)</v>
          </cell>
          <cell r="B40" t="str">
            <v>ANDRADE MINERACAO</v>
          </cell>
          <cell r="C40" t="str">
            <v>RIO NOVO (160539150)</v>
          </cell>
          <cell r="D40">
            <v>883.9945049608026</v>
          </cell>
          <cell r="E40">
            <v>0</v>
          </cell>
          <cell r="F40">
            <v>0</v>
          </cell>
          <cell r="G40">
            <v>910.62800000000004</v>
          </cell>
          <cell r="H40">
            <v>910.62800000000004</v>
          </cell>
          <cell r="I40">
            <v>0</v>
          </cell>
          <cell r="J40">
            <v>0</v>
          </cell>
          <cell r="K40">
            <v>784.76009999999997</v>
          </cell>
          <cell r="L40">
            <v>784.76009999999997</v>
          </cell>
          <cell r="M40">
            <v>0</v>
          </cell>
          <cell r="N40">
            <v>0</v>
          </cell>
          <cell r="O40">
            <v>389.0335</v>
          </cell>
          <cell r="P40">
            <v>389.0335</v>
          </cell>
          <cell r="Q40">
            <v>383.59750000000003</v>
          </cell>
          <cell r="R40">
            <v>-5.4359999999999786</v>
          </cell>
          <cell r="S40">
            <v>442.03120000000001</v>
          </cell>
          <cell r="T40">
            <v>436.59520000000003</v>
          </cell>
          <cell r="U40">
            <v>0</v>
          </cell>
          <cell r="V40">
            <v>0</v>
          </cell>
          <cell r="W40">
            <v>735.99680000000001</v>
          </cell>
          <cell r="X40">
            <v>735.99680000000001</v>
          </cell>
          <cell r="Y40">
            <v>0</v>
          </cell>
          <cell r="Z40">
            <v>0</v>
          </cell>
          <cell r="AA40">
            <v>902.05640000000005</v>
          </cell>
          <cell r="AB40">
            <v>902.05640000000005</v>
          </cell>
          <cell r="AC40">
            <v>902.05640000000005</v>
          </cell>
          <cell r="AD40">
            <v>0</v>
          </cell>
          <cell r="AE40">
            <v>1064.8000999999999</v>
          </cell>
          <cell r="AF40">
            <v>1064.8000999999999</v>
          </cell>
          <cell r="AG40">
            <v>0</v>
          </cell>
          <cell r="AH40">
            <v>0</v>
          </cell>
          <cell r="AI40">
            <v>874.67650000000003</v>
          </cell>
          <cell r="AJ40">
            <v>874.67650000000003</v>
          </cell>
          <cell r="AK40">
            <v>0</v>
          </cell>
          <cell r="AL40">
            <v>0</v>
          </cell>
          <cell r="AM40">
            <v>716.07560000000001</v>
          </cell>
          <cell r="AN40">
            <v>716.07560000000001</v>
          </cell>
          <cell r="AO40">
            <v>716.07560000000001</v>
          </cell>
          <cell r="AP40">
            <v>0</v>
          </cell>
          <cell r="AQ40">
            <v>788.86649999999997</v>
          </cell>
          <cell r="AR40">
            <v>788.86649999999997</v>
          </cell>
          <cell r="AS40">
            <v>788.86649999999997</v>
          </cell>
          <cell r="AT40">
            <v>0</v>
          </cell>
          <cell r="AU40">
            <v>749.5335</v>
          </cell>
          <cell r="AV40">
            <v>749.5335</v>
          </cell>
          <cell r="AW40">
            <v>0</v>
          </cell>
          <cell r="AX40">
            <v>0</v>
          </cell>
          <cell r="AY40">
            <v>854.47540000000004</v>
          </cell>
          <cell r="AZ40">
            <v>854.47540000000004</v>
          </cell>
          <cell r="BA40">
            <v>0</v>
          </cell>
          <cell r="BB40">
            <v>0</v>
          </cell>
          <cell r="BC40">
            <v>1069.6844000000001</v>
          </cell>
          <cell r="BD40">
            <v>1069.6844000000001</v>
          </cell>
          <cell r="BE40">
            <v>1069.6844000000001</v>
          </cell>
          <cell r="BF40">
            <v>0</v>
          </cell>
          <cell r="BG40">
            <v>801.41369999999995</v>
          </cell>
          <cell r="BH40">
            <v>801.41369999999995</v>
          </cell>
          <cell r="BI40">
            <v>801.41369999999995</v>
          </cell>
          <cell r="BJ40">
            <v>0</v>
          </cell>
          <cell r="BK40">
            <v>743.04690000000005</v>
          </cell>
          <cell r="BL40">
            <v>743.04690000000005</v>
          </cell>
          <cell r="BM40">
            <v>0</v>
          </cell>
          <cell r="BN40">
            <v>0</v>
          </cell>
          <cell r="BO40">
            <v>785.05380000000002</v>
          </cell>
          <cell r="BP40">
            <v>785.05380000000002</v>
          </cell>
          <cell r="BQ40">
            <v>785.05380000000002</v>
          </cell>
          <cell r="BR40">
            <v>0</v>
          </cell>
          <cell r="BS40">
            <v>765.21280000000002</v>
          </cell>
          <cell r="BT40">
            <v>765.21280000000002</v>
          </cell>
          <cell r="BU40">
            <v>765.21280000000002</v>
          </cell>
          <cell r="BV40">
            <v>0</v>
          </cell>
          <cell r="BW40">
            <v>870.12360000000001</v>
          </cell>
          <cell r="BX40">
            <v>870.12360000000001</v>
          </cell>
          <cell r="BY40">
            <v>0</v>
          </cell>
          <cell r="BZ40">
            <v>0</v>
          </cell>
          <cell r="CA40">
            <v>1038.0410999999999</v>
          </cell>
          <cell r="CB40">
            <v>1038.0410999999999</v>
          </cell>
          <cell r="CC40">
            <v>0</v>
          </cell>
          <cell r="CD40">
            <v>0</v>
          </cell>
          <cell r="CE40">
            <v>1737.3788</v>
          </cell>
          <cell r="CF40">
            <v>1737.3788</v>
          </cell>
          <cell r="CG40">
            <v>1038.0410999999999</v>
          </cell>
          <cell r="CH40">
            <v>-699.33770000000004</v>
          </cell>
          <cell r="CI40">
            <v>780.36900000000003</v>
          </cell>
          <cell r="CJ40">
            <v>81.031299999999987</v>
          </cell>
          <cell r="CK40">
            <v>780.36900000000003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744.96789999999999</v>
          </cell>
          <cell r="DH40">
            <v>744.96789999999999</v>
          </cell>
          <cell r="DI40">
            <v>0</v>
          </cell>
          <cell r="DJ40">
            <v>0</v>
          </cell>
          <cell r="DK40">
            <v>890.49300000000005</v>
          </cell>
          <cell r="DL40">
            <v>890.49300000000005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</row>
        <row r="41">
          <cell r="A41" t="str">
            <v>ANTONIO MOROTAQUARUÇU</v>
          </cell>
          <cell r="B41" t="str">
            <v>ANTONIO MORO</v>
          </cell>
          <cell r="C41" t="str">
            <v>TAQUARUÇU</v>
          </cell>
          <cell r="D41">
            <v>1263.0932795377005</v>
          </cell>
          <cell r="E41">
            <v>1263.0932795377005</v>
          </cell>
          <cell r="F41">
            <v>0</v>
          </cell>
          <cell r="G41">
            <v>1602.7715000000001</v>
          </cell>
          <cell r="H41">
            <v>1602.7715000000001</v>
          </cell>
          <cell r="I41">
            <v>1602.7715000000001</v>
          </cell>
          <cell r="J41">
            <v>0</v>
          </cell>
          <cell r="K41">
            <v>1418.6968999999999</v>
          </cell>
          <cell r="L41">
            <v>1418.6968999999999</v>
          </cell>
          <cell r="M41">
            <v>1418.6968999999999</v>
          </cell>
          <cell r="N41">
            <v>0</v>
          </cell>
          <cell r="O41">
            <v>1530.3806</v>
          </cell>
          <cell r="P41">
            <v>1530.3806</v>
          </cell>
          <cell r="Q41">
            <v>1530.3806</v>
          </cell>
          <cell r="R41">
            <v>0</v>
          </cell>
          <cell r="S41">
            <v>1531.4112</v>
          </cell>
          <cell r="T41">
            <v>1531.4112</v>
          </cell>
          <cell r="U41">
            <v>1531.4112</v>
          </cell>
          <cell r="V41">
            <v>0</v>
          </cell>
          <cell r="W41">
            <v>1293.3332</v>
          </cell>
          <cell r="X41">
            <v>1293.3332</v>
          </cell>
          <cell r="Y41">
            <v>1293.3332</v>
          </cell>
          <cell r="Z41">
            <v>0</v>
          </cell>
          <cell r="AA41">
            <v>1235.836</v>
          </cell>
          <cell r="AB41">
            <v>1235.836</v>
          </cell>
          <cell r="AC41">
            <v>1235.836</v>
          </cell>
          <cell r="AD41">
            <v>0</v>
          </cell>
          <cell r="AE41">
            <v>1006.1833</v>
          </cell>
          <cell r="AF41">
            <v>1006.1833</v>
          </cell>
          <cell r="AG41">
            <v>1006.1833</v>
          </cell>
          <cell r="AH41">
            <v>0</v>
          </cell>
          <cell r="AI41">
            <v>1031.2279000000001</v>
          </cell>
          <cell r="AJ41">
            <v>1031.2279000000001</v>
          </cell>
          <cell r="AK41">
            <v>1031.2279000000001</v>
          </cell>
          <cell r="AL41">
            <v>0</v>
          </cell>
          <cell r="AM41">
            <v>1263.4464</v>
          </cell>
          <cell r="AN41">
            <v>1263.4464</v>
          </cell>
          <cell r="AO41">
            <v>1263.4464</v>
          </cell>
          <cell r="AP41">
            <v>0</v>
          </cell>
          <cell r="AQ41">
            <v>1697.6033</v>
          </cell>
          <cell r="AR41">
            <v>1697.6033</v>
          </cell>
          <cell r="AS41">
            <v>1697.6033</v>
          </cell>
          <cell r="AT41">
            <v>0</v>
          </cell>
          <cell r="AU41">
            <v>1586.0175999999999</v>
          </cell>
          <cell r="AV41">
            <v>1586.0175999999999</v>
          </cell>
          <cell r="AW41">
            <v>1586.0175999999999</v>
          </cell>
          <cell r="AX41">
            <v>0</v>
          </cell>
          <cell r="AY41">
            <v>1670.1866</v>
          </cell>
          <cell r="AZ41">
            <v>1670.1866</v>
          </cell>
          <cell r="BA41">
            <v>1670.1866</v>
          </cell>
          <cell r="BB41">
            <v>0</v>
          </cell>
          <cell r="BC41">
            <v>1179.5555999999999</v>
          </cell>
          <cell r="BD41">
            <v>1179.5555999999999</v>
          </cell>
          <cell r="BE41">
            <v>1179.4555</v>
          </cell>
          <cell r="BF41">
            <v>-0.10009999999988395</v>
          </cell>
          <cell r="BG41">
            <v>1177.4232999999999</v>
          </cell>
          <cell r="BH41">
            <v>1177.3232</v>
          </cell>
          <cell r="BI41">
            <v>1193.3476000000001</v>
          </cell>
          <cell r="BJ41">
            <v>15.92430000000013</v>
          </cell>
          <cell r="BK41">
            <v>1202.4654</v>
          </cell>
          <cell r="BL41">
            <v>1218.3897000000002</v>
          </cell>
          <cell r="BM41">
            <v>1202.3529000000001</v>
          </cell>
          <cell r="BN41">
            <v>-0.11249999999995453</v>
          </cell>
          <cell r="BO41">
            <v>1255.4586999999999</v>
          </cell>
          <cell r="BP41">
            <v>1255.3462</v>
          </cell>
          <cell r="BQ41">
            <v>1255.3744999999999</v>
          </cell>
          <cell r="BR41">
            <v>-8.4200000000009823E-2</v>
          </cell>
          <cell r="BS41">
            <v>1330.7273</v>
          </cell>
          <cell r="BT41">
            <v>1330.6431</v>
          </cell>
          <cell r="BU41">
            <v>1330.5811000000001</v>
          </cell>
          <cell r="BV41">
            <v>-0.14619999999990796</v>
          </cell>
          <cell r="BW41">
            <v>1830.537</v>
          </cell>
          <cell r="BX41">
            <v>1830.3908000000001</v>
          </cell>
          <cell r="BY41">
            <v>1830.4156</v>
          </cell>
          <cell r="BZ41">
            <v>-0.12139999999999418</v>
          </cell>
          <cell r="CA41">
            <v>1427.557</v>
          </cell>
          <cell r="CB41">
            <v>1427.4356</v>
          </cell>
          <cell r="CC41">
            <v>1427.4922999999999</v>
          </cell>
          <cell r="CD41">
            <v>-6.4700000000129876E-2</v>
          </cell>
          <cell r="CE41">
            <v>1638.3815</v>
          </cell>
          <cell r="CF41">
            <v>1638.3167999999998</v>
          </cell>
          <cell r="CG41">
            <v>1642.6577</v>
          </cell>
          <cell r="CH41">
            <v>4.2762000000000171</v>
          </cell>
          <cell r="CI41">
            <v>1678.4494</v>
          </cell>
          <cell r="CJ41">
            <v>1682.7256</v>
          </cell>
          <cell r="CK41">
            <v>1681.4670000000001</v>
          </cell>
          <cell r="CL41">
            <v>3.0176000000001295</v>
          </cell>
          <cell r="CM41">
            <v>1260.1003000000001</v>
          </cell>
          <cell r="CN41">
            <v>1263.1179000000002</v>
          </cell>
          <cell r="CO41">
            <v>1264.3063999999999</v>
          </cell>
          <cell r="CP41">
            <v>4.2060999999998785</v>
          </cell>
          <cell r="CQ41">
            <v>1840.8068000000001</v>
          </cell>
          <cell r="CR41">
            <v>1845.0128999999999</v>
          </cell>
          <cell r="CS41">
            <v>1840.7212</v>
          </cell>
          <cell r="CT41">
            <v>-8.5600000000113141E-2</v>
          </cell>
          <cell r="CU41">
            <v>1394.6292000000001</v>
          </cell>
          <cell r="CV41">
            <v>1394.5436</v>
          </cell>
          <cell r="CW41">
            <v>1408.0164</v>
          </cell>
          <cell r="CX41">
            <v>13.387199999999893</v>
          </cell>
          <cell r="CY41">
            <v>1308.4448</v>
          </cell>
          <cell r="CZ41">
            <v>1321.8319999999999</v>
          </cell>
          <cell r="DA41">
            <v>1308.3333</v>
          </cell>
          <cell r="DB41">
            <v>-0.11149999999997817</v>
          </cell>
          <cell r="DC41">
            <v>1382.6151</v>
          </cell>
          <cell r="DD41">
            <v>1382.5036</v>
          </cell>
          <cell r="DE41">
            <v>1382.6151</v>
          </cell>
          <cell r="DF41">
            <v>0</v>
          </cell>
          <cell r="DG41">
            <v>1394.3159000000001</v>
          </cell>
          <cell r="DH41">
            <v>1394.3159000000001</v>
          </cell>
          <cell r="DI41">
            <v>1394.2276999999999</v>
          </cell>
          <cell r="DJ41">
            <v>-8.8200000000142609E-2</v>
          </cell>
          <cell r="DK41">
            <v>3112.3114</v>
          </cell>
          <cell r="DL41">
            <v>3112.2231999999999</v>
          </cell>
          <cell r="DM41">
            <v>3112.2114999999999</v>
          </cell>
          <cell r="DN41">
            <v>-9.9900000000161526E-2</v>
          </cell>
          <cell r="DO41">
            <v>0</v>
          </cell>
          <cell r="DP41">
            <v>-9.9900000000161526E-2</v>
          </cell>
          <cell r="DQ41">
            <v>0</v>
          </cell>
          <cell r="DR41">
            <v>0</v>
          </cell>
        </row>
        <row r="42">
          <cell r="A42" t="str">
            <v>ANTONIO MOROMOFETE</v>
          </cell>
          <cell r="B42" t="str">
            <v>ANTONIO MORO</v>
          </cell>
          <cell r="C42" t="str">
            <v>MOFETE</v>
          </cell>
          <cell r="D42">
            <v>912.63672046229919</v>
          </cell>
          <cell r="E42">
            <v>912.63672046229919</v>
          </cell>
          <cell r="F42">
            <v>0</v>
          </cell>
          <cell r="G42">
            <v>572.95849999999996</v>
          </cell>
          <cell r="H42">
            <v>572.95849999999996</v>
          </cell>
          <cell r="I42">
            <v>572.95849999999996</v>
          </cell>
          <cell r="J42">
            <v>0</v>
          </cell>
          <cell r="K42">
            <v>757.03309999999999</v>
          </cell>
          <cell r="L42">
            <v>757.03309999999999</v>
          </cell>
          <cell r="M42">
            <v>757.03309999999999</v>
          </cell>
          <cell r="N42">
            <v>0</v>
          </cell>
          <cell r="O42">
            <v>645.34939999999995</v>
          </cell>
          <cell r="P42">
            <v>645.34939999999995</v>
          </cell>
          <cell r="Q42">
            <v>645.34939999999995</v>
          </cell>
          <cell r="R42">
            <v>0</v>
          </cell>
          <cell r="S42">
            <v>644.31880000000001</v>
          </cell>
          <cell r="T42">
            <v>644.31880000000001</v>
          </cell>
          <cell r="U42">
            <v>644.31880000000001</v>
          </cell>
          <cell r="V42">
            <v>0</v>
          </cell>
          <cell r="W42">
            <v>882.39679999999998</v>
          </cell>
          <cell r="X42">
            <v>882.39679999999998</v>
          </cell>
          <cell r="Y42">
            <v>882.39679999999998</v>
          </cell>
          <cell r="Z42">
            <v>0</v>
          </cell>
          <cell r="AA42">
            <v>759.87670000000003</v>
          </cell>
          <cell r="AB42">
            <v>759.87670000000003</v>
          </cell>
          <cell r="AC42">
            <v>759.87670000000003</v>
          </cell>
          <cell r="AD42">
            <v>0</v>
          </cell>
          <cell r="AE42">
            <v>839.55150000000003</v>
          </cell>
          <cell r="AF42">
            <v>839.55150000000003</v>
          </cell>
          <cell r="AG42">
            <v>839.55150000000003</v>
          </cell>
          <cell r="AH42">
            <v>0</v>
          </cell>
          <cell r="AI42">
            <v>930.64329999999995</v>
          </cell>
          <cell r="AJ42">
            <v>930.64329999999995</v>
          </cell>
          <cell r="AK42">
            <v>930.64329999999995</v>
          </cell>
          <cell r="AL42">
            <v>0</v>
          </cell>
          <cell r="AM42">
            <v>692.01160000000004</v>
          </cell>
          <cell r="AN42">
            <v>692.01160000000004</v>
          </cell>
          <cell r="AO42">
            <v>692.01160000000004</v>
          </cell>
          <cell r="AP42">
            <v>0</v>
          </cell>
          <cell r="AQ42">
            <v>139.32810000000001</v>
          </cell>
          <cell r="AR42">
            <v>139.32810000000001</v>
          </cell>
          <cell r="AS42">
            <v>139.32810000000001</v>
          </cell>
          <cell r="AT42">
            <v>0</v>
          </cell>
          <cell r="AU42">
            <v>144.2628</v>
          </cell>
          <cell r="AV42">
            <v>144.2628</v>
          </cell>
          <cell r="AW42">
            <v>144.2628</v>
          </cell>
          <cell r="AX42">
            <v>0</v>
          </cell>
          <cell r="AY42">
            <v>175.48869999999999</v>
          </cell>
          <cell r="AZ42">
            <v>175.48869999999999</v>
          </cell>
          <cell r="BA42">
            <v>175.48869999999999</v>
          </cell>
          <cell r="BB42">
            <v>0</v>
          </cell>
          <cell r="BC42">
            <v>750.87350000000004</v>
          </cell>
          <cell r="BD42">
            <v>750.87350000000004</v>
          </cell>
          <cell r="BE42">
            <v>750.72460000000001</v>
          </cell>
          <cell r="BF42">
            <v>-0.14890000000002601</v>
          </cell>
          <cell r="BG42">
            <v>749.68020000000001</v>
          </cell>
          <cell r="BH42">
            <v>749.53129999999999</v>
          </cell>
          <cell r="BI42">
            <v>751.96789999999999</v>
          </cell>
          <cell r="BJ42">
            <v>2.2876999999999725</v>
          </cell>
          <cell r="BK42">
            <v>706.83789999999999</v>
          </cell>
          <cell r="BL42">
            <v>709.12559999999996</v>
          </cell>
          <cell r="BM42">
            <v>706.76760000000002</v>
          </cell>
          <cell r="BN42">
            <v>-7.0299999999974716E-2</v>
          </cell>
          <cell r="BO42">
            <v>730.4615</v>
          </cell>
          <cell r="BP42">
            <v>730.39120000000003</v>
          </cell>
          <cell r="BQ42">
            <v>730.43290000000002</v>
          </cell>
          <cell r="BR42">
            <v>-2.8599999999983083E-2</v>
          </cell>
          <cell r="BS42">
            <v>912.25789999999995</v>
          </cell>
          <cell r="BT42">
            <v>912.22929999999997</v>
          </cell>
          <cell r="BU42">
            <v>912.19230000000005</v>
          </cell>
          <cell r="BV42">
            <v>-6.5599999999903957E-2</v>
          </cell>
          <cell r="BW42">
            <v>823.18179999999995</v>
          </cell>
          <cell r="BX42">
            <v>823.11620000000005</v>
          </cell>
          <cell r="BY42">
            <v>823.02729999999997</v>
          </cell>
          <cell r="BZ42">
            <v>-0.15449999999998454</v>
          </cell>
          <cell r="CA42">
            <v>736.02549999999997</v>
          </cell>
          <cell r="CB42">
            <v>735.87099999999998</v>
          </cell>
          <cell r="CC42">
            <v>735.94839999999999</v>
          </cell>
          <cell r="CD42">
            <v>-7.7099999999973079E-2</v>
          </cell>
          <cell r="CE42">
            <v>758.04769999999996</v>
          </cell>
          <cell r="CF42">
            <v>757.97059999999999</v>
          </cell>
          <cell r="CG42">
            <v>759.34879999999998</v>
          </cell>
          <cell r="CH42">
            <v>1.3011000000000195</v>
          </cell>
          <cell r="CI42">
            <v>793.19380000000001</v>
          </cell>
          <cell r="CJ42">
            <v>794.49490000000003</v>
          </cell>
          <cell r="CK42">
            <v>793.97479999999996</v>
          </cell>
          <cell r="CL42">
            <v>0.78099999999994907</v>
          </cell>
          <cell r="CM42">
            <v>767.86360000000002</v>
          </cell>
          <cell r="CN42">
            <v>768.64459999999997</v>
          </cell>
          <cell r="CO42">
            <v>769.16150000000005</v>
          </cell>
          <cell r="CP42">
            <v>1.2979000000000269</v>
          </cell>
          <cell r="CQ42">
            <v>734.7713</v>
          </cell>
          <cell r="CR42">
            <v>736.06920000000002</v>
          </cell>
          <cell r="CS42">
            <v>734.63099999999997</v>
          </cell>
          <cell r="CT42">
            <v>-0.14030000000002474</v>
          </cell>
          <cell r="CU42">
            <v>721.23230000000001</v>
          </cell>
          <cell r="CV42">
            <v>721.09199999999998</v>
          </cell>
          <cell r="CW42">
            <v>723.40970000000004</v>
          </cell>
          <cell r="CX42">
            <v>2.1774000000000342</v>
          </cell>
          <cell r="CY42">
            <v>887.29179999999997</v>
          </cell>
          <cell r="CZ42">
            <v>889.4692</v>
          </cell>
          <cell r="DA42">
            <v>887.17250000000001</v>
          </cell>
          <cell r="DB42">
            <v>-0.11929999999995289</v>
          </cell>
          <cell r="DC42">
            <v>454.19549999999998</v>
          </cell>
          <cell r="DD42">
            <v>454.07620000000003</v>
          </cell>
          <cell r="DE42">
            <v>454.19549999999998</v>
          </cell>
          <cell r="DF42">
            <v>0</v>
          </cell>
          <cell r="DG42">
            <v>926.00649999999996</v>
          </cell>
          <cell r="DH42">
            <v>926.00649999999996</v>
          </cell>
          <cell r="DI42">
            <v>925.92169999999999</v>
          </cell>
          <cell r="DJ42">
            <v>-8.4799999999972897E-2</v>
          </cell>
          <cell r="DK42">
            <v>1210.1691000000001</v>
          </cell>
          <cell r="DL42">
            <v>1210.0843</v>
          </cell>
          <cell r="DM42">
            <v>1210.0275999999999</v>
          </cell>
          <cell r="DN42">
            <v>-0.14150000000017826</v>
          </cell>
          <cell r="DO42">
            <v>0</v>
          </cell>
          <cell r="DP42">
            <v>-0.14150000000017826</v>
          </cell>
          <cell r="DQ42">
            <v>0</v>
          </cell>
          <cell r="DR42">
            <v>0</v>
          </cell>
        </row>
        <row r="43">
          <cell r="A43" t="str">
            <v>ANTONIO MOROCATANDUVAS</v>
          </cell>
          <cell r="B43" t="str">
            <v>ANTONIO MORO</v>
          </cell>
          <cell r="C43" t="str">
            <v>CATANDUVAS</v>
          </cell>
          <cell r="D43">
            <v>942.82937939058684</v>
          </cell>
          <cell r="E43">
            <v>0</v>
          </cell>
          <cell r="F43">
            <v>0</v>
          </cell>
          <cell r="G43">
            <v>687.77390000000003</v>
          </cell>
          <cell r="H43">
            <v>687.77390000000003</v>
          </cell>
          <cell r="I43">
            <v>0</v>
          </cell>
          <cell r="J43">
            <v>0</v>
          </cell>
          <cell r="K43">
            <v>651.28989999999999</v>
          </cell>
          <cell r="L43">
            <v>651.28989999999999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180.01730000000001</v>
          </cell>
          <cell r="AB43">
            <v>180.01730000000001</v>
          </cell>
          <cell r="AC43">
            <v>180.01730000000001</v>
          </cell>
          <cell r="AD43">
            <v>0</v>
          </cell>
          <cell r="AE43">
            <v>448.7552</v>
          </cell>
          <cell r="AF43">
            <v>448.7552</v>
          </cell>
          <cell r="AG43">
            <v>448.7552</v>
          </cell>
          <cell r="AH43">
            <v>0</v>
          </cell>
          <cell r="AI43">
            <v>332.61880000000002</v>
          </cell>
          <cell r="AJ43">
            <v>332.61880000000002</v>
          </cell>
          <cell r="AK43">
            <v>332.61880000000002</v>
          </cell>
          <cell r="AL43">
            <v>0</v>
          </cell>
          <cell r="AM43">
            <v>339.03199999999998</v>
          </cell>
          <cell r="AN43">
            <v>339.03199999999998</v>
          </cell>
          <cell r="AO43">
            <v>339.03199999999998</v>
          </cell>
          <cell r="AP43">
            <v>0</v>
          </cell>
          <cell r="AQ43">
            <v>457.55860000000001</v>
          </cell>
          <cell r="AR43">
            <v>457.55860000000001</v>
          </cell>
          <cell r="AS43">
            <v>457.55860000000001</v>
          </cell>
          <cell r="AT43">
            <v>0</v>
          </cell>
          <cell r="AU43">
            <v>564.20960000000002</v>
          </cell>
          <cell r="AV43">
            <v>564.20960000000002</v>
          </cell>
          <cell r="AW43">
            <v>564.20960000000002</v>
          </cell>
          <cell r="AX43">
            <v>0</v>
          </cell>
          <cell r="AY43">
            <v>448.81470000000002</v>
          </cell>
          <cell r="AZ43">
            <v>448.81470000000002</v>
          </cell>
          <cell r="BA43">
            <v>448.81470000000002</v>
          </cell>
          <cell r="BB43">
            <v>0</v>
          </cell>
          <cell r="BC43">
            <v>477.11599999999999</v>
          </cell>
          <cell r="BD43">
            <v>477.11599999999999</v>
          </cell>
          <cell r="BE43">
            <v>476.8587</v>
          </cell>
          <cell r="BF43">
            <v>-0.25729999999998654</v>
          </cell>
          <cell r="BG43">
            <v>529.89610000000005</v>
          </cell>
          <cell r="BH43">
            <v>529.63880000000006</v>
          </cell>
          <cell r="BI43">
            <v>536.36289999999997</v>
          </cell>
          <cell r="BJ43">
            <v>6.4667999999999211</v>
          </cell>
          <cell r="BK43">
            <v>506.8544</v>
          </cell>
          <cell r="BL43">
            <v>513.32119999999986</v>
          </cell>
          <cell r="BM43">
            <v>495.6284</v>
          </cell>
          <cell r="BN43">
            <v>-11.225999999999999</v>
          </cell>
          <cell r="BO43">
            <v>475.73809999999997</v>
          </cell>
          <cell r="BP43">
            <v>464.51209999999998</v>
          </cell>
          <cell r="BQ43">
            <v>475.53320000000002</v>
          </cell>
          <cell r="BR43">
            <v>-0.20489999999995234</v>
          </cell>
          <cell r="BS43">
            <v>445.35910000000001</v>
          </cell>
          <cell r="BT43">
            <v>445.15420000000006</v>
          </cell>
          <cell r="BU43">
            <v>445.15559999999999</v>
          </cell>
          <cell r="BV43">
            <v>-0.20350000000001955</v>
          </cell>
          <cell r="BW43">
            <v>407.24209999999999</v>
          </cell>
          <cell r="BX43">
            <v>407.03859999999997</v>
          </cell>
          <cell r="BY43">
            <v>406.99220000000003</v>
          </cell>
          <cell r="BZ43">
            <v>-0.24989999999996826</v>
          </cell>
          <cell r="CA43">
            <v>383.03820000000002</v>
          </cell>
          <cell r="CB43">
            <v>382.78830000000005</v>
          </cell>
          <cell r="CC43">
            <v>382.7604</v>
          </cell>
          <cell r="CD43">
            <v>-0.27780000000001337</v>
          </cell>
          <cell r="CE43">
            <v>425.37560000000002</v>
          </cell>
          <cell r="CF43">
            <v>425.09780000000001</v>
          </cell>
          <cell r="CG43">
            <v>425.92649999999998</v>
          </cell>
          <cell r="CH43">
            <v>0.55089999999995598</v>
          </cell>
          <cell r="CI43">
            <v>385.63249999999999</v>
          </cell>
          <cell r="CJ43">
            <v>386.18339999999995</v>
          </cell>
          <cell r="CK43">
            <v>385.73880000000003</v>
          </cell>
          <cell r="CL43">
            <v>0.10630000000003292</v>
          </cell>
          <cell r="CM43">
            <v>424.13630000000001</v>
          </cell>
          <cell r="CN43">
            <v>424.24260000000004</v>
          </cell>
          <cell r="CO43">
            <v>424.89940000000001</v>
          </cell>
          <cell r="CP43">
            <v>0.76310000000000855</v>
          </cell>
          <cell r="CQ43">
            <v>423.3972</v>
          </cell>
          <cell r="CR43">
            <v>424.16030000000001</v>
          </cell>
          <cell r="CS43">
            <v>423.13810000000001</v>
          </cell>
          <cell r="CT43">
            <v>-0.25909999999998945</v>
          </cell>
          <cell r="CU43">
            <v>409.4726</v>
          </cell>
          <cell r="CV43">
            <v>409.21350000000001</v>
          </cell>
          <cell r="CW43">
            <v>412.2817</v>
          </cell>
          <cell r="CX43">
            <v>2.8091000000000008</v>
          </cell>
          <cell r="CY43">
            <v>497.27550000000002</v>
          </cell>
          <cell r="CZ43">
            <v>500.08460000000002</v>
          </cell>
          <cell r="DA43">
            <v>497.08339999999998</v>
          </cell>
          <cell r="DB43">
            <v>-0.19210000000003902</v>
          </cell>
          <cell r="DC43">
            <v>457.67939999999999</v>
          </cell>
          <cell r="DD43">
            <v>457.48729999999995</v>
          </cell>
          <cell r="DE43">
            <v>457.67939999999999</v>
          </cell>
          <cell r="DF43">
            <v>0</v>
          </cell>
          <cell r="DG43">
            <v>496.9289</v>
          </cell>
          <cell r="DH43">
            <v>496.9289</v>
          </cell>
          <cell r="DI43">
            <v>496.64089999999999</v>
          </cell>
          <cell r="DJ43">
            <v>-0.28800000000001091</v>
          </cell>
          <cell r="DK43">
            <v>646.32719999999995</v>
          </cell>
          <cell r="DL43">
            <v>646.03919999999994</v>
          </cell>
          <cell r="DM43">
            <v>636.16200000000003</v>
          </cell>
          <cell r="DN43">
            <v>-10.165199999999913</v>
          </cell>
          <cell r="DO43">
            <v>0</v>
          </cell>
          <cell r="DP43">
            <v>-10.165199999999913</v>
          </cell>
          <cell r="DQ43">
            <v>0</v>
          </cell>
          <cell r="DR43">
            <v>0</v>
          </cell>
        </row>
        <row r="44">
          <cell r="A44" t="str">
            <v>APAEADELMAN CORREA</v>
          </cell>
          <cell r="B44" t="str">
            <v>APAE</v>
          </cell>
          <cell r="C44" t="str">
            <v>ADELMAN CORREA</v>
          </cell>
          <cell r="D44">
            <v>925.48349821325689</v>
          </cell>
          <cell r="E44">
            <v>0</v>
          </cell>
          <cell r="F44">
            <v>0</v>
          </cell>
          <cell r="G44">
            <v>519.69169999999997</v>
          </cell>
          <cell r="H44">
            <v>519.69169999999997</v>
          </cell>
          <cell r="I44">
            <v>0</v>
          </cell>
          <cell r="J44">
            <v>0</v>
          </cell>
          <cell r="K44">
            <v>1087.8222000000001</v>
          </cell>
          <cell r="L44">
            <v>1087.8222000000001</v>
          </cell>
          <cell r="M44">
            <v>0</v>
          </cell>
          <cell r="N44">
            <v>0</v>
          </cell>
          <cell r="O44">
            <v>2197.5268000000001</v>
          </cell>
          <cell r="P44">
            <v>2197.5268000000001</v>
          </cell>
          <cell r="Q44">
            <v>2200.2577999999999</v>
          </cell>
          <cell r="R44">
            <v>2.7309999999997672</v>
          </cell>
          <cell r="S44">
            <v>1912.1618000000001</v>
          </cell>
          <cell r="T44">
            <v>1914.8927999999999</v>
          </cell>
          <cell r="U44">
            <v>0</v>
          </cell>
          <cell r="V44">
            <v>0</v>
          </cell>
          <cell r="W44">
            <v>1178.9296999999999</v>
          </cell>
          <cell r="X44">
            <v>1178.9296999999999</v>
          </cell>
          <cell r="Y44">
            <v>0</v>
          </cell>
          <cell r="Z44">
            <v>0</v>
          </cell>
          <cell r="AA44">
            <v>838.56870000000004</v>
          </cell>
          <cell r="AB44">
            <v>838.56870000000004</v>
          </cell>
          <cell r="AC44">
            <v>838.56870000000004</v>
          </cell>
          <cell r="AD44">
            <v>0</v>
          </cell>
          <cell r="AE44">
            <v>548.70989999999995</v>
          </cell>
          <cell r="AF44">
            <v>548.70989999999995</v>
          </cell>
          <cell r="AG44">
            <v>0</v>
          </cell>
          <cell r="AH44">
            <v>0</v>
          </cell>
          <cell r="AI44">
            <v>1076.2027</v>
          </cell>
          <cell r="AJ44">
            <v>1076.2027</v>
          </cell>
          <cell r="AK44">
            <v>0</v>
          </cell>
          <cell r="AL44">
            <v>0</v>
          </cell>
          <cell r="AM44">
            <v>1239.8012000000001</v>
          </cell>
          <cell r="AN44">
            <v>1239.8012000000001</v>
          </cell>
          <cell r="AO44">
            <v>1239.8012000000001</v>
          </cell>
          <cell r="AP44">
            <v>0</v>
          </cell>
          <cell r="AQ44">
            <v>1124.9708000000001</v>
          </cell>
          <cell r="AR44">
            <v>1124.9708000000001</v>
          </cell>
          <cell r="AS44">
            <v>0</v>
          </cell>
          <cell r="AT44">
            <v>0</v>
          </cell>
          <cell r="AU44">
            <v>1195.1532999999999</v>
          </cell>
          <cell r="AV44">
            <v>1195.1532999999999</v>
          </cell>
          <cell r="AW44">
            <v>0</v>
          </cell>
          <cell r="AX44">
            <v>0</v>
          </cell>
          <cell r="AY44">
            <v>1022.4277</v>
          </cell>
          <cell r="AZ44">
            <v>1022.4277</v>
          </cell>
          <cell r="BA44">
            <v>0</v>
          </cell>
          <cell r="BB44">
            <v>0</v>
          </cell>
          <cell r="BC44">
            <v>482.88600000000002</v>
          </cell>
          <cell r="BD44">
            <v>482.88600000000002</v>
          </cell>
          <cell r="BE44">
            <v>482.88600000000002</v>
          </cell>
          <cell r="BF44">
            <v>0</v>
          </cell>
          <cell r="BG44">
            <v>1152.9395</v>
          </cell>
          <cell r="BH44">
            <v>1152.9395</v>
          </cell>
          <cell r="BI44">
            <v>1152.9395</v>
          </cell>
          <cell r="BJ44">
            <v>0</v>
          </cell>
          <cell r="BK44">
            <v>1208.9662000000001</v>
          </cell>
          <cell r="BL44">
            <v>1208.9662000000001</v>
          </cell>
          <cell r="BM44">
            <v>0</v>
          </cell>
          <cell r="BN44">
            <v>0</v>
          </cell>
          <cell r="BO44">
            <v>1155.9006999999999</v>
          </cell>
          <cell r="BP44">
            <v>1155.9006999999999</v>
          </cell>
          <cell r="BQ44">
            <v>1155.9006999999999</v>
          </cell>
          <cell r="BR44">
            <v>0</v>
          </cell>
          <cell r="BS44">
            <v>1164.9786999999999</v>
          </cell>
          <cell r="BT44">
            <v>1164.9786999999999</v>
          </cell>
          <cell r="BU44">
            <v>1164.9786999999999</v>
          </cell>
          <cell r="BV44">
            <v>0</v>
          </cell>
          <cell r="BW44">
            <v>921.63220000000001</v>
          </cell>
          <cell r="BX44">
            <v>921.63220000000001</v>
          </cell>
          <cell r="BY44">
            <v>0</v>
          </cell>
          <cell r="BZ44">
            <v>0</v>
          </cell>
          <cell r="CA44">
            <v>644.01980000000003</v>
          </cell>
          <cell r="CB44">
            <v>644.01980000000003</v>
          </cell>
          <cell r="CC44">
            <v>0</v>
          </cell>
          <cell r="CD44">
            <v>0</v>
          </cell>
          <cell r="CE44">
            <v>172.92230000000001</v>
          </cell>
          <cell r="CF44">
            <v>172.92230000000001</v>
          </cell>
          <cell r="CG44">
            <v>644.01980000000003</v>
          </cell>
          <cell r="CH44">
            <v>471.09750000000003</v>
          </cell>
          <cell r="CI44">
            <v>1198.0650000000001</v>
          </cell>
          <cell r="CJ44">
            <v>1669.1625000000001</v>
          </cell>
          <cell r="CK44">
            <v>1198.0650000000001</v>
          </cell>
          <cell r="CL44">
            <v>0</v>
          </cell>
          <cell r="CM44">
            <v>1477.8049000000001</v>
          </cell>
          <cell r="CN44">
            <v>1477.8049000000001</v>
          </cell>
          <cell r="CO44">
            <v>0</v>
          </cell>
          <cell r="CP44">
            <v>0</v>
          </cell>
          <cell r="CQ44">
            <v>1503.0132000000001</v>
          </cell>
          <cell r="CR44">
            <v>1503.0132000000001</v>
          </cell>
          <cell r="CS44">
            <v>0</v>
          </cell>
          <cell r="CT44">
            <v>0</v>
          </cell>
          <cell r="CU44">
            <v>1237.6791000000001</v>
          </cell>
          <cell r="CV44">
            <v>1237.6791000000001</v>
          </cell>
          <cell r="CW44">
            <v>0</v>
          </cell>
          <cell r="CX44">
            <v>0</v>
          </cell>
          <cell r="CY44">
            <v>699.96939999999995</v>
          </cell>
          <cell r="CZ44">
            <v>699.96939999999995</v>
          </cell>
          <cell r="DA44">
            <v>0</v>
          </cell>
          <cell r="DB44">
            <v>0</v>
          </cell>
          <cell r="DC44">
            <v>1443.0541000000001</v>
          </cell>
          <cell r="DD44">
            <v>1443.0541000000001</v>
          </cell>
          <cell r="DE44">
            <v>0</v>
          </cell>
          <cell r="DF44">
            <v>0</v>
          </cell>
          <cell r="DG44">
            <v>1154.1950999999999</v>
          </cell>
          <cell r="DH44">
            <v>1154.1950999999999</v>
          </cell>
          <cell r="DI44">
            <v>0</v>
          </cell>
          <cell r="DJ44">
            <v>0</v>
          </cell>
          <cell r="DK44">
            <v>1161.7494999999999</v>
          </cell>
          <cell r="DL44">
            <v>1161.7494999999999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</row>
        <row r="45">
          <cell r="A45" t="str">
            <v>APAEBARRETO</v>
          </cell>
          <cell r="B45" t="str">
            <v>APAE</v>
          </cell>
          <cell r="C45" t="str">
            <v>BARRETO</v>
          </cell>
          <cell r="D45">
            <v>579.52640254163873</v>
          </cell>
          <cell r="E45">
            <v>0</v>
          </cell>
          <cell r="F45">
            <v>0</v>
          </cell>
          <cell r="G45">
            <v>829.72050000000002</v>
          </cell>
          <cell r="H45">
            <v>829.72050000000002</v>
          </cell>
          <cell r="I45">
            <v>0</v>
          </cell>
          <cell r="J45">
            <v>0</v>
          </cell>
          <cell r="K45">
            <v>525.33540000000005</v>
          </cell>
          <cell r="L45">
            <v>525.33540000000005</v>
          </cell>
          <cell r="M45">
            <v>0</v>
          </cell>
          <cell r="N45">
            <v>0</v>
          </cell>
          <cell r="O45">
            <v>254.565</v>
          </cell>
          <cell r="P45">
            <v>254.565</v>
          </cell>
          <cell r="Q45">
            <v>228.84739999999999</v>
          </cell>
          <cell r="R45">
            <v>-25.717600000000004</v>
          </cell>
          <cell r="S45">
            <v>229.99299999999999</v>
          </cell>
          <cell r="T45">
            <v>204.27539999999999</v>
          </cell>
          <cell r="U45">
            <v>0</v>
          </cell>
          <cell r="V45">
            <v>0</v>
          </cell>
          <cell r="W45">
            <v>480.6223</v>
          </cell>
          <cell r="X45">
            <v>480.6223</v>
          </cell>
          <cell r="Y45">
            <v>0</v>
          </cell>
          <cell r="Z45">
            <v>0</v>
          </cell>
          <cell r="AA45">
            <v>639.24480000000005</v>
          </cell>
          <cell r="AB45">
            <v>639.24480000000005</v>
          </cell>
          <cell r="AC45">
            <v>639.24480000000005</v>
          </cell>
          <cell r="AD45">
            <v>0</v>
          </cell>
          <cell r="AE45">
            <v>817.1875</v>
          </cell>
          <cell r="AF45">
            <v>817.1875</v>
          </cell>
          <cell r="AG45">
            <v>0</v>
          </cell>
          <cell r="AH45">
            <v>0</v>
          </cell>
          <cell r="AI45">
            <v>607.82090000000005</v>
          </cell>
          <cell r="AJ45">
            <v>607.82090000000005</v>
          </cell>
          <cell r="AK45">
            <v>0</v>
          </cell>
          <cell r="AL45">
            <v>0</v>
          </cell>
          <cell r="AM45">
            <v>528.221</v>
          </cell>
          <cell r="AN45">
            <v>528.221</v>
          </cell>
          <cell r="AO45">
            <v>0</v>
          </cell>
          <cell r="AP45">
            <v>0</v>
          </cell>
          <cell r="AQ45">
            <v>580.60519999999997</v>
          </cell>
          <cell r="AR45">
            <v>580.60519999999997</v>
          </cell>
          <cell r="AS45">
            <v>0</v>
          </cell>
          <cell r="AT45">
            <v>0</v>
          </cell>
          <cell r="AU45">
            <v>534.93150000000003</v>
          </cell>
          <cell r="AV45">
            <v>534.93150000000003</v>
          </cell>
          <cell r="AW45">
            <v>0</v>
          </cell>
          <cell r="AX45">
            <v>0</v>
          </cell>
          <cell r="AY45">
            <v>616.18510000000003</v>
          </cell>
          <cell r="AZ45">
            <v>616.18510000000003</v>
          </cell>
          <cell r="BA45">
            <v>0</v>
          </cell>
          <cell r="BB45">
            <v>0</v>
          </cell>
          <cell r="BC45">
            <v>868.53440000000001</v>
          </cell>
          <cell r="BD45">
            <v>868.53440000000001</v>
          </cell>
          <cell r="BE45">
            <v>868.53440000000001</v>
          </cell>
          <cell r="BF45">
            <v>0</v>
          </cell>
          <cell r="BG45">
            <v>568.16740000000004</v>
          </cell>
          <cell r="BH45">
            <v>568.16740000000004</v>
          </cell>
          <cell r="BI45">
            <v>568.16740000000004</v>
          </cell>
          <cell r="BJ45">
            <v>0</v>
          </cell>
          <cell r="BK45">
            <v>525.48199999999997</v>
          </cell>
          <cell r="BL45">
            <v>525.48199999999997</v>
          </cell>
          <cell r="BM45">
            <v>0</v>
          </cell>
          <cell r="BN45">
            <v>0</v>
          </cell>
          <cell r="BO45">
            <v>550.07320000000004</v>
          </cell>
          <cell r="BP45">
            <v>550.07320000000004</v>
          </cell>
          <cell r="BQ45">
            <v>550.07320000000004</v>
          </cell>
          <cell r="BR45">
            <v>0</v>
          </cell>
          <cell r="BS45">
            <v>529.41210000000001</v>
          </cell>
          <cell r="BT45">
            <v>529.41210000000001</v>
          </cell>
          <cell r="BU45">
            <v>529.41210000000001</v>
          </cell>
          <cell r="BV45">
            <v>0</v>
          </cell>
          <cell r="BW45">
            <v>679.76790000000005</v>
          </cell>
          <cell r="BX45">
            <v>679.76790000000005</v>
          </cell>
          <cell r="BY45">
            <v>0</v>
          </cell>
          <cell r="BZ45">
            <v>0</v>
          </cell>
          <cell r="CA45">
            <v>773.04600000000005</v>
          </cell>
          <cell r="CB45">
            <v>773.04600000000005</v>
          </cell>
          <cell r="CC45">
            <v>0</v>
          </cell>
          <cell r="CD45">
            <v>0</v>
          </cell>
          <cell r="CE45">
            <v>1212.0888</v>
          </cell>
          <cell r="CF45">
            <v>1212.0888</v>
          </cell>
          <cell r="CG45">
            <v>773.04600000000005</v>
          </cell>
          <cell r="CH45">
            <v>-439.04279999999994</v>
          </cell>
          <cell r="CI45">
            <v>528.76459999999997</v>
          </cell>
          <cell r="CJ45">
            <v>89.72180000000003</v>
          </cell>
          <cell r="CK45">
            <v>528.76459999999997</v>
          </cell>
          <cell r="CL45">
            <v>0</v>
          </cell>
          <cell r="CM45">
            <v>644.745</v>
          </cell>
          <cell r="CN45">
            <v>644.745</v>
          </cell>
          <cell r="CO45">
            <v>0</v>
          </cell>
          <cell r="CP45">
            <v>0</v>
          </cell>
          <cell r="CQ45">
            <v>656.45709999999997</v>
          </cell>
          <cell r="CR45">
            <v>656.45709999999997</v>
          </cell>
          <cell r="CS45">
            <v>0</v>
          </cell>
          <cell r="CT45">
            <v>0</v>
          </cell>
          <cell r="CU45">
            <v>780.43050000000005</v>
          </cell>
          <cell r="CV45">
            <v>780.43050000000005</v>
          </cell>
          <cell r="CW45">
            <v>0</v>
          </cell>
          <cell r="CX45">
            <v>0</v>
          </cell>
          <cell r="CY45">
            <v>736.99120000000005</v>
          </cell>
          <cell r="CZ45">
            <v>736.99120000000005</v>
          </cell>
          <cell r="DA45">
            <v>0</v>
          </cell>
          <cell r="DB45">
            <v>0</v>
          </cell>
          <cell r="DC45">
            <v>778.10090000000002</v>
          </cell>
          <cell r="DD45">
            <v>778.10090000000002</v>
          </cell>
          <cell r="DE45">
            <v>0</v>
          </cell>
          <cell r="DF45">
            <v>0</v>
          </cell>
          <cell r="DG45">
            <v>524.33889999999997</v>
          </cell>
          <cell r="DH45">
            <v>524.33889999999997</v>
          </cell>
          <cell r="DI45">
            <v>0</v>
          </cell>
          <cell r="DJ45">
            <v>0</v>
          </cell>
          <cell r="DK45">
            <v>529.05290000000002</v>
          </cell>
          <cell r="DL45">
            <v>529.05290000000002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</row>
        <row r="46">
          <cell r="A46" t="str">
            <v>APAECASEMIRO JR</v>
          </cell>
          <cell r="B46" t="str">
            <v>APAE</v>
          </cell>
          <cell r="C46" t="str">
            <v>CASEMIRO JR</v>
          </cell>
          <cell r="D46">
            <v>571.77559428430163</v>
          </cell>
          <cell r="E46">
            <v>0</v>
          </cell>
          <cell r="F46">
            <v>0</v>
          </cell>
          <cell r="G46">
            <v>700.73979999999995</v>
          </cell>
          <cell r="H46">
            <v>700.73979999999995</v>
          </cell>
          <cell r="I46">
            <v>0</v>
          </cell>
          <cell r="J46">
            <v>0</v>
          </cell>
          <cell r="K46">
            <v>562.86220000000003</v>
          </cell>
          <cell r="L46">
            <v>562.86220000000003</v>
          </cell>
          <cell r="M46">
            <v>0</v>
          </cell>
          <cell r="N46">
            <v>0</v>
          </cell>
          <cell r="O46">
            <v>775.83500000000004</v>
          </cell>
          <cell r="P46">
            <v>775.83500000000004</v>
          </cell>
          <cell r="Q46">
            <v>769.90970000000004</v>
          </cell>
          <cell r="R46">
            <v>-5.9252999999999929</v>
          </cell>
          <cell r="S46">
            <v>731.68359999999996</v>
          </cell>
          <cell r="T46">
            <v>725.75829999999996</v>
          </cell>
          <cell r="U46">
            <v>0</v>
          </cell>
          <cell r="V46">
            <v>0</v>
          </cell>
          <cell r="W46">
            <v>565.23109999999997</v>
          </cell>
          <cell r="X46">
            <v>565.23109999999997</v>
          </cell>
          <cell r="Y46">
            <v>0</v>
          </cell>
          <cell r="Z46">
            <v>0</v>
          </cell>
          <cell r="AA46">
            <v>580.91010000000006</v>
          </cell>
          <cell r="AB46">
            <v>580.91010000000006</v>
          </cell>
          <cell r="AC46">
            <v>580.91010000000006</v>
          </cell>
          <cell r="AD46">
            <v>0</v>
          </cell>
          <cell r="AE46">
            <v>691.6925</v>
          </cell>
          <cell r="AF46">
            <v>691.6925</v>
          </cell>
          <cell r="AG46">
            <v>0</v>
          </cell>
          <cell r="AH46">
            <v>0</v>
          </cell>
          <cell r="AI46">
            <v>563.68989999999997</v>
          </cell>
          <cell r="AJ46">
            <v>563.68989999999997</v>
          </cell>
          <cell r="AK46">
            <v>0</v>
          </cell>
          <cell r="AL46">
            <v>0</v>
          </cell>
          <cell r="AM46">
            <v>638.29219999999998</v>
          </cell>
          <cell r="AN46">
            <v>638.29219999999998</v>
          </cell>
          <cell r="AO46">
            <v>638.29219999999998</v>
          </cell>
          <cell r="AP46">
            <v>0</v>
          </cell>
          <cell r="AQ46">
            <v>627.94749999999999</v>
          </cell>
          <cell r="AR46">
            <v>627.94749999999999</v>
          </cell>
          <cell r="AS46">
            <v>0</v>
          </cell>
          <cell r="AT46">
            <v>0</v>
          </cell>
          <cell r="AU46">
            <v>642.77170000000001</v>
          </cell>
          <cell r="AV46">
            <v>642.77170000000001</v>
          </cell>
          <cell r="AW46">
            <v>0</v>
          </cell>
          <cell r="AX46">
            <v>0</v>
          </cell>
          <cell r="AY46">
            <v>629.30179999999996</v>
          </cell>
          <cell r="AZ46">
            <v>629.30179999999996</v>
          </cell>
          <cell r="BA46">
            <v>0</v>
          </cell>
          <cell r="BB46">
            <v>0</v>
          </cell>
          <cell r="BC46">
            <v>701.28530000000001</v>
          </cell>
          <cell r="BD46">
            <v>701.28530000000001</v>
          </cell>
          <cell r="BE46">
            <v>701.28530000000001</v>
          </cell>
          <cell r="BF46">
            <v>0</v>
          </cell>
          <cell r="BG46">
            <v>599.86929999999995</v>
          </cell>
          <cell r="BH46">
            <v>599.86929999999995</v>
          </cell>
          <cell r="BI46">
            <v>599.86929999999995</v>
          </cell>
          <cell r="BJ46">
            <v>0</v>
          </cell>
          <cell r="BK46">
            <v>644.89499999999998</v>
          </cell>
          <cell r="BL46">
            <v>644.89499999999998</v>
          </cell>
          <cell r="BM46">
            <v>0</v>
          </cell>
          <cell r="BN46">
            <v>0</v>
          </cell>
          <cell r="BO46">
            <v>631.36239999999998</v>
          </cell>
          <cell r="BP46">
            <v>631.36239999999998</v>
          </cell>
          <cell r="BQ46">
            <v>631.36239999999998</v>
          </cell>
          <cell r="BR46">
            <v>0</v>
          </cell>
          <cell r="BS46">
            <v>662.78650000000005</v>
          </cell>
          <cell r="BT46">
            <v>662.78650000000005</v>
          </cell>
          <cell r="BU46">
            <v>662.78650000000005</v>
          </cell>
          <cell r="BV46">
            <v>0</v>
          </cell>
          <cell r="BW46">
            <v>650.8664</v>
          </cell>
          <cell r="BX46">
            <v>650.8664</v>
          </cell>
          <cell r="BY46">
            <v>0</v>
          </cell>
          <cell r="BZ46">
            <v>0</v>
          </cell>
          <cell r="CA46">
            <v>667.28300000000002</v>
          </cell>
          <cell r="CB46">
            <v>667.28300000000002</v>
          </cell>
          <cell r="CC46">
            <v>0</v>
          </cell>
          <cell r="CD46">
            <v>0</v>
          </cell>
          <cell r="CE46">
            <v>876.78020000000004</v>
          </cell>
          <cell r="CF46">
            <v>876.78020000000004</v>
          </cell>
          <cell r="CG46">
            <v>667.28300000000002</v>
          </cell>
          <cell r="CH46">
            <v>-209.49720000000002</v>
          </cell>
          <cell r="CI46">
            <v>615.19140000000004</v>
          </cell>
          <cell r="CJ46">
            <v>405.69420000000002</v>
          </cell>
          <cell r="CK46">
            <v>615.19140000000004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653.54039999999998</v>
          </cell>
          <cell r="CZ46">
            <v>653.54039999999998</v>
          </cell>
          <cell r="DA46">
            <v>0</v>
          </cell>
          <cell r="DB46">
            <v>0</v>
          </cell>
          <cell r="DC46">
            <v>795.41669999999999</v>
          </cell>
          <cell r="DD46">
            <v>795.41669999999999</v>
          </cell>
          <cell r="DE46">
            <v>0</v>
          </cell>
          <cell r="DF46">
            <v>0</v>
          </cell>
          <cell r="DG46">
            <v>651.64700000000005</v>
          </cell>
          <cell r="DH46">
            <v>651.64700000000005</v>
          </cell>
          <cell r="DI46">
            <v>0</v>
          </cell>
          <cell r="DJ46">
            <v>0</v>
          </cell>
          <cell r="DK46">
            <v>644.21410000000003</v>
          </cell>
          <cell r="DL46">
            <v>644.21410000000003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</row>
        <row r="47">
          <cell r="A47" t="str">
            <v>APAEOUTEIRO DA CRUZ</v>
          </cell>
          <cell r="B47" t="str">
            <v>APAE</v>
          </cell>
          <cell r="C47" t="str">
            <v>OUTEIRO DA CRUZ</v>
          </cell>
          <cell r="D47">
            <v>883.9945049608026</v>
          </cell>
          <cell r="E47">
            <v>0</v>
          </cell>
          <cell r="F47">
            <v>0</v>
          </cell>
          <cell r="G47">
            <v>910.62800000000004</v>
          </cell>
          <cell r="H47">
            <v>910.62800000000004</v>
          </cell>
          <cell r="I47">
            <v>0</v>
          </cell>
          <cell r="J47">
            <v>0</v>
          </cell>
          <cell r="K47">
            <v>784.76009999999997</v>
          </cell>
          <cell r="L47">
            <v>784.76009999999997</v>
          </cell>
          <cell r="M47">
            <v>0</v>
          </cell>
          <cell r="N47">
            <v>0</v>
          </cell>
          <cell r="O47">
            <v>389.0335</v>
          </cell>
          <cell r="P47">
            <v>389.0335</v>
          </cell>
          <cell r="Q47">
            <v>383.59750000000003</v>
          </cell>
          <cell r="R47">
            <v>-5.4359999999999786</v>
          </cell>
          <cell r="S47">
            <v>442.03120000000001</v>
          </cell>
          <cell r="T47">
            <v>436.59520000000003</v>
          </cell>
          <cell r="U47">
            <v>0</v>
          </cell>
          <cell r="V47">
            <v>0</v>
          </cell>
          <cell r="W47">
            <v>735.99680000000001</v>
          </cell>
          <cell r="X47">
            <v>735.99680000000001</v>
          </cell>
          <cell r="Y47">
            <v>0</v>
          </cell>
          <cell r="Z47">
            <v>0</v>
          </cell>
          <cell r="AA47">
            <v>902.05640000000005</v>
          </cell>
          <cell r="AB47">
            <v>902.05640000000005</v>
          </cell>
          <cell r="AC47">
            <v>902.05640000000005</v>
          </cell>
          <cell r="AD47">
            <v>0</v>
          </cell>
          <cell r="AE47">
            <v>1064.8000999999999</v>
          </cell>
          <cell r="AF47">
            <v>1064.8000999999999</v>
          </cell>
          <cell r="AG47">
            <v>0</v>
          </cell>
          <cell r="AH47">
            <v>0</v>
          </cell>
          <cell r="AI47">
            <v>874.67650000000003</v>
          </cell>
          <cell r="AJ47">
            <v>874.67650000000003</v>
          </cell>
          <cell r="AK47">
            <v>0</v>
          </cell>
          <cell r="AL47">
            <v>0</v>
          </cell>
          <cell r="AM47">
            <v>716.07560000000001</v>
          </cell>
          <cell r="AN47">
            <v>716.07560000000001</v>
          </cell>
          <cell r="AO47">
            <v>716.07560000000001</v>
          </cell>
          <cell r="AP47">
            <v>0</v>
          </cell>
          <cell r="AQ47">
            <v>788.86649999999997</v>
          </cell>
          <cell r="AR47">
            <v>788.86649999999997</v>
          </cell>
          <cell r="AS47">
            <v>788.86649999999997</v>
          </cell>
          <cell r="AT47">
            <v>0</v>
          </cell>
          <cell r="AU47">
            <v>749.5335</v>
          </cell>
          <cell r="AV47">
            <v>749.5335</v>
          </cell>
          <cell r="AW47">
            <v>0</v>
          </cell>
          <cell r="AX47">
            <v>0</v>
          </cell>
          <cell r="AY47">
            <v>854.47540000000004</v>
          </cell>
          <cell r="AZ47">
            <v>854.47540000000004</v>
          </cell>
          <cell r="BA47">
            <v>0</v>
          </cell>
          <cell r="BB47">
            <v>0</v>
          </cell>
          <cell r="BC47">
            <v>1069.6844000000001</v>
          </cell>
          <cell r="BD47">
            <v>1069.6844000000001</v>
          </cell>
          <cell r="BE47">
            <v>1069.6844000000001</v>
          </cell>
          <cell r="BF47">
            <v>0</v>
          </cell>
          <cell r="BG47">
            <v>801.41369999999995</v>
          </cell>
          <cell r="BH47">
            <v>801.41369999999995</v>
          </cell>
          <cell r="BI47">
            <v>801.41369999999995</v>
          </cell>
          <cell r="BJ47">
            <v>0</v>
          </cell>
          <cell r="BK47">
            <v>743.04690000000005</v>
          </cell>
          <cell r="BL47">
            <v>743.04690000000005</v>
          </cell>
          <cell r="BM47">
            <v>0</v>
          </cell>
          <cell r="BN47">
            <v>0</v>
          </cell>
          <cell r="BO47">
            <v>785.05380000000002</v>
          </cell>
          <cell r="BP47">
            <v>785.05380000000002</v>
          </cell>
          <cell r="BQ47">
            <v>785.05380000000002</v>
          </cell>
          <cell r="BR47">
            <v>0</v>
          </cell>
          <cell r="BS47">
            <v>765.21280000000002</v>
          </cell>
          <cell r="BT47">
            <v>765.21280000000002</v>
          </cell>
          <cell r="BU47">
            <v>765.21280000000002</v>
          </cell>
          <cell r="BV47">
            <v>0</v>
          </cell>
          <cell r="BW47">
            <v>870.12360000000001</v>
          </cell>
          <cell r="BX47">
            <v>870.12360000000001</v>
          </cell>
          <cell r="BY47">
            <v>0</v>
          </cell>
          <cell r="BZ47">
            <v>0</v>
          </cell>
          <cell r="CA47">
            <v>1038.0410999999999</v>
          </cell>
          <cell r="CB47">
            <v>1038.0410999999999</v>
          </cell>
          <cell r="CC47">
            <v>0</v>
          </cell>
          <cell r="CD47">
            <v>0</v>
          </cell>
          <cell r="CE47">
            <v>1737.3788</v>
          </cell>
          <cell r="CF47">
            <v>1737.3788</v>
          </cell>
          <cell r="CG47">
            <v>1038.0410999999999</v>
          </cell>
          <cell r="CH47">
            <v>-699.33770000000004</v>
          </cell>
          <cell r="CI47">
            <v>780.36900000000003</v>
          </cell>
          <cell r="CJ47">
            <v>81.031299999999987</v>
          </cell>
          <cell r="CK47">
            <v>780.36900000000003</v>
          </cell>
          <cell r="CL47">
            <v>0</v>
          </cell>
          <cell r="CM47">
            <v>999.84010000000001</v>
          </cell>
          <cell r="CN47">
            <v>999.84010000000001</v>
          </cell>
          <cell r="CO47">
            <v>0</v>
          </cell>
          <cell r="CP47">
            <v>0</v>
          </cell>
          <cell r="CQ47">
            <v>962.91970000000003</v>
          </cell>
          <cell r="CR47">
            <v>962.91970000000003</v>
          </cell>
          <cell r="CS47">
            <v>0</v>
          </cell>
          <cell r="CT47">
            <v>0</v>
          </cell>
          <cell r="CU47">
            <v>1104.2805000000001</v>
          </cell>
          <cell r="CV47">
            <v>1104.2805000000001</v>
          </cell>
          <cell r="CW47">
            <v>0</v>
          </cell>
          <cell r="CX47">
            <v>0</v>
          </cell>
          <cell r="CY47">
            <v>1031.8891000000001</v>
          </cell>
          <cell r="CZ47">
            <v>1031.8891000000001</v>
          </cell>
          <cell r="DA47">
            <v>0</v>
          </cell>
          <cell r="DB47">
            <v>0</v>
          </cell>
          <cell r="DC47">
            <v>105.81829999999999</v>
          </cell>
          <cell r="DD47">
            <v>105.81829999999999</v>
          </cell>
          <cell r="DE47">
            <v>0</v>
          </cell>
          <cell r="DF47">
            <v>0</v>
          </cell>
          <cell r="DG47">
            <v>792.20899999999995</v>
          </cell>
          <cell r="DH47">
            <v>792.20899999999995</v>
          </cell>
          <cell r="DI47">
            <v>0</v>
          </cell>
          <cell r="DJ47">
            <v>0</v>
          </cell>
          <cell r="DK47">
            <v>787.37339999999995</v>
          </cell>
          <cell r="DL47">
            <v>787.37339999999995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</row>
        <row r="48">
          <cell r="A48" t="str">
            <v>ARARA AZULANDORINHAS</v>
          </cell>
          <cell r="B48" t="str">
            <v>ARARA AZUL</v>
          </cell>
          <cell r="C48" t="str">
            <v>ANDORINHAS</v>
          </cell>
          <cell r="D48">
            <v>921.17584468795849</v>
          </cell>
          <cell r="E48">
            <v>0</v>
          </cell>
          <cell r="F48">
            <v>0</v>
          </cell>
          <cell r="G48">
            <v>391.09140000000002</v>
          </cell>
          <cell r="H48">
            <v>391.09140000000002</v>
          </cell>
          <cell r="I48">
            <v>0</v>
          </cell>
          <cell r="J48">
            <v>0</v>
          </cell>
          <cell r="K48">
            <v>389.78190000000001</v>
          </cell>
          <cell r="L48">
            <v>389.78190000000001</v>
          </cell>
          <cell r="M48">
            <v>0</v>
          </cell>
          <cell r="N48">
            <v>0</v>
          </cell>
          <cell r="O48">
            <v>408.30110000000002</v>
          </cell>
          <cell r="P48">
            <v>408.30110000000002</v>
          </cell>
          <cell r="Q48">
            <v>408.30110000000002</v>
          </cell>
          <cell r="R48">
            <v>0</v>
          </cell>
          <cell r="S48">
            <v>393.63600000000002</v>
          </cell>
          <cell r="T48">
            <v>393.63600000000002</v>
          </cell>
          <cell r="U48">
            <v>0</v>
          </cell>
          <cell r="V48">
            <v>0</v>
          </cell>
          <cell r="W48">
            <v>405.5394</v>
          </cell>
          <cell r="X48">
            <v>405.5394</v>
          </cell>
          <cell r="Y48">
            <v>0</v>
          </cell>
          <cell r="Z48">
            <v>0</v>
          </cell>
          <cell r="AA48">
            <v>423.97329999999999</v>
          </cell>
          <cell r="AB48">
            <v>423.97329999999999</v>
          </cell>
          <cell r="AC48">
            <v>0</v>
          </cell>
          <cell r="AD48">
            <v>0</v>
          </cell>
          <cell r="AE48">
            <v>415.03930000000003</v>
          </cell>
          <cell r="AF48">
            <v>415.03930000000003</v>
          </cell>
          <cell r="AG48">
            <v>0</v>
          </cell>
          <cell r="AH48">
            <v>0</v>
          </cell>
          <cell r="AI48">
            <v>657.37180000000001</v>
          </cell>
          <cell r="AJ48">
            <v>657.37180000000001</v>
          </cell>
          <cell r="AK48">
            <v>0</v>
          </cell>
          <cell r="AL48">
            <v>0</v>
          </cell>
          <cell r="AM48">
            <v>466.54610000000002</v>
          </cell>
          <cell r="AN48">
            <v>466.54610000000002</v>
          </cell>
          <cell r="AO48">
            <v>0</v>
          </cell>
          <cell r="AP48">
            <v>0</v>
          </cell>
          <cell r="AQ48">
            <v>421.14139999999998</v>
          </cell>
          <cell r="AR48">
            <v>421.14139999999998</v>
          </cell>
          <cell r="AS48">
            <v>0</v>
          </cell>
          <cell r="AT48">
            <v>0</v>
          </cell>
          <cell r="AU48">
            <v>437.54219999999998</v>
          </cell>
          <cell r="AV48">
            <v>437.54219999999998</v>
          </cell>
          <cell r="AW48">
            <v>0</v>
          </cell>
          <cell r="AX48">
            <v>0</v>
          </cell>
          <cell r="AY48">
            <v>454.64</v>
          </cell>
          <cell r="AZ48">
            <v>454.64</v>
          </cell>
          <cell r="BA48">
            <v>0</v>
          </cell>
          <cell r="BB48">
            <v>0</v>
          </cell>
          <cell r="BC48">
            <v>444.63310000000001</v>
          </cell>
          <cell r="BD48">
            <v>444.63310000000001</v>
          </cell>
          <cell r="BE48">
            <v>0</v>
          </cell>
          <cell r="BF48">
            <v>0</v>
          </cell>
          <cell r="BG48">
            <v>643.57690000000002</v>
          </cell>
          <cell r="BH48">
            <v>643.57690000000002</v>
          </cell>
          <cell r="BI48">
            <v>0</v>
          </cell>
          <cell r="BJ48">
            <v>0</v>
          </cell>
          <cell r="BK48">
            <v>422.91419999999999</v>
          </cell>
          <cell r="BL48">
            <v>422.91419999999999</v>
          </cell>
          <cell r="BM48">
            <v>0</v>
          </cell>
          <cell r="BN48">
            <v>0</v>
          </cell>
          <cell r="BO48">
            <v>406.89839999999998</v>
          </cell>
          <cell r="BP48">
            <v>406.89839999999998</v>
          </cell>
          <cell r="BQ48">
            <v>0</v>
          </cell>
          <cell r="BR48">
            <v>0</v>
          </cell>
          <cell r="BS48">
            <v>419.73500000000001</v>
          </cell>
          <cell r="BT48">
            <v>419.73500000000001</v>
          </cell>
          <cell r="BU48">
            <v>0</v>
          </cell>
          <cell r="BV48">
            <v>0</v>
          </cell>
          <cell r="BW48">
            <v>435.85660000000001</v>
          </cell>
          <cell r="BX48">
            <v>435.85660000000001</v>
          </cell>
          <cell r="BY48">
            <v>0</v>
          </cell>
          <cell r="BZ48">
            <v>0</v>
          </cell>
          <cell r="CA48">
            <v>865.08090000000004</v>
          </cell>
          <cell r="CB48">
            <v>865.08090000000004</v>
          </cell>
          <cell r="CC48">
            <v>0</v>
          </cell>
          <cell r="CD48">
            <v>0</v>
          </cell>
          <cell r="CE48">
            <v>890.38520000000005</v>
          </cell>
          <cell r="CF48">
            <v>890.38520000000005</v>
          </cell>
          <cell r="CG48">
            <v>0</v>
          </cell>
          <cell r="CH48">
            <v>0</v>
          </cell>
          <cell r="CI48">
            <v>873.09950000000003</v>
          </cell>
          <cell r="CJ48">
            <v>873.09950000000003</v>
          </cell>
          <cell r="CK48">
            <v>0</v>
          </cell>
          <cell r="CL48">
            <v>0</v>
          </cell>
          <cell r="CM48">
            <v>456.17110000000002</v>
          </cell>
          <cell r="CN48">
            <v>456.17110000000002</v>
          </cell>
          <cell r="CO48">
            <v>0</v>
          </cell>
          <cell r="CP48">
            <v>0</v>
          </cell>
          <cell r="CQ48">
            <v>450.71620000000001</v>
          </cell>
          <cell r="CR48">
            <v>450.71620000000001</v>
          </cell>
          <cell r="CS48">
            <v>0</v>
          </cell>
          <cell r="CT48">
            <v>0</v>
          </cell>
          <cell r="CU48">
            <v>471.3999</v>
          </cell>
          <cell r="CV48">
            <v>471.3999</v>
          </cell>
          <cell r="CW48">
            <v>0</v>
          </cell>
          <cell r="CX48">
            <v>0</v>
          </cell>
          <cell r="CY48">
            <v>454.8553</v>
          </cell>
          <cell r="CZ48">
            <v>454.8553</v>
          </cell>
          <cell r="DA48">
            <v>0</v>
          </cell>
          <cell r="DB48">
            <v>0</v>
          </cell>
          <cell r="DC48">
            <v>476.0018</v>
          </cell>
          <cell r="DD48">
            <v>476.0018</v>
          </cell>
          <cell r="DE48">
            <v>0</v>
          </cell>
          <cell r="DF48">
            <v>0</v>
          </cell>
          <cell r="DG48">
            <v>663.42790000000002</v>
          </cell>
          <cell r="DH48">
            <v>663.42790000000002</v>
          </cell>
          <cell r="DI48">
            <v>0</v>
          </cell>
          <cell r="DJ48">
            <v>0</v>
          </cell>
          <cell r="DK48">
            <v>732.17309999999998</v>
          </cell>
          <cell r="DL48">
            <v>732.17309999999998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</row>
        <row r="49">
          <cell r="A49" t="str">
            <v>ARARA AZULLARANJEIRAS</v>
          </cell>
          <cell r="B49" t="str">
            <v>ARARA AZUL</v>
          </cell>
          <cell r="C49" t="str">
            <v>LARANJEIRAS</v>
          </cell>
          <cell r="D49">
            <v>1211.3722623056565</v>
          </cell>
          <cell r="E49">
            <v>0</v>
          </cell>
          <cell r="F49">
            <v>0</v>
          </cell>
          <cell r="G49">
            <v>999.91729999999995</v>
          </cell>
          <cell r="H49">
            <v>999.91729999999995</v>
          </cell>
          <cell r="I49">
            <v>0</v>
          </cell>
          <cell r="J49">
            <v>0</v>
          </cell>
          <cell r="K49">
            <v>1030.2564</v>
          </cell>
          <cell r="L49">
            <v>1030.2564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352.08190000000002</v>
          </cell>
          <cell r="AB49">
            <v>352.08190000000002</v>
          </cell>
          <cell r="AC49">
            <v>0</v>
          </cell>
          <cell r="AD49">
            <v>0</v>
          </cell>
          <cell r="AE49">
            <v>317.77850000000001</v>
          </cell>
          <cell r="AF49">
            <v>317.77850000000001</v>
          </cell>
          <cell r="AG49">
            <v>0</v>
          </cell>
          <cell r="AH49">
            <v>0</v>
          </cell>
          <cell r="AI49">
            <v>226.13900000000001</v>
          </cell>
          <cell r="AJ49">
            <v>226.13900000000001</v>
          </cell>
          <cell r="AK49">
            <v>0</v>
          </cell>
          <cell r="AL49">
            <v>0</v>
          </cell>
          <cell r="AM49">
            <v>199.6508</v>
          </cell>
          <cell r="AN49">
            <v>199.6508</v>
          </cell>
          <cell r="AO49">
            <v>0</v>
          </cell>
          <cell r="AP49">
            <v>0</v>
          </cell>
          <cell r="AQ49">
            <v>273.10480000000001</v>
          </cell>
          <cell r="AR49">
            <v>273.10480000000001</v>
          </cell>
          <cell r="AS49">
            <v>0</v>
          </cell>
          <cell r="AT49">
            <v>0</v>
          </cell>
          <cell r="AU49">
            <v>220.64519999999999</v>
          </cell>
          <cell r="AV49">
            <v>220.64519999999999</v>
          </cell>
          <cell r="AW49">
            <v>0</v>
          </cell>
          <cell r="AX49">
            <v>0</v>
          </cell>
          <cell r="AY49">
            <v>215.63380000000001</v>
          </cell>
          <cell r="AZ49">
            <v>215.63380000000001</v>
          </cell>
          <cell r="BA49">
            <v>0</v>
          </cell>
          <cell r="BB49">
            <v>0</v>
          </cell>
          <cell r="BC49">
            <v>243.87639999999999</v>
          </cell>
          <cell r="BD49">
            <v>243.87639999999999</v>
          </cell>
          <cell r="BE49">
            <v>0</v>
          </cell>
          <cell r="BF49">
            <v>0</v>
          </cell>
          <cell r="BG49">
            <v>251.12299999999999</v>
          </cell>
          <cell r="BH49">
            <v>251.12299999999999</v>
          </cell>
          <cell r="BI49">
            <v>0</v>
          </cell>
          <cell r="BJ49">
            <v>0</v>
          </cell>
          <cell r="BK49">
            <v>340.44779999999997</v>
          </cell>
          <cell r="BL49">
            <v>340.44779999999997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2025.3214</v>
          </cell>
          <cell r="CF49">
            <v>2025.3214</v>
          </cell>
          <cell r="CG49">
            <v>1891.7478000000001</v>
          </cell>
          <cell r="CH49">
            <v>-133.57359999999994</v>
          </cell>
          <cell r="CI49">
            <v>1741.7534000000001</v>
          </cell>
          <cell r="CJ49">
            <v>1608.1798000000001</v>
          </cell>
          <cell r="CK49">
            <v>1626.3173999999999</v>
          </cell>
          <cell r="CL49">
            <v>-115.43600000000015</v>
          </cell>
          <cell r="CM49">
            <v>1999.4675</v>
          </cell>
          <cell r="CN49">
            <v>1884.0314999999998</v>
          </cell>
          <cell r="CO49">
            <v>1975.4706000000001</v>
          </cell>
          <cell r="CP49">
            <v>-23.996899999999869</v>
          </cell>
          <cell r="CQ49">
            <v>0</v>
          </cell>
          <cell r="CR49">
            <v>-23.996899999999869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1074.9195999999999</v>
          </cell>
          <cell r="CZ49">
            <v>1074.9195999999999</v>
          </cell>
          <cell r="DA49">
            <v>0</v>
          </cell>
          <cell r="DB49">
            <v>0</v>
          </cell>
          <cell r="DC49">
            <v>1075.5812000000001</v>
          </cell>
          <cell r="DD49">
            <v>1075.5812000000001</v>
          </cell>
          <cell r="DE49">
            <v>0</v>
          </cell>
          <cell r="DF49">
            <v>0</v>
          </cell>
          <cell r="DG49">
            <v>1235.6568</v>
          </cell>
          <cell r="DH49">
            <v>1235.6568</v>
          </cell>
          <cell r="DI49">
            <v>0</v>
          </cell>
          <cell r="DJ49">
            <v>0</v>
          </cell>
          <cell r="DK49">
            <v>1632.3427999999999</v>
          </cell>
          <cell r="DL49">
            <v>1632.3427999999999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</row>
        <row r="50">
          <cell r="A50" t="str">
            <v>ARARA AZULPARREIRAL</v>
          </cell>
          <cell r="B50" t="str">
            <v>ARARA AZUL</v>
          </cell>
          <cell r="C50" t="str">
            <v>PARREIRAL</v>
          </cell>
          <cell r="D50">
            <v>942.82937939058684</v>
          </cell>
          <cell r="E50">
            <v>0</v>
          </cell>
          <cell r="F50">
            <v>0</v>
          </cell>
          <cell r="G50">
            <v>687.77390000000003</v>
          </cell>
          <cell r="H50">
            <v>687.77390000000003</v>
          </cell>
          <cell r="I50">
            <v>0</v>
          </cell>
          <cell r="J50">
            <v>0</v>
          </cell>
          <cell r="K50">
            <v>651.28989999999999</v>
          </cell>
          <cell r="L50">
            <v>651.28989999999999</v>
          </cell>
          <cell r="M50">
            <v>0</v>
          </cell>
          <cell r="N50">
            <v>0</v>
          </cell>
          <cell r="O50">
            <v>639.05399999999997</v>
          </cell>
          <cell r="P50">
            <v>639.05399999999997</v>
          </cell>
          <cell r="Q50">
            <v>639.05399999999997</v>
          </cell>
          <cell r="R50">
            <v>0</v>
          </cell>
          <cell r="S50">
            <v>702.13850000000002</v>
          </cell>
          <cell r="T50">
            <v>702.13850000000002</v>
          </cell>
          <cell r="U50">
            <v>0</v>
          </cell>
          <cell r="V50">
            <v>0</v>
          </cell>
          <cell r="W50">
            <v>643.80529999999999</v>
          </cell>
          <cell r="X50">
            <v>643.80529999999999</v>
          </cell>
          <cell r="Y50">
            <v>0</v>
          </cell>
          <cell r="Z50">
            <v>0</v>
          </cell>
          <cell r="AA50">
            <v>676.29100000000005</v>
          </cell>
          <cell r="AB50">
            <v>676.29100000000005</v>
          </cell>
          <cell r="AC50">
            <v>0</v>
          </cell>
          <cell r="AD50">
            <v>0</v>
          </cell>
          <cell r="AE50">
            <v>659.15409999999997</v>
          </cell>
          <cell r="AF50">
            <v>659.15409999999997</v>
          </cell>
          <cell r="AG50">
            <v>0</v>
          </cell>
          <cell r="AH50">
            <v>0</v>
          </cell>
          <cell r="AI50">
            <v>1042.0900999999999</v>
          </cell>
          <cell r="AJ50">
            <v>1042.0900999999999</v>
          </cell>
          <cell r="AK50">
            <v>0</v>
          </cell>
          <cell r="AL50">
            <v>0</v>
          </cell>
          <cell r="AM50">
            <v>674.49739999999997</v>
          </cell>
          <cell r="AN50">
            <v>674.49739999999997</v>
          </cell>
          <cell r="AO50">
            <v>0</v>
          </cell>
          <cell r="AP50">
            <v>0</v>
          </cell>
          <cell r="AQ50">
            <v>721.07550000000003</v>
          </cell>
          <cell r="AR50">
            <v>721.07550000000003</v>
          </cell>
          <cell r="AS50">
            <v>0</v>
          </cell>
          <cell r="AT50">
            <v>0</v>
          </cell>
          <cell r="AU50">
            <v>724.73599999999999</v>
          </cell>
          <cell r="AV50">
            <v>724.73599999999999</v>
          </cell>
          <cell r="AW50">
            <v>0</v>
          </cell>
          <cell r="AX50">
            <v>0</v>
          </cell>
          <cell r="AY50">
            <v>695.6567</v>
          </cell>
          <cell r="AZ50">
            <v>695.6567</v>
          </cell>
          <cell r="BA50">
            <v>0</v>
          </cell>
          <cell r="BB50">
            <v>0</v>
          </cell>
          <cell r="BC50">
            <v>681.50980000000004</v>
          </cell>
          <cell r="BD50">
            <v>681.50980000000004</v>
          </cell>
          <cell r="BE50">
            <v>0</v>
          </cell>
          <cell r="BF50">
            <v>0</v>
          </cell>
          <cell r="BG50">
            <v>702.49710000000005</v>
          </cell>
          <cell r="BH50">
            <v>702.49710000000005</v>
          </cell>
          <cell r="BI50">
            <v>0</v>
          </cell>
          <cell r="BJ50">
            <v>0</v>
          </cell>
          <cell r="BK50">
            <v>660.91160000000002</v>
          </cell>
          <cell r="BL50">
            <v>660.91160000000002</v>
          </cell>
          <cell r="BM50">
            <v>0</v>
          </cell>
          <cell r="BN50">
            <v>0</v>
          </cell>
          <cell r="BO50">
            <v>637.8596</v>
          </cell>
          <cell r="BP50">
            <v>637.8596</v>
          </cell>
          <cell r="BQ50">
            <v>0</v>
          </cell>
          <cell r="BR50">
            <v>0</v>
          </cell>
          <cell r="BS50">
            <v>646.06529999999998</v>
          </cell>
          <cell r="BT50">
            <v>646.06529999999998</v>
          </cell>
          <cell r="BU50">
            <v>0</v>
          </cell>
          <cell r="BV50">
            <v>0</v>
          </cell>
          <cell r="BW50">
            <v>732.51210000000003</v>
          </cell>
          <cell r="BX50">
            <v>732.51210000000003</v>
          </cell>
          <cell r="BY50">
            <v>0</v>
          </cell>
          <cell r="BZ50">
            <v>0</v>
          </cell>
          <cell r="CA50">
            <v>1048.1455000000001</v>
          </cell>
          <cell r="CB50">
            <v>1048.1455000000001</v>
          </cell>
          <cell r="CC50">
            <v>0</v>
          </cell>
          <cell r="CD50">
            <v>0</v>
          </cell>
          <cell r="CE50">
            <v>1028.6586</v>
          </cell>
          <cell r="CF50">
            <v>1028.6586</v>
          </cell>
          <cell r="CG50">
            <v>0</v>
          </cell>
          <cell r="CH50">
            <v>0</v>
          </cell>
          <cell r="CI50">
            <v>983.0471</v>
          </cell>
          <cell r="CJ50">
            <v>983.0471</v>
          </cell>
          <cell r="CK50">
            <v>0</v>
          </cell>
          <cell r="CL50">
            <v>0</v>
          </cell>
          <cell r="CM50">
            <v>697.42070000000001</v>
          </cell>
          <cell r="CN50">
            <v>697.42070000000001</v>
          </cell>
          <cell r="CO50">
            <v>0</v>
          </cell>
          <cell r="CP50">
            <v>0</v>
          </cell>
          <cell r="CQ50">
            <v>710.92700000000002</v>
          </cell>
          <cell r="CR50">
            <v>710.92700000000002</v>
          </cell>
          <cell r="CS50">
            <v>0</v>
          </cell>
          <cell r="CT50">
            <v>0</v>
          </cell>
          <cell r="CU50">
            <v>744.00739999999996</v>
          </cell>
          <cell r="CV50">
            <v>744.00739999999996</v>
          </cell>
          <cell r="CW50">
            <v>0</v>
          </cell>
          <cell r="CX50">
            <v>0</v>
          </cell>
          <cell r="CY50">
            <v>747.22379999999998</v>
          </cell>
          <cell r="CZ50">
            <v>747.22379999999998</v>
          </cell>
          <cell r="DA50">
            <v>0</v>
          </cell>
          <cell r="DB50">
            <v>0</v>
          </cell>
          <cell r="DC50">
            <v>709.33680000000004</v>
          </cell>
          <cell r="DD50">
            <v>709.33680000000004</v>
          </cell>
          <cell r="DE50">
            <v>0</v>
          </cell>
          <cell r="DF50">
            <v>0</v>
          </cell>
          <cell r="DG50">
            <v>864.93330000000003</v>
          </cell>
          <cell r="DH50">
            <v>864.93330000000003</v>
          </cell>
          <cell r="DI50">
            <v>0</v>
          </cell>
          <cell r="DJ50">
            <v>0</v>
          </cell>
          <cell r="DK50">
            <v>1130.2175</v>
          </cell>
          <cell r="DL50">
            <v>1130.2175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</row>
        <row r="51">
          <cell r="A51" t="str">
            <v>ARARA AZULUFES</v>
          </cell>
          <cell r="B51" t="str">
            <v>ARARA AZUL</v>
          </cell>
          <cell r="C51" t="str">
            <v>UFES</v>
          </cell>
          <cell r="D51">
            <v>814.01688401815193</v>
          </cell>
          <cell r="E51">
            <v>0</v>
          </cell>
          <cell r="F51">
            <v>0</v>
          </cell>
          <cell r="G51">
            <v>540.63750000000005</v>
          </cell>
          <cell r="H51">
            <v>540.63750000000005</v>
          </cell>
          <cell r="I51">
            <v>0</v>
          </cell>
          <cell r="J51">
            <v>0</v>
          </cell>
          <cell r="K51">
            <v>548.09180000000003</v>
          </cell>
          <cell r="L51">
            <v>548.09180000000003</v>
          </cell>
          <cell r="M51">
            <v>0</v>
          </cell>
          <cell r="N51">
            <v>0</v>
          </cell>
          <cell r="O51">
            <v>527.01509999999996</v>
          </cell>
          <cell r="P51">
            <v>527.01509999999996</v>
          </cell>
          <cell r="Q51">
            <v>527.01509999999996</v>
          </cell>
          <cell r="R51">
            <v>0</v>
          </cell>
          <cell r="S51">
            <v>462.86559999999997</v>
          </cell>
          <cell r="T51">
            <v>462.86559999999997</v>
          </cell>
          <cell r="U51">
            <v>0</v>
          </cell>
          <cell r="V51">
            <v>0</v>
          </cell>
          <cell r="W51">
            <v>444.19220000000001</v>
          </cell>
          <cell r="X51">
            <v>444.19220000000001</v>
          </cell>
          <cell r="Y51">
            <v>0</v>
          </cell>
          <cell r="Z51">
            <v>0</v>
          </cell>
          <cell r="AA51">
            <v>492.9778</v>
          </cell>
          <cell r="AB51">
            <v>492.9778</v>
          </cell>
          <cell r="AC51">
            <v>0</v>
          </cell>
          <cell r="AD51">
            <v>0</v>
          </cell>
          <cell r="AE51">
            <v>470.24810000000002</v>
          </cell>
          <cell r="AF51">
            <v>470.24810000000002</v>
          </cell>
          <cell r="AG51">
            <v>0</v>
          </cell>
          <cell r="AH51">
            <v>0</v>
          </cell>
          <cell r="AI51">
            <v>702.48260000000005</v>
          </cell>
          <cell r="AJ51">
            <v>702.48260000000005</v>
          </cell>
          <cell r="AK51">
            <v>0</v>
          </cell>
          <cell r="AL51">
            <v>0</v>
          </cell>
          <cell r="AM51">
            <v>465.10309999999998</v>
          </cell>
          <cell r="AN51">
            <v>465.10309999999998</v>
          </cell>
          <cell r="AO51">
            <v>0</v>
          </cell>
          <cell r="AP51">
            <v>0</v>
          </cell>
          <cell r="AQ51">
            <v>458.40940000000001</v>
          </cell>
          <cell r="AR51">
            <v>458.40940000000001</v>
          </cell>
          <cell r="AS51">
            <v>0</v>
          </cell>
          <cell r="AT51">
            <v>0</v>
          </cell>
          <cell r="AU51">
            <v>457.1309</v>
          </cell>
          <cell r="AV51">
            <v>457.1309</v>
          </cell>
          <cell r="AW51">
            <v>0</v>
          </cell>
          <cell r="AX51">
            <v>0</v>
          </cell>
          <cell r="AY51">
            <v>469.32839999999999</v>
          </cell>
          <cell r="AZ51">
            <v>469.32839999999999</v>
          </cell>
          <cell r="BA51">
            <v>0</v>
          </cell>
          <cell r="BB51">
            <v>0</v>
          </cell>
          <cell r="BC51">
            <v>465.53500000000003</v>
          </cell>
          <cell r="BD51">
            <v>465.53500000000003</v>
          </cell>
          <cell r="BE51">
            <v>0</v>
          </cell>
          <cell r="BF51">
            <v>0</v>
          </cell>
          <cell r="BG51">
            <v>598.33029999999997</v>
          </cell>
          <cell r="BH51">
            <v>598.33029999999997</v>
          </cell>
          <cell r="BI51">
            <v>0</v>
          </cell>
          <cell r="BJ51">
            <v>0</v>
          </cell>
          <cell r="BK51">
            <v>460.92020000000002</v>
          </cell>
          <cell r="BL51">
            <v>460.92020000000002</v>
          </cell>
          <cell r="BM51">
            <v>0</v>
          </cell>
          <cell r="BN51">
            <v>0</v>
          </cell>
          <cell r="BO51">
            <v>464.69029999999998</v>
          </cell>
          <cell r="BP51">
            <v>464.69029999999998</v>
          </cell>
          <cell r="BQ51">
            <v>0</v>
          </cell>
          <cell r="BR51">
            <v>0</v>
          </cell>
          <cell r="BS51">
            <v>494.0335</v>
          </cell>
          <cell r="BT51">
            <v>494.0335</v>
          </cell>
          <cell r="BU51">
            <v>0</v>
          </cell>
          <cell r="BV51">
            <v>0</v>
          </cell>
          <cell r="BW51">
            <v>535.72490000000005</v>
          </cell>
          <cell r="BX51">
            <v>535.72490000000005</v>
          </cell>
          <cell r="BY51">
            <v>0</v>
          </cell>
          <cell r="BZ51">
            <v>0</v>
          </cell>
          <cell r="CA51">
            <v>858.07150000000001</v>
          </cell>
          <cell r="CB51">
            <v>858.07150000000001</v>
          </cell>
          <cell r="CC51">
            <v>0</v>
          </cell>
          <cell r="CD51">
            <v>0</v>
          </cell>
          <cell r="CE51">
            <v>852.05930000000001</v>
          </cell>
          <cell r="CF51">
            <v>852.05930000000001</v>
          </cell>
          <cell r="CG51">
            <v>0</v>
          </cell>
          <cell r="CH51">
            <v>0</v>
          </cell>
          <cell r="CI51">
            <v>852.5086</v>
          </cell>
          <cell r="CJ51">
            <v>852.5086</v>
          </cell>
          <cell r="CK51">
            <v>0</v>
          </cell>
          <cell r="CL51">
            <v>0</v>
          </cell>
          <cell r="CM51">
            <v>555.34460000000001</v>
          </cell>
          <cell r="CN51">
            <v>555.34460000000001</v>
          </cell>
          <cell r="CO51">
            <v>0</v>
          </cell>
          <cell r="CP51">
            <v>0</v>
          </cell>
          <cell r="CQ51">
            <v>494.87060000000002</v>
          </cell>
          <cell r="CR51">
            <v>494.87060000000002</v>
          </cell>
          <cell r="CS51">
            <v>0</v>
          </cell>
          <cell r="CT51">
            <v>0</v>
          </cell>
          <cell r="CU51">
            <v>462.2149</v>
          </cell>
          <cell r="CV51">
            <v>462.2149</v>
          </cell>
          <cell r="CW51">
            <v>0</v>
          </cell>
          <cell r="CX51">
            <v>0</v>
          </cell>
          <cell r="CY51">
            <v>485.40120000000002</v>
          </cell>
          <cell r="CZ51">
            <v>485.40120000000002</v>
          </cell>
          <cell r="DA51">
            <v>0</v>
          </cell>
          <cell r="DB51">
            <v>0</v>
          </cell>
          <cell r="DC51">
            <v>501.48020000000002</v>
          </cell>
          <cell r="DD51">
            <v>501.48020000000002</v>
          </cell>
          <cell r="DE51">
            <v>0</v>
          </cell>
          <cell r="DF51">
            <v>0</v>
          </cell>
          <cell r="DG51">
            <v>661.27919999999995</v>
          </cell>
          <cell r="DH51">
            <v>661.27919999999995</v>
          </cell>
          <cell r="DI51">
            <v>0</v>
          </cell>
          <cell r="DJ51">
            <v>0</v>
          </cell>
          <cell r="DK51">
            <v>865.94460000000004</v>
          </cell>
          <cell r="DL51">
            <v>865.94460000000004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</row>
        <row r="52">
          <cell r="A52" t="str">
            <v>ARARA FLUMINENSECAMPOS CENTRO</v>
          </cell>
          <cell r="B52" t="str">
            <v>ARARA FLUMINENSE</v>
          </cell>
          <cell r="C52" t="str">
            <v>CAMPOS CENTRO</v>
          </cell>
          <cell r="D52">
            <v>1526.7523452188652</v>
          </cell>
          <cell r="E52">
            <v>1334.8805272322709</v>
          </cell>
          <cell r="F52">
            <v>-191.87181798659435</v>
          </cell>
          <cell r="G52">
            <v>1320.4649999999999</v>
          </cell>
          <cell r="H52">
            <v>1128.5931820134056</v>
          </cell>
          <cell r="I52">
            <v>0</v>
          </cell>
          <cell r="J52">
            <v>0</v>
          </cell>
          <cell r="K52">
            <v>1215.4299000000001</v>
          </cell>
          <cell r="L52">
            <v>1215.4299000000001</v>
          </cell>
          <cell r="M52">
            <v>0</v>
          </cell>
          <cell r="N52">
            <v>0</v>
          </cell>
          <cell r="O52">
            <v>1448.0405000000001</v>
          </cell>
          <cell r="P52">
            <v>1448.0405000000001</v>
          </cell>
          <cell r="Q52">
            <v>1297.7998</v>
          </cell>
          <cell r="R52">
            <v>-150.24070000000006</v>
          </cell>
          <cell r="S52">
            <v>1348.9156</v>
          </cell>
          <cell r="T52">
            <v>1198.6749</v>
          </cell>
          <cell r="U52">
            <v>1348.7365</v>
          </cell>
          <cell r="V52">
            <v>-0.17910000000006221</v>
          </cell>
          <cell r="W52">
            <v>1192.7773</v>
          </cell>
          <cell r="X52">
            <v>1192.5981999999999</v>
          </cell>
          <cell r="Y52">
            <v>0</v>
          </cell>
          <cell r="Z52">
            <v>0</v>
          </cell>
          <cell r="AA52">
            <v>1334.6780000000001</v>
          </cell>
          <cell r="AB52">
            <v>1334.6780000000001</v>
          </cell>
          <cell r="AC52">
            <v>1334.6225999999999</v>
          </cell>
          <cell r="AD52">
            <v>-5.540000000019063E-2</v>
          </cell>
          <cell r="AE52">
            <v>1550.4018000000001</v>
          </cell>
          <cell r="AF52">
            <v>1550.3463999999999</v>
          </cell>
          <cell r="AG52">
            <v>1550.3749</v>
          </cell>
          <cell r="AH52">
            <v>-2.6900000000068758E-2</v>
          </cell>
          <cell r="AI52">
            <v>1044.2725</v>
          </cell>
          <cell r="AJ52">
            <v>1044.2456</v>
          </cell>
          <cell r="AK52">
            <v>1023.0498</v>
          </cell>
          <cell r="AL52">
            <v>-21.222700000000032</v>
          </cell>
          <cell r="AM52">
            <v>1526.7221999999999</v>
          </cell>
          <cell r="AN52">
            <v>1505.4994999999999</v>
          </cell>
          <cell r="AO52">
            <v>1301.511</v>
          </cell>
          <cell r="AP52">
            <v>-225.21119999999996</v>
          </cell>
          <cell r="AQ52">
            <v>1184.5622000000001</v>
          </cell>
          <cell r="AR52">
            <v>959.35100000000011</v>
          </cell>
          <cell r="AS52">
            <v>1184.5622000000001</v>
          </cell>
          <cell r="AT52">
            <v>0</v>
          </cell>
          <cell r="AU52">
            <v>1185.5742</v>
          </cell>
          <cell r="AV52">
            <v>1185.5742</v>
          </cell>
          <cell r="AW52">
            <v>1185.5742</v>
          </cell>
          <cell r="AX52">
            <v>0</v>
          </cell>
          <cell r="AY52">
            <v>1220.0841</v>
          </cell>
          <cell r="AZ52">
            <v>1220.0841</v>
          </cell>
          <cell r="BA52">
            <v>0</v>
          </cell>
          <cell r="BB52">
            <v>0</v>
          </cell>
          <cell r="BC52">
            <v>1252.6604</v>
          </cell>
          <cell r="BD52">
            <v>1252.6604</v>
          </cell>
          <cell r="BE52">
            <v>1252.6604</v>
          </cell>
          <cell r="BF52">
            <v>0</v>
          </cell>
          <cell r="BG52">
            <v>1248.9269999999999</v>
          </cell>
          <cell r="BH52">
            <v>1248.9269999999999</v>
          </cell>
          <cell r="BI52">
            <v>1215.9811</v>
          </cell>
          <cell r="BJ52">
            <v>-32.945899999999938</v>
          </cell>
          <cell r="BK52">
            <v>1200.5515</v>
          </cell>
          <cell r="BL52">
            <v>1167.6056000000001</v>
          </cell>
          <cell r="BM52">
            <v>0</v>
          </cell>
          <cell r="BN52">
            <v>0</v>
          </cell>
          <cell r="BO52">
            <v>1083.5408</v>
          </cell>
          <cell r="BP52">
            <v>1083.5408</v>
          </cell>
          <cell r="BQ52">
            <v>0</v>
          </cell>
          <cell r="BR52">
            <v>0</v>
          </cell>
          <cell r="BS52">
            <v>1227.6727000000001</v>
          </cell>
          <cell r="BT52">
            <v>1227.6727000000001</v>
          </cell>
          <cell r="BU52">
            <v>1227.6727000000001</v>
          </cell>
          <cell r="BV52">
            <v>0</v>
          </cell>
          <cell r="BW52">
            <v>1292.0740000000001</v>
          </cell>
          <cell r="BX52">
            <v>1292.0740000000001</v>
          </cell>
          <cell r="BY52">
            <v>1291.9194</v>
          </cell>
          <cell r="BZ52">
            <v>-0.15460000000007312</v>
          </cell>
          <cell r="CA52">
            <v>1395.0021999999999</v>
          </cell>
          <cell r="CB52">
            <v>1394.8475999999998</v>
          </cell>
          <cell r="CC52">
            <v>1394.9327000000001</v>
          </cell>
          <cell r="CD52">
            <v>-6.9499999999834472E-2</v>
          </cell>
          <cell r="CE52">
            <v>1435.0503000000001</v>
          </cell>
          <cell r="CF52">
            <v>1434.9808000000003</v>
          </cell>
          <cell r="CG52">
            <v>1434.6635000000001</v>
          </cell>
          <cell r="CH52">
            <v>-0.38679999999999382</v>
          </cell>
          <cell r="CI52">
            <v>1183.7935</v>
          </cell>
          <cell r="CJ52">
            <v>1183.4067</v>
          </cell>
          <cell r="CK52">
            <v>1413.1568</v>
          </cell>
          <cell r="CL52">
            <v>229.36329999999998</v>
          </cell>
          <cell r="CM52">
            <v>1425.6609000000001</v>
          </cell>
          <cell r="CN52">
            <v>1655.0242000000001</v>
          </cell>
          <cell r="CO52">
            <v>1425.6089999999999</v>
          </cell>
          <cell r="CP52">
            <v>-5.1900000000159707E-2</v>
          </cell>
          <cell r="CQ52">
            <v>1300.0654</v>
          </cell>
          <cell r="CR52">
            <v>1300.0134999999998</v>
          </cell>
          <cell r="CS52">
            <v>1299.7801999999999</v>
          </cell>
          <cell r="CT52">
            <v>-0.28520000000003165</v>
          </cell>
          <cell r="CU52">
            <v>1421.2429</v>
          </cell>
          <cell r="CV52">
            <v>1420.9576999999999</v>
          </cell>
          <cell r="CW52">
            <v>1421.2240999999999</v>
          </cell>
          <cell r="CX52">
            <v>-1.8800000000055661E-2</v>
          </cell>
          <cell r="CY52">
            <v>1531.4676999999999</v>
          </cell>
          <cell r="CZ52">
            <v>1531.4488999999999</v>
          </cell>
          <cell r="DA52">
            <v>1531.3993</v>
          </cell>
          <cell r="DB52">
            <v>-6.8399999999883221E-2</v>
          </cell>
          <cell r="DC52">
            <v>1418.8713</v>
          </cell>
          <cell r="DD52">
            <v>1418.8029000000001</v>
          </cell>
          <cell r="DE52">
            <v>1391.3231000000001</v>
          </cell>
          <cell r="DF52">
            <v>-27.548199999999952</v>
          </cell>
          <cell r="DG52">
            <v>1859.2027</v>
          </cell>
          <cell r="DH52">
            <v>1831.6545000000001</v>
          </cell>
          <cell r="DI52">
            <v>1848.3806999999999</v>
          </cell>
          <cell r="DJ52">
            <v>-10.822000000000116</v>
          </cell>
          <cell r="DK52">
            <v>2194.1232</v>
          </cell>
          <cell r="DL52">
            <v>2183.3011999999999</v>
          </cell>
          <cell r="DM52">
            <v>2248.4515999999999</v>
          </cell>
          <cell r="DN52">
            <v>54.328399999999874</v>
          </cell>
          <cell r="DO52">
            <v>0</v>
          </cell>
          <cell r="DP52">
            <v>54.328399999999874</v>
          </cell>
          <cell r="DQ52">
            <v>0</v>
          </cell>
          <cell r="DR52">
            <v>0</v>
          </cell>
        </row>
        <row r="53">
          <cell r="A53" t="str">
            <v>ARARA FLUMINENSETIBERIO</v>
          </cell>
          <cell r="B53" t="str">
            <v>ARARA FLUMINENSE</v>
          </cell>
          <cell r="C53" t="str">
            <v>TIBERIO</v>
          </cell>
          <cell r="D53">
            <v>1088.3964099491598</v>
          </cell>
          <cell r="E53">
            <v>0</v>
          </cell>
          <cell r="F53">
            <v>0</v>
          </cell>
          <cell r="G53">
            <v>688.4402</v>
          </cell>
          <cell r="H53">
            <v>688.4402</v>
          </cell>
          <cell r="I53">
            <v>0</v>
          </cell>
          <cell r="J53">
            <v>0</v>
          </cell>
          <cell r="K53">
            <v>727.40520000000004</v>
          </cell>
          <cell r="L53">
            <v>727.40520000000004</v>
          </cell>
          <cell r="M53">
            <v>0</v>
          </cell>
          <cell r="N53">
            <v>0</v>
          </cell>
          <cell r="O53">
            <v>775.97220000000004</v>
          </cell>
          <cell r="P53">
            <v>775.97220000000004</v>
          </cell>
          <cell r="Q53">
            <v>775.97220000000004</v>
          </cell>
          <cell r="R53">
            <v>0</v>
          </cell>
          <cell r="S53">
            <v>626.07079999999996</v>
          </cell>
          <cell r="T53">
            <v>626.07079999999996</v>
          </cell>
          <cell r="U53">
            <v>0</v>
          </cell>
          <cell r="V53">
            <v>0</v>
          </cell>
          <cell r="W53">
            <v>558.73689999999999</v>
          </cell>
          <cell r="X53">
            <v>558.73689999999999</v>
          </cell>
          <cell r="Y53">
            <v>0</v>
          </cell>
          <cell r="Z53">
            <v>0</v>
          </cell>
          <cell r="AA53">
            <v>603.42880000000002</v>
          </cell>
          <cell r="AB53">
            <v>603.42880000000002</v>
          </cell>
          <cell r="AC53">
            <v>0</v>
          </cell>
          <cell r="AD53">
            <v>0</v>
          </cell>
          <cell r="AE53">
            <v>730.64170000000001</v>
          </cell>
          <cell r="AF53">
            <v>730.64170000000001</v>
          </cell>
          <cell r="AG53">
            <v>0</v>
          </cell>
          <cell r="AH53">
            <v>0</v>
          </cell>
          <cell r="AI53">
            <v>758.54660000000001</v>
          </cell>
          <cell r="AJ53">
            <v>758.54660000000001</v>
          </cell>
          <cell r="AK53">
            <v>0</v>
          </cell>
          <cell r="AL53">
            <v>0</v>
          </cell>
          <cell r="AM53">
            <v>822.38580000000002</v>
          </cell>
          <cell r="AN53">
            <v>822.38580000000002</v>
          </cell>
          <cell r="AO53">
            <v>0</v>
          </cell>
          <cell r="AP53">
            <v>0</v>
          </cell>
          <cell r="AQ53">
            <v>587.94269999999995</v>
          </cell>
          <cell r="AR53">
            <v>587.94269999999995</v>
          </cell>
          <cell r="AS53">
            <v>0</v>
          </cell>
          <cell r="AT53">
            <v>0</v>
          </cell>
          <cell r="AU53">
            <v>506.60989999999998</v>
          </cell>
          <cell r="AV53">
            <v>506.60989999999998</v>
          </cell>
          <cell r="AW53">
            <v>0</v>
          </cell>
          <cell r="AX53">
            <v>0</v>
          </cell>
          <cell r="AY53">
            <v>500.09280000000001</v>
          </cell>
          <cell r="AZ53">
            <v>500.09280000000001</v>
          </cell>
          <cell r="BA53">
            <v>0</v>
          </cell>
          <cell r="BB53">
            <v>0</v>
          </cell>
          <cell r="BC53">
            <v>493.82619999999997</v>
          </cell>
          <cell r="BD53">
            <v>493.82619999999997</v>
          </cell>
          <cell r="BE53">
            <v>0</v>
          </cell>
          <cell r="BF53">
            <v>0</v>
          </cell>
          <cell r="BG53">
            <v>750.4307</v>
          </cell>
          <cell r="BH53">
            <v>750.4307</v>
          </cell>
          <cell r="BI53">
            <v>0</v>
          </cell>
          <cell r="BJ53">
            <v>0</v>
          </cell>
          <cell r="BK53">
            <v>715.97810000000004</v>
          </cell>
          <cell r="BL53">
            <v>715.97810000000004</v>
          </cell>
          <cell r="BM53">
            <v>0</v>
          </cell>
          <cell r="BN53">
            <v>0</v>
          </cell>
          <cell r="BO53">
            <v>713.48580000000004</v>
          </cell>
          <cell r="BP53">
            <v>713.48580000000004</v>
          </cell>
          <cell r="BQ53">
            <v>0</v>
          </cell>
          <cell r="BR53">
            <v>0</v>
          </cell>
          <cell r="BS53">
            <v>532.47130000000004</v>
          </cell>
          <cell r="BT53">
            <v>532.47130000000004</v>
          </cell>
          <cell r="BU53">
            <v>532.47130000000004</v>
          </cell>
          <cell r="BV53">
            <v>0</v>
          </cell>
          <cell r="BW53">
            <v>700.03359999999998</v>
          </cell>
          <cell r="BX53">
            <v>700.03359999999998</v>
          </cell>
          <cell r="BY53">
            <v>0</v>
          </cell>
          <cell r="BZ53">
            <v>0</v>
          </cell>
          <cell r="CA53">
            <v>753.60910000000001</v>
          </cell>
          <cell r="CB53">
            <v>753.60910000000001</v>
          </cell>
          <cell r="CC53">
            <v>0</v>
          </cell>
          <cell r="CD53">
            <v>0</v>
          </cell>
          <cell r="CE53">
            <v>777.28599999999994</v>
          </cell>
          <cell r="CF53">
            <v>777.28599999999994</v>
          </cell>
          <cell r="CG53">
            <v>0</v>
          </cell>
          <cell r="CH53">
            <v>0</v>
          </cell>
          <cell r="CI53">
            <v>861.89859999999999</v>
          </cell>
          <cell r="CJ53">
            <v>861.89859999999999</v>
          </cell>
          <cell r="CK53">
            <v>0</v>
          </cell>
          <cell r="CL53">
            <v>0</v>
          </cell>
          <cell r="CM53">
            <v>824.05640000000005</v>
          </cell>
          <cell r="CN53">
            <v>824.05640000000005</v>
          </cell>
          <cell r="CO53">
            <v>0</v>
          </cell>
          <cell r="CP53">
            <v>0</v>
          </cell>
          <cell r="CQ53">
            <v>752.32939999999996</v>
          </cell>
          <cell r="CR53">
            <v>752.32939999999996</v>
          </cell>
          <cell r="CS53">
            <v>0</v>
          </cell>
          <cell r="CT53">
            <v>0</v>
          </cell>
          <cell r="CU53">
            <v>690.00959999999998</v>
          </cell>
          <cell r="CV53">
            <v>690.00959999999998</v>
          </cell>
          <cell r="CW53">
            <v>0</v>
          </cell>
          <cell r="CX53">
            <v>0</v>
          </cell>
          <cell r="CY53">
            <v>767.81479999999999</v>
          </cell>
          <cell r="CZ53">
            <v>767.81479999999999</v>
          </cell>
          <cell r="DA53">
            <v>0</v>
          </cell>
          <cell r="DB53">
            <v>0</v>
          </cell>
          <cell r="DC53">
            <v>789.47370000000001</v>
          </cell>
          <cell r="DD53">
            <v>789.47370000000001</v>
          </cell>
          <cell r="DE53">
            <v>0</v>
          </cell>
          <cell r="DF53">
            <v>0</v>
          </cell>
          <cell r="DG53">
            <v>989.01959999999997</v>
          </cell>
          <cell r="DH53">
            <v>989.01959999999997</v>
          </cell>
          <cell r="DI53">
            <v>0</v>
          </cell>
          <cell r="DJ53">
            <v>0</v>
          </cell>
          <cell r="DK53">
            <v>1253.7972</v>
          </cell>
          <cell r="DL53">
            <v>1253.7972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</row>
        <row r="54">
          <cell r="A54" t="str">
            <v>ARARA FLUMINENSETAMANDARE</v>
          </cell>
          <cell r="B54" t="str">
            <v>ARARA FLUMINENSE</v>
          </cell>
          <cell r="C54" t="str">
            <v>TAMANDARE</v>
          </cell>
          <cell r="D54">
            <v>1249.3084655817745</v>
          </cell>
          <cell r="E54">
            <v>1102.7381699663631</v>
          </cell>
          <cell r="F54">
            <v>-146.5702956154114</v>
          </cell>
          <cell r="G54">
            <v>1058.7221999999999</v>
          </cell>
          <cell r="H54">
            <v>912.15190438458853</v>
          </cell>
          <cell r="I54">
            <v>0</v>
          </cell>
          <cell r="J54">
            <v>0</v>
          </cell>
          <cell r="K54">
            <v>1020.4538</v>
          </cell>
          <cell r="L54">
            <v>1020.4538</v>
          </cell>
          <cell r="M54">
            <v>0</v>
          </cell>
          <cell r="N54">
            <v>0</v>
          </cell>
          <cell r="O54">
            <v>1132.5060000000001</v>
          </cell>
          <cell r="P54">
            <v>1132.5060000000001</v>
          </cell>
          <cell r="Q54">
            <v>1020.9334</v>
          </cell>
          <cell r="R54">
            <v>-111.57260000000008</v>
          </cell>
          <cell r="S54">
            <v>1088.0074</v>
          </cell>
          <cell r="T54">
            <v>976.43479999999988</v>
          </cell>
          <cell r="U54">
            <v>0</v>
          </cell>
          <cell r="V54">
            <v>0</v>
          </cell>
          <cell r="W54">
            <v>1019.5083</v>
          </cell>
          <cell r="X54">
            <v>1019.5083</v>
          </cell>
          <cell r="Y54">
            <v>0</v>
          </cell>
          <cell r="Z54">
            <v>0</v>
          </cell>
          <cell r="AA54">
            <v>1037.8576</v>
          </cell>
          <cell r="AB54">
            <v>1037.8576</v>
          </cell>
          <cell r="AC54">
            <v>1037.7484999999999</v>
          </cell>
          <cell r="AD54">
            <v>-0.10910000000012587</v>
          </cell>
          <cell r="AE54">
            <v>1213.7174</v>
          </cell>
          <cell r="AF54">
            <v>1213.6082999999999</v>
          </cell>
          <cell r="AG54">
            <v>0</v>
          </cell>
          <cell r="AH54">
            <v>0</v>
          </cell>
          <cell r="AI54">
            <v>1125.0997</v>
          </cell>
          <cell r="AJ54">
            <v>1125.0997</v>
          </cell>
          <cell r="AK54">
            <v>1140.0229999999999</v>
          </cell>
          <cell r="AL54">
            <v>14.923299999999927</v>
          </cell>
          <cell r="AM54">
            <v>1323.624</v>
          </cell>
          <cell r="AN54">
            <v>1338.5473</v>
          </cell>
          <cell r="AO54">
            <v>1157.6338000000001</v>
          </cell>
          <cell r="AP54">
            <v>-165.99019999999996</v>
          </cell>
          <cell r="AQ54">
            <v>989.89520000000005</v>
          </cell>
          <cell r="AR54">
            <v>823.90500000000009</v>
          </cell>
          <cell r="AS54">
            <v>989.89520000000005</v>
          </cell>
          <cell r="AT54">
            <v>0</v>
          </cell>
          <cell r="AU54">
            <v>1070.2158999999999</v>
          </cell>
          <cell r="AV54">
            <v>1070.2158999999999</v>
          </cell>
          <cell r="AW54">
            <v>1070.2158999999999</v>
          </cell>
          <cell r="AX54">
            <v>0</v>
          </cell>
          <cell r="AY54">
            <v>1042.223</v>
          </cell>
          <cell r="AZ54">
            <v>1042.223</v>
          </cell>
          <cell r="BA54">
            <v>0</v>
          </cell>
          <cell r="BB54">
            <v>0</v>
          </cell>
          <cell r="BC54">
            <v>1015.9133</v>
          </cell>
          <cell r="BD54">
            <v>1015.9133</v>
          </cell>
          <cell r="BE54">
            <v>1015.9133</v>
          </cell>
          <cell r="BF54">
            <v>0</v>
          </cell>
          <cell r="BG54">
            <v>1114.2152000000001</v>
          </cell>
          <cell r="BH54">
            <v>1114.2152000000001</v>
          </cell>
          <cell r="BI54">
            <v>1086.5409</v>
          </cell>
          <cell r="BJ54">
            <v>-27.67430000000013</v>
          </cell>
          <cell r="BK54">
            <v>1056.5630000000001</v>
          </cell>
          <cell r="BL54">
            <v>1028.8887</v>
          </cell>
          <cell r="BM54">
            <v>0</v>
          </cell>
          <cell r="BN54">
            <v>0</v>
          </cell>
          <cell r="BO54">
            <v>987.14980000000003</v>
          </cell>
          <cell r="BP54">
            <v>987.14980000000003</v>
          </cell>
          <cell r="BQ54">
            <v>0</v>
          </cell>
          <cell r="BR54">
            <v>0</v>
          </cell>
          <cell r="BS54">
            <v>1002.256</v>
          </cell>
          <cell r="BT54">
            <v>1002.256</v>
          </cell>
          <cell r="BU54">
            <v>0</v>
          </cell>
          <cell r="BV54">
            <v>0</v>
          </cell>
          <cell r="BW54">
            <v>1053.9250999999999</v>
          </cell>
          <cell r="BX54">
            <v>1053.9250999999999</v>
          </cell>
          <cell r="BY54">
            <v>1053.8312000000001</v>
          </cell>
          <cell r="BZ54">
            <v>-9.389999999984866E-2</v>
          </cell>
          <cell r="CA54">
            <v>1107.9970000000001</v>
          </cell>
          <cell r="CB54">
            <v>1107.9031000000002</v>
          </cell>
          <cell r="CC54">
            <v>1107.8471</v>
          </cell>
          <cell r="CD54">
            <v>-0.14990000000011605</v>
          </cell>
          <cell r="CE54">
            <v>1207.7355</v>
          </cell>
          <cell r="CF54">
            <v>1207.5855999999999</v>
          </cell>
          <cell r="CG54">
            <v>1207.4286999999999</v>
          </cell>
          <cell r="CH54">
            <v>-0.30680000000006658</v>
          </cell>
          <cell r="CI54">
            <v>1034.0406</v>
          </cell>
          <cell r="CJ54">
            <v>1033.7338</v>
          </cell>
          <cell r="CK54">
            <v>1330.7750000000001</v>
          </cell>
          <cell r="CL54">
            <v>296.73440000000005</v>
          </cell>
          <cell r="CM54">
            <v>1124.5242000000001</v>
          </cell>
          <cell r="CN54">
            <v>1421.2586000000001</v>
          </cell>
          <cell r="CO54">
            <v>1180.5728999999999</v>
          </cell>
          <cell r="CP54">
            <v>56.048699999999826</v>
          </cell>
          <cell r="CQ54">
            <v>961.7029</v>
          </cell>
          <cell r="CR54">
            <v>1017.7515999999998</v>
          </cell>
          <cell r="CS54">
            <v>0</v>
          </cell>
          <cell r="CT54">
            <v>0</v>
          </cell>
          <cell r="CU54">
            <v>921.08420000000001</v>
          </cell>
          <cell r="CV54">
            <v>921.08420000000001</v>
          </cell>
          <cell r="CW54">
            <v>0</v>
          </cell>
          <cell r="CX54">
            <v>0</v>
          </cell>
          <cell r="CY54">
            <v>1068.3322000000001</v>
          </cell>
          <cell r="CZ54">
            <v>1068.3322000000001</v>
          </cell>
          <cell r="DA54">
            <v>1040.2317</v>
          </cell>
          <cell r="DB54">
            <v>-28.100500000000011</v>
          </cell>
          <cell r="DC54">
            <v>1001.2835</v>
          </cell>
          <cell r="DD54">
            <v>973.18299999999999</v>
          </cell>
          <cell r="DE54">
            <v>0</v>
          </cell>
          <cell r="DF54">
            <v>0</v>
          </cell>
          <cell r="DG54">
            <v>1271.6472000000001</v>
          </cell>
          <cell r="DH54">
            <v>1271.6472000000001</v>
          </cell>
          <cell r="DI54">
            <v>0</v>
          </cell>
          <cell r="DJ54">
            <v>0</v>
          </cell>
          <cell r="DK54">
            <v>1528.5989</v>
          </cell>
          <cell r="DL54">
            <v>1528.5989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</row>
        <row r="55">
          <cell r="A55" t="str">
            <v>ARGALITARGALIT - MATRIZ</v>
          </cell>
          <cell r="B55" t="str">
            <v>ARGALIT</v>
          </cell>
          <cell r="C55" t="str">
            <v>ARGALIT - MATRIZ</v>
          </cell>
          <cell r="D55">
            <v>2022.7</v>
          </cell>
          <cell r="E55">
            <v>0</v>
          </cell>
          <cell r="F55">
            <v>0</v>
          </cell>
          <cell r="G55">
            <v>2078.4893000000002</v>
          </cell>
          <cell r="H55">
            <v>2078.4893000000002</v>
          </cell>
          <cell r="I55">
            <v>0</v>
          </cell>
          <cell r="J55">
            <v>0</v>
          </cell>
          <cell r="K55">
            <v>2022.7</v>
          </cell>
          <cell r="L55">
            <v>2022.7</v>
          </cell>
          <cell r="M55">
            <v>0</v>
          </cell>
          <cell r="N55">
            <v>0</v>
          </cell>
          <cell r="O55">
            <v>2126.0608000000002</v>
          </cell>
          <cell r="P55">
            <v>2126.0608000000002</v>
          </cell>
          <cell r="Q55">
            <v>0</v>
          </cell>
          <cell r="R55">
            <v>0</v>
          </cell>
          <cell r="S55">
            <v>2022.7</v>
          </cell>
          <cell r="T55">
            <v>2022.7</v>
          </cell>
          <cell r="U55">
            <v>0</v>
          </cell>
          <cell r="V55">
            <v>0</v>
          </cell>
          <cell r="W55">
            <v>2022.7</v>
          </cell>
          <cell r="X55">
            <v>2022.7</v>
          </cell>
          <cell r="Y55">
            <v>0</v>
          </cell>
          <cell r="Z55">
            <v>0</v>
          </cell>
          <cell r="AA55">
            <v>1824.1122</v>
          </cell>
          <cell r="AB55">
            <v>1824.1122</v>
          </cell>
          <cell r="AC55">
            <v>0</v>
          </cell>
          <cell r="AD55">
            <v>0</v>
          </cell>
          <cell r="AE55">
            <v>1815.3315</v>
          </cell>
          <cell r="AF55">
            <v>1815.3315</v>
          </cell>
          <cell r="AG55">
            <v>0</v>
          </cell>
          <cell r="AH55">
            <v>0</v>
          </cell>
          <cell r="AI55">
            <v>2068.5549000000001</v>
          </cell>
          <cell r="AJ55">
            <v>2068.5549000000001</v>
          </cell>
          <cell r="AK55">
            <v>0</v>
          </cell>
          <cell r="AL55">
            <v>0</v>
          </cell>
          <cell r="AM55">
            <v>2049.3447000000001</v>
          </cell>
          <cell r="AN55">
            <v>2049.3447000000001</v>
          </cell>
          <cell r="AO55">
            <v>0</v>
          </cell>
          <cell r="AP55">
            <v>0</v>
          </cell>
          <cell r="AQ55">
            <v>1860.0052000000001</v>
          </cell>
          <cell r="AR55">
            <v>1860.0052000000001</v>
          </cell>
          <cell r="AS55">
            <v>0</v>
          </cell>
          <cell r="AT55">
            <v>0</v>
          </cell>
          <cell r="AU55">
            <v>1944.0259000000001</v>
          </cell>
          <cell r="AV55">
            <v>1944.0259000000001</v>
          </cell>
          <cell r="AW55">
            <v>0</v>
          </cell>
          <cell r="AX55">
            <v>0</v>
          </cell>
          <cell r="AY55">
            <v>1917.4762000000001</v>
          </cell>
          <cell r="AZ55">
            <v>1917.4762000000001</v>
          </cell>
          <cell r="BA55">
            <v>0</v>
          </cell>
          <cell r="BB55">
            <v>0</v>
          </cell>
          <cell r="BC55">
            <v>1889.2336</v>
          </cell>
          <cell r="BD55">
            <v>1889.2336</v>
          </cell>
          <cell r="BE55">
            <v>0</v>
          </cell>
          <cell r="BF55">
            <v>0</v>
          </cell>
          <cell r="BG55">
            <v>2189.8584000000001</v>
          </cell>
          <cell r="BH55">
            <v>2189.8584000000001</v>
          </cell>
          <cell r="BI55">
            <v>0</v>
          </cell>
          <cell r="BJ55">
            <v>0</v>
          </cell>
          <cell r="BK55">
            <v>2046.6594</v>
          </cell>
          <cell r="BL55">
            <v>2046.6594</v>
          </cell>
          <cell r="BM55">
            <v>0</v>
          </cell>
          <cell r="BN55">
            <v>0</v>
          </cell>
          <cell r="BO55">
            <v>1999.9338</v>
          </cell>
          <cell r="BP55">
            <v>1999.9338</v>
          </cell>
          <cell r="BQ55">
            <v>0</v>
          </cell>
          <cell r="BR55">
            <v>0</v>
          </cell>
          <cell r="BS55">
            <v>2223.4281999999998</v>
          </cell>
          <cell r="BT55">
            <v>2223.4281999999998</v>
          </cell>
          <cell r="BU55">
            <v>0</v>
          </cell>
          <cell r="BV55">
            <v>0</v>
          </cell>
          <cell r="BW55">
            <v>2468.2728000000002</v>
          </cell>
          <cell r="BX55">
            <v>2468.2728000000002</v>
          </cell>
          <cell r="BY55">
            <v>0</v>
          </cell>
          <cell r="BZ55">
            <v>0</v>
          </cell>
          <cell r="CA55">
            <v>1826.8072</v>
          </cell>
          <cell r="CB55">
            <v>1826.8072</v>
          </cell>
          <cell r="CC55">
            <v>0</v>
          </cell>
          <cell r="CD55">
            <v>0</v>
          </cell>
          <cell r="CE55">
            <v>2054.6644999999999</v>
          </cell>
          <cell r="CF55">
            <v>2054.6644999999999</v>
          </cell>
          <cell r="CG55">
            <v>0</v>
          </cell>
          <cell r="CH55">
            <v>0</v>
          </cell>
          <cell r="CI55">
            <v>2109.8528000000001</v>
          </cell>
          <cell r="CJ55">
            <v>2109.8528000000001</v>
          </cell>
          <cell r="CK55">
            <v>0</v>
          </cell>
          <cell r="CL55">
            <v>0</v>
          </cell>
          <cell r="CM55">
            <v>2779.7786000000001</v>
          </cell>
          <cell r="CN55">
            <v>2779.7786000000001</v>
          </cell>
          <cell r="CO55">
            <v>0</v>
          </cell>
          <cell r="CP55">
            <v>0</v>
          </cell>
          <cell r="CQ55">
            <v>2115.8539000000001</v>
          </cell>
          <cell r="CR55">
            <v>2115.8539000000001</v>
          </cell>
          <cell r="CS55">
            <v>0</v>
          </cell>
          <cell r="CT55">
            <v>0</v>
          </cell>
          <cell r="CU55">
            <v>2127.5527000000002</v>
          </cell>
          <cell r="CV55">
            <v>2127.5527000000002</v>
          </cell>
          <cell r="CW55">
            <v>0</v>
          </cell>
          <cell r="CX55">
            <v>0</v>
          </cell>
          <cell r="CY55">
            <v>2242.7397000000001</v>
          </cell>
          <cell r="CZ55">
            <v>2242.7397000000001</v>
          </cell>
          <cell r="DA55">
            <v>0</v>
          </cell>
          <cell r="DB55">
            <v>0</v>
          </cell>
          <cell r="DC55">
            <v>2169.732</v>
          </cell>
          <cell r="DD55">
            <v>2169.732</v>
          </cell>
          <cell r="DE55">
            <v>0</v>
          </cell>
          <cell r="DF55">
            <v>0</v>
          </cell>
          <cell r="DG55">
            <v>2338.6062999999999</v>
          </cell>
          <cell r="DH55">
            <v>2338.6062999999999</v>
          </cell>
          <cell r="DI55">
            <v>0</v>
          </cell>
          <cell r="DJ55">
            <v>0</v>
          </cell>
          <cell r="DK55">
            <v>2463.6383000000001</v>
          </cell>
          <cell r="DL55">
            <v>2463.6383000000001</v>
          </cell>
          <cell r="DM55">
            <v>2463.6875</v>
          </cell>
          <cell r="DN55">
            <v>4.9199999999927968E-2</v>
          </cell>
          <cell r="DO55">
            <v>0</v>
          </cell>
          <cell r="DP55">
            <v>4.9199999999927968E-2</v>
          </cell>
          <cell r="DQ55">
            <v>0</v>
          </cell>
          <cell r="DR55">
            <v>0</v>
          </cell>
        </row>
        <row r="56">
          <cell r="A56" t="str">
            <v>ARGALITARGALIT - FILIAL</v>
          </cell>
          <cell r="B56" t="str">
            <v>ARGALIT</v>
          </cell>
          <cell r="C56" t="str">
            <v>ARGALIT - FILIAL</v>
          </cell>
          <cell r="D56">
            <v>1333.3047646263078</v>
          </cell>
          <cell r="E56">
            <v>1983.0285559215831</v>
          </cell>
          <cell r="F56">
            <v>649.7237912952753</v>
          </cell>
          <cell r="G56">
            <v>1950.9879000000001</v>
          </cell>
          <cell r="H56">
            <v>2600.7116912952752</v>
          </cell>
          <cell r="I56">
            <v>2105.6260000000002</v>
          </cell>
          <cell r="J56">
            <v>154.63810000000012</v>
          </cell>
          <cell r="K56">
            <v>1945.5608999999999</v>
          </cell>
          <cell r="L56">
            <v>2100.1990000000001</v>
          </cell>
          <cell r="M56">
            <v>1769.2329999999999</v>
          </cell>
          <cell r="N56">
            <v>-176.3279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352.08190000000002</v>
          </cell>
          <cell r="AB56">
            <v>352.08190000000002</v>
          </cell>
          <cell r="AC56">
            <v>0</v>
          </cell>
          <cell r="AD56">
            <v>0</v>
          </cell>
          <cell r="AE56">
            <v>317.77850000000001</v>
          </cell>
          <cell r="AF56">
            <v>317.77850000000001</v>
          </cell>
          <cell r="AG56">
            <v>0</v>
          </cell>
          <cell r="AH56">
            <v>0</v>
          </cell>
          <cell r="AI56">
            <v>226.13900000000001</v>
          </cell>
          <cell r="AJ56">
            <v>226.13900000000001</v>
          </cell>
          <cell r="AK56">
            <v>0</v>
          </cell>
          <cell r="AL56">
            <v>0</v>
          </cell>
          <cell r="AM56">
            <v>199.6508</v>
          </cell>
          <cell r="AN56">
            <v>199.6508</v>
          </cell>
          <cell r="AO56">
            <v>0</v>
          </cell>
          <cell r="AP56">
            <v>0</v>
          </cell>
          <cell r="AQ56">
            <v>273.10480000000001</v>
          </cell>
          <cell r="AR56">
            <v>273.10480000000001</v>
          </cell>
          <cell r="AS56">
            <v>0</v>
          </cell>
          <cell r="AT56">
            <v>0</v>
          </cell>
          <cell r="AU56">
            <v>220.64519999999999</v>
          </cell>
          <cell r="AV56">
            <v>220.64519999999999</v>
          </cell>
          <cell r="AW56">
            <v>0</v>
          </cell>
          <cell r="AX56">
            <v>0</v>
          </cell>
          <cell r="AY56">
            <v>215.63380000000001</v>
          </cell>
          <cell r="AZ56">
            <v>215.63380000000001</v>
          </cell>
          <cell r="BA56">
            <v>0</v>
          </cell>
          <cell r="BB56">
            <v>0</v>
          </cell>
          <cell r="BC56">
            <v>243.87639999999999</v>
          </cell>
          <cell r="BD56">
            <v>243.87639999999999</v>
          </cell>
          <cell r="BE56">
            <v>0</v>
          </cell>
          <cell r="BF56">
            <v>0</v>
          </cell>
          <cell r="BG56">
            <v>251.12299999999999</v>
          </cell>
          <cell r="BH56">
            <v>251.12299999999999</v>
          </cell>
          <cell r="BI56">
            <v>0</v>
          </cell>
          <cell r="BJ56">
            <v>0</v>
          </cell>
          <cell r="BK56">
            <v>340.44779999999997</v>
          </cell>
          <cell r="BL56">
            <v>340.44779999999997</v>
          </cell>
          <cell r="BM56">
            <v>0</v>
          </cell>
          <cell r="BN56">
            <v>0</v>
          </cell>
          <cell r="BO56">
            <v>272.30329999999998</v>
          </cell>
          <cell r="BP56">
            <v>272.30329999999998</v>
          </cell>
          <cell r="BQ56">
            <v>0</v>
          </cell>
          <cell r="BR56">
            <v>0</v>
          </cell>
          <cell r="BS56">
            <v>237.7825</v>
          </cell>
          <cell r="BT56">
            <v>237.7825</v>
          </cell>
          <cell r="BU56">
            <v>0</v>
          </cell>
          <cell r="BV56">
            <v>0</v>
          </cell>
          <cell r="BW56">
            <v>291.14859999999999</v>
          </cell>
          <cell r="BX56">
            <v>291.14859999999999</v>
          </cell>
          <cell r="BY56">
            <v>0</v>
          </cell>
          <cell r="BZ56">
            <v>0</v>
          </cell>
          <cell r="CA56">
            <v>306.30279999999999</v>
          </cell>
          <cell r="CB56">
            <v>306.30279999999999</v>
          </cell>
          <cell r="CC56">
            <v>0</v>
          </cell>
          <cell r="CD56">
            <v>0</v>
          </cell>
          <cell r="CE56">
            <v>245.28399999999999</v>
          </cell>
          <cell r="CF56">
            <v>245.28399999999999</v>
          </cell>
          <cell r="CG56">
            <v>0</v>
          </cell>
          <cell r="CH56">
            <v>0</v>
          </cell>
          <cell r="CI56">
            <v>230.97839999999999</v>
          </cell>
          <cell r="CJ56">
            <v>230.97839999999999</v>
          </cell>
          <cell r="CK56">
            <v>0</v>
          </cell>
          <cell r="CL56">
            <v>0</v>
          </cell>
          <cell r="CM56">
            <v>294.36860000000001</v>
          </cell>
          <cell r="CN56">
            <v>294.36860000000001</v>
          </cell>
          <cell r="CO56">
            <v>0</v>
          </cell>
          <cell r="CP56">
            <v>0</v>
          </cell>
          <cell r="CQ56">
            <v>226.4845</v>
          </cell>
          <cell r="CR56">
            <v>226.4845</v>
          </cell>
          <cell r="CS56">
            <v>0</v>
          </cell>
          <cell r="CT56">
            <v>0</v>
          </cell>
          <cell r="CU56">
            <v>206.97399999999999</v>
          </cell>
          <cell r="CV56">
            <v>206.97399999999999</v>
          </cell>
          <cell r="CW56">
            <v>0</v>
          </cell>
          <cell r="CX56">
            <v>0</v>
          </cell>
          <cell r="CY56">
            <v>217.70920000000001</v>
          </cell>
          <cell r="CZ56">
            <v>217.70920000000001</v>
          </cell>
          <cell r="DA56">
            <v>0</v>
          </cell>
          <cell r="DB56">
            <v>0</v>
          </cell>
          <cell r="DC56">
            <v>234.41919999999999</v>
          </cell>
          <cell r="DD56">
            <v>234.41919999999999</v>
          </cell>
          <cell r="DE56">
            <v>0</v>
          </cell>
          <cell r="DF56">
            <v>0</v>
          </cell>
          <cell r="DG56">
            <v>292.96069999999997</v>
          </cell>
          <cell r="DH56">
            <v>292.96069999999997</v>
          </cell>
          <cell r="DI56">
            <v>0</v>
          </cell>
          <cell r="DJ56">
            <v>0</v>
          </cell>
          <cell r="DK56">
            <v>319.50170000000003</v>
          </cell>
          <cell r="DL56">
            <v>319.50170000000003</v>
          </cell>
          <cell r="DM56">
            <v>323.81290000000001</v>
          </cell>
          <cell r="DN56">
            <v>4.3111999999999853</v>
          </cell>
          <cell r="DO56">
            <v>0</v>
          </cell>
          <cell r="DP56">
            <v>4.3111999999999853</v>
          </cell>
          <cell r="DQ56">
            <v>0</v>
          </cell>
          <cell r="DR56">
            <v>0</v>
          </cell>
        </row>
        <row r="57">
          <cell r="A57" t="str">
            <v>ARGOS STONESARGOS STONES</v>
          </cell>
          <cell r="B57" t="str">
            <v>ARGOS STONES</v>
          </cell>
          <cell r="C57" t="str">
            <v>ARGOS STONES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658.18320000000006</v>
          </cell>
          <cell r="AF57">
            <v>658.18320000000006</v>
          </cell>
          <cell r="AG57">
            <v>758.6336</v>
          </cell>
          <cell r="AH57">
            <v>100.45039999999995</v>
          </cell>
          <cell r="AI57">
            <v>690.73509999999999</v>
          </cell>
          <cell r="AJ57">
            <v>791.18549999999993</v>
          </cell>
          <cell r="AK57">
            <v>851.03390000000002</v>
          </cell>
          <cell r="AL57">
            <v>160.29880000000003</v>
          </cell>
          <cell r="AM57">
            <v>753.70519999999999</v>
          </cell>
          <cell r="AN57">
            <v>914.00400000000002</v>
          </cell>
          <cell r="AO57">
            <v>847.37789999999995</v>
          </cell>
          <cell r="AP57">
            <v>93.672699999999963</v>
          </cell>
          <cell r="AQ57">
            <v>413.7978</v>
          </cell>
          <cell r="AR57">
            <v>507.47049999999996</v>
          </cell>
          <cell r="AS57">
            <v>581.22850000000005</v>
          </cell>
          <cell r="AT57">
            <v>167.43070000000006</v>
          </cell>
          <cell r="AU57">
            <v>711.8048</v>
          </cell>
          <cell r="AV57">
            <v>879.2355</v>
          </cell>
          <cell r="AW57">
            <v>595.63070000000005</v>
          </cell>
          <cell r="AX57">
            <v>-116.17409999999995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1600</v>
          </cell>
          <cell r="CH57">
            <v>1600</v>
          </cell>
          <cell r="CI57">
            <v>0</v>
          </cell>
          <cell r="CJ57">
            <v>1600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1600</v>
          </cell>
          <cell r="CR57">
            <v>1600</v>
          </cell>
          <cell r="CS57">
            <v>0</v>
          </cell>
          <cell r="CT57">
            <v>0</v>
          </cell>
          <cell r="CU57">
            <v>1600</v>
          </cell>
          <cell r="CV57">
            <v>1600</v>
          </cell>
          <cell r="CW57">
            <v>0</v>
          </cell>
          <cell r="CX57">
            <v>0</v>
          </cell>
          <cell r="CY57">
            <v>1600</v>
          </cell>
          <cell r="CZ57">
            <v>1600</v>
          </cell>
          <cell r="DA57">
            <v>1600</v>
          </cell>
          <cell r="DB57">
            <v>0</v>
          </cell>
          <cell r="DC57">
            <v>1600</v>
          </cell>
          <cell r="DD57">
            <v>1600</v>
          </cell>
          <cell r="DE57">
            <v>1600</v>
          </cell>
          <cell r="DF57">
            <v>0</v>
          </cell>
          <cell r="DG57">
            <v>1600</v>
          </cell>
          <cell r="DH57">
            <v>1600</v>
          </cell>
          <cell r="DI57">
            <v>1600</v>
          </cell>
          <cell r="DJ57">
            <v>0</v>
          </cell>
          <cell r="DK57">
            <v>1600</v>
          </cell>
          <cell r="DL57">
            <v>1600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</row>
        <row r="58">
          <cell r="A58" t="str">
            <v>ART SULART SUL</v>
          </cell>
          <cell r="B58" t="str">
            <v>ART SUL</v>
          </cell>
          <cell r="C58" t="str">
            <v>ART SUL</v>
          </cell>
          <cell r="D58">
            <v>2647.8153397909018</v>
          </cell>
          <cell r="E58">
            <v>0</v>
          </cell>
          <cell r="F58">
            <v>0</v>
          </cell>
          <cell r="G58">
            <v>2547.98</v>
          </cell>
          <cell r="H58">
            <v>2547.98</v>
          </cell>
          <cell r="I58">
            <v>0</v>
          </cell>
          <cell r="J58">
            <v>0</v>
          </cell>
          <cell r="K58">
            <v>2547.98</v>
          </cell>
          <cell r="L58">
            <v>2547.98</v>
          </cell>
          <cell r="M58">
            <v>0</v>
          </cell>
          <cell r="N58">
            <v>0</v>
          </cell>
          <cell r="O58">
            <v>2547.98</v>
          </cell>
          <cell r="P58">
            <v>2547.98</v>
          </cell>
          <cell r="Q58">
            <v>0</v>
          </cell>
          <cell r="R58">
            <v>0</v>
          </cell>
          <cell r="S58">
            <v>2547.98</v>
          </cell>
          <cell r="T58">
            <v>2547.98</v>
          </cell>
          <cell r="U58">
            <v>0</v>
          </cell>
          <cell r="V58">
            <v>0</v>
          </cell>
          <cell r="W58">
            <v>2547.98</v>
          </cell>
          <cell r="X58">
            <v>2547.98</v>
          </cell>
          <cell r="Y58">
            <v>0</v>
          </cell>
          <cell r="Z58">
            <v>0</v>
          </cell>
          <cell r="AA58">
            <v>2547.98</v>
          </cell>
          <cell r="AB58">
            <v>2547.98</v>
          </cell>
          <cell r="AC58">
            <v>0</v>
          </cell>
          <cell r="AD58">
            <v>0</v>
          </cell>
          <cell r="AE58">
            <v>2687.06</v>
          </cell>
          <cell r="AF58">
            <v>2687.06</v>
          </cell>
          <cell r="AG58">
            <v>0</v>
          </cell>
          <cell r="AH58">
            <v>0</v>
          </cell>
          <cell r="AI58">
            <v>2687.06</v>
          </cell>
          <cell r="AJ58">
            <v>2687.06</v>
          </cell>
          <cell r="AK58">
            <v>0</v>
          </cell>
          <cell r="AL58">
            <v>0</v>
          </cell>
          <cell r="AM58">
            <v>2687.06</v>
          </cell>
          <cell r="AN58">
            <v>2687.06</v>
          </cell>
          <cell r="AO58">
            <v>0</v>
          </cell>
          <cell r="AP58">
            <v>0</v>
          </cell>
          <cell r="AQ58">
            <v>2687.06</v>
          </cell>
          <cell r="AR58">
            <v>2687.06</v>
          </cell>
          <cell r="AS58">
            <v>0</v>
          </cell>
          <cell r="AT58">
            <v>0</v>
          </cell>
          <cell r="AU58">
            <v>2687.06</v>
          </cell>
          <cell r="AV58">
            <v>2687.06</v>
          </cell>
          <cell r="AW58">
            <v>0</v>
          </cell>
          <cell r="AX58">
            <v>0</v>
          </cell>
          <cell r="AY58">
            <v>2687.06</v>
          </cell>
          <cell r="AZ58">
            <v>2687.06</v>
          </cell>
          <cell r="BA58">
            <v>0</v>
          </cell>
          <cell r="BB58">
            <v>0</v>
          </cell>
          <cell r="BC58">
            <v>2687.06</v>
          </cell>
          <cell r="BD58">
            <v>2687.06</v>
          </cell>
          <cell r="BE58">
            <v>0</v>
          </cell>
          <cell r="BF58">
            <v>0</v>
          </cell>
          <cell r="BG58">
            <v>2687.06</v>
          </cell>
          <cell r="BH58">
            <v>2687.06</v>
          </cell>
          <cell r="BI58">
            <v>0</v>
          </cell>
          <cell r="BJ58">
            <v>0</v>
          </cell>
          <cell r="BK58">
            <v>2687.06</v>
          </cell>
          <cell r="BL58">
            <v>2687.06</v>
          </cell>
          <cell r="BM58">
            <v>0</v>
          </cell>
          <cell r="BN58">
            <v>0</v>
          </cell>
          <cell r="BO58">
            <v>2687.06</v>
          </cell>
          <cell r="BP58">
            <v>2687.06</v>
          </cell>
          <cell r="BQ58">
            <v>0</v>
          </cell>
          <cell r="BR58">
            <v>0</v>
          </cell>
          <cell r="BS58">
            <v>2687.06</v>
          </cell>
          <cell r="BT58">
            <v>2687.06</v>
          </cell>
          <cell r="BU58">
            <v>0</v>
          </cell>
          <cell r="BV58">
            <v>0</v>
          </cell>
          <cell r="BW58">
            <v>2687.06</v>
          </cell>
          <cell r="BX58">
            <v>2687.06</v>
          </cell>
          <cell r="BY58">
            <v>0</v>
          </cell>
          <cell r="BZ58">
            <v>0</v>
          </cell>
          <cell r="CA58">
            <v>2687.06</v>
          </cell>
          <cell r="CB58">
            <v>2687.06</v>
          </cell>
          <cell r="CC58">
            <v>0</v>
          </cell>
          <cell r="CD58">
            <v>0</v>
          </cell>
          <cell r="CE58">
            <v>2687.06</v>
          </cell>
          <cell r="CF58">
            <v>2687.06</v>
          </cell>
          <cell r="CG58">
            <v>0</v>
          </cell>
          <cell r="CH58">
            <v>0</v>
          </cell>
          <cell r="CI58">
            <v>2687.06</v>
          </cell>
          <cell r="CJ58">
            <v>2687.06</v>
          </cell>
          <cell r="CK58">
            <v>0</v>
          </cell>
          <cell r="CL58">
            <v>0</v>
          </cell>
          <cell r="CM58">
            <v>2687.06</v>
          </cell>
          <cell r="CN58">
            <v>2687.06</v>
          </cell>
          <cell r="CO58">
            <v>0</v>
          </cell>
          <cell r="CP58">
            <v>0</v>
          </cell>
          <cell r="CQ58">
            <v>2692.8915000000002</v>
          </cell>
          <cell r="CR58">
            <v>2692.8915000000002</v>
          </cell>
          <cell r="CS58">
            <v>0</v>
          </cell>
          <cell r="CT58">
            <v>0</v>
          </cell>
          <cell r="CU58">
            <v>2687.06</v>
          </cell>
          <cell r="CV58">
            <v>2687.06</v>
          </cell>
          <cell r="CW58">
            <v>0</v>
          </cell>
          <cell r="CX58">
            <v>0</v>
          </cell>
          <cell r="CY58">
            <v>2687.06</v>
          </cell>
          <cell r="CZ58">
            <v>2687.06</v>
          </cell>
          <cell r="DA58">
            <v>2687.06</v>
          </cell>
          <cell r="DB58">
            <v>0</v>
          </cell>
          <cell r="DC58">
            <v>2687.06</v>
          </cell>
          <cell r="DD58">
            <v>2687.06</v>
          </cell>
          <cell r="DE58">
            <v>0</v>
          </cell>
          <cell r="DF58">
            <v>0</v>
          </cell>
          <cell r="DG58">
            <v>2912.4726000000001</v>
          </cell>
          <cell r="DH58">
            <v>2912.4726000000001</v>
          </cell>
          <cell r="DI58">
            <v>0</v>
          </cell>
          <cell r="DJ58">
            <v>0</v>
          </cell>
          <cell r="DK58">
            <v>2871.0796</v>
          </cell>
          <cell r="DL58">
            <v>2871.0796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</row>
        <row r="59">
          <cell r="A59" t="str">
            <v>ARTSOLIARTSOLI</v>
          </cell>
          <cell r="B59" t="str">
            <v>ARTSOLI</v>
          </cell>
          <cell r="C59" t="str">
            <v>ARTSOLI</v>
          </cell>
          <cell r="D59">
            <v>2801.94</v>
          </cell>
          <cell r="E59">
            <v>0</v>
          </cell>
          <cell r="F59">
            <v>0</v>
          </cell>
          <cell r="G59">
            <v>2834.78</v>
          </cell>
          <cell r="H59">
            <v>2834.78</v>
          </cell>
          <cell r="I59">
            <v>2801.94</v>
          </cell>
          <cell r="J59">
            <v>-32.840000000000146</v>
          </cell>
          <cell r="K59">
            <v>2988.68</v>
          </cell>
          <cell r="L59">
            <v>2955.8399999999997</v>
          </cell>
          <cell r="M59">
            <v>0</v>
          </cell>
          <cell r="N59">
            <v>0</v>
          </cell>
          <cell r="O59">
            <v>2801.94</v>
          </cell>
          <cell r="P59">
            <v>2801.94</v>
          </cell>
          <cell r="Q59">
            <v>0</v>
          </cell>
          <cell r="R59">
            <v>0</v>
          </cell>
          <cell r="S59">
            <v>2801.94</v>
          </cell>
          <cell r="T59">
            <v>2801.94</v>
          </cell>
          <cell r="U59">
            <v>0</v>
          </cell>
          <cell r="V59">
            <v>0</v>
          </cell>
          <cell r="W59">
            <v>2801.94</v>
          </cell>
          <cell r="X59">
            <v>2801.94</v>
          </cell>
          <cell r="Y59">
            <v>0</v>
          </cell>
          <cell r="Z59">
            <v>0</v>
          </cell>
          <cell r="AA59">
            <v>3078.04</v>
          </cell>
          <cell r="AB59">
            <v>3078.04</v>
          </cell>
          <cell r="AC59">
            <v>0</v>
          </cell>
          <cell r="AD59">
            <v>0</v>
          </cell>
          <cell r="AE59">
            <v>2909.3674000000001</v>
          </cell>
          <cell r="AF59">
            <v>2909.3674000000001</v>
          </cell>
          <cell r="AG59">
            <v>0</v>
          </cell>
          <cell r="AH59">
            <v>0</v>
          </cell>
          <cell r="AI59">
            <v>2264.0796700000005</v>
          </cell>
          <cell r="AJ59">
            <v>2264.0796700000005</v>
          </cell>
          <cell r="AK59">
            <v>0</v>
          </cell>
          <cell r="AL59">
            <v>0</v>
          </cell>
          <cell r="AM59">
            <v>2236.29</v>
          </cell>
          <cell r="AN59">
            <v>2236.29</v>
          </cell>
          <cell r="AO59">
            <v>2236.29</v>
          </cell>
          <cell r="AP59">
            <v>0</v>
          </cell>
          <cell r="AQ59">
            <v>2255.6295741964541</v>
          </cell>
          <cell r="AR59">
            <v>2255.6295741964541</v>
          </cell>
          <cell r="AS59">
            <v>2255.6295741964541</v>
          </cell>
          <cell r="AT59">
            <v>0</v>
          </cell>
          <cell r="AU59">
            <v>2276.5612750053747</v>
          </cell>
          <cell r="AV59">
            <v>2276.5612750053747</v>
          </cell>
          <cell r="AW59">
            <v>0</v>
          </cell>
          <cell r="AX59">
            <v>0</v>
          </cell>
          <cell r="AY59">
            <v>2279.2625871310679</v>
          </cell>
          <cell r="AZ59">
            <v>2279.2625871310679</v>
          </cell>
          <cell r="BA59">
            <v>0</v>
          </cell>
          <cell r="BB59">
            <v>0</v>
          </cell>
          <cell r="BC59">
            <v>2278.3593670035375</v>
          </cell>
          <cell r="BD59">
            <v>2278.3593670035375</v>
          </cell>
          <cell r="BE59">
            <v>0</v>
          </cell>
          <cell r="BF59">
            <v>0</v>
          </cell>
          <cell r="BG59">
            <v>2274.8611490538219</v>
          </cell>
          <cell r="BH59">
            <v>2274.8611490538219</v>
          </cell>
          <cell r="BI59">
            <v>0</v>
          </cell>
          <cell r="BJ59">
            <v>0</v>
          </cell>
          <cell r="BK59">
            <v>2568.7444316898154</v>
          </cell>
          <cell r="BL59">
            <v>2568.7444316898154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2025.3214</v>
          </cell>
          <cell r="CF59">
            <v>2025.3214</v>
          </cell>
          <cell r="CG59">
            <v>1891.7478000000001</v>
          </cell>
          <cell r="CH59">
            <v>-133.57359999999994</v>
          </cell>
          <cell r="CI59">
            <v>1741.7534000000001</v>
          </cell>
          <cell r="CJ59">
            <v>1608.1798000000001</v>
          </cell>
          <cell r="CK59">
            <v>1626.3173999999999</v>
          </cell>
          <cell r="CL59">
            <v>-115.43600000000015</v>
          </cell>
          <cell r="CM59">
            <v>1999.4675</v>
          </cell>
          <cell r="CN59">
            <v>1884.0314999999998</v>
          </cell>
          <cell r="CO59">
            <v>1975.4706000000001</v>
          </cell>
          <cell r="CP59">
            <v>-23.996899999999869</v>
          </cell>
          <cell r="CQ59">
            <v>1629.6039000000001</v>
          </cell>
          <cell r="CR59">
            <v>1605.6070000000002</v>
          </cell>
          <cell r="CS59">
            <v>1629.5726</v>
          </cell>
          <cell r="CT59">
            <v>-3.1300000000101136E-2</v>
          </cell>
          <cell r="CU59">
            <v>1487.0147999999999</v>
          </cell>
          <cell r="CV59">
            <v>1486.9834999999998</v>
          </cell>
          <cell r="CW59">
            <v>1486.9777999999999</v>
          </cell>
          <cell r="CX59">
            <v>-3.7000000000034561E-2</v>
          </cell>
          <cell r="CY59">
            <v>1911.4675999999999</v>
          </cell>
          <cell r="CZ59">
            <v>1911.4305999999999</v>
          </cell>
          <cell r="DA59">
            <v>1911.4396999999999</v>
          </cell>
          <cell r="DB59">
            <v>-2.7900000000045111E-2</v>
          </cell>
          <cell r="DC59">
            <v>1606.8939</v>
          </cell>
          <cell r="DD59">
            <v>1606.866</v>
          </cell>
          <cell r="DE59">
            <v>1631.9547</v>
          </cell>
          <cell r="DF59">
            <v>25.060799999999972</v>
          </cell>
          <cell r="DG59">
            <v>1958.0400999999999</v>
          </cell>
          <cell r="DH59">
            <v>1983.1008999999999</v>
          </cell>
          <cell r="DI59">
            <v>0</v>
          </cell>
          <cell r="DJ59">
            <v>0</v>
          </cell>
          <cell r="DK59">
            <v>2344.3388</v>
          </cell>
          <cell r="DL59">
            <v>2344.3388</v>
          </cell>
          <cell r="DM59">
            <v>2343.6473999999998</v>
          </cell>
          <cell r="DN59">
            <v>-0.69140000000015789</v>
          </cell>
          <cell r="DO59">
            <v>0</v>
          </cell>
          <cell r="DP59">
            <v>-0.69140000000015789</v>
          </cell>
          <cell r="DQ59">
            <v>0</v>
          </cell>
          <cell r="DR59">
            <v>0</v>
          </cell>
        </row>
        <row r="60">
          <cell r="A60" t="str">
            <v>ATALATATALAT MATRIZ</v>
          </cell>
          <cell r="B60" t="str">
            <v>ATALAT</v>
          </cell>
          <cell r="C60" t="str">
            <v>ATALAT MATRIZ</v>
          </cell>
          <cell r="D60">
            <v>2005.8885679562864</v>
          </cell>
          <cell r="E60">
            <v>0</v>
          </cell>
          <cell r="F60">
            <v>0</v>
          </cell>
          <cell r="G60">
            <v>2045.1304</v>
          </cell>
          <cell r="H60">
            <v>2045.1304</v>
          </cell>
          <cell r="I60">
            <v>2045.1304</v>
          </cell>
          <cell r="J60">
            <v>0</v>
          </cell>
          <cell r="K60">
            <v>1952.8951999999999</v>
          </cell>
          <cell r="L60">
            <v>1952.8951999999999</v>
          </cell>
          <cell r="M60">
            <v>1952.8951999999999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45.512599999999999</v>
          </cell>
          <cell r="AF60">
            <v>45.512599999999999</v>
          </cell>
          <cell r="AG60">
            <v>0</v>
          </cell>
          <cell r="AH60">
            <v>0</v>
          </cell>
          <cell r="AI60">
            <v>352.31200000000013</v>
          </cell>
          <cell r="AJ60">
            <v>352.31200000000013</v>
          </cell>
          <cell r="AK60">
            <v>0</v>
          </cell>
          <cell r="AL60">
            <v>0</v>
          </cell>
          <cell r="AM60">
            <v>718.59</v>
          </cell>
          <cell r="AN60">
            <v>718.59</v>
          </cell>
          <cell r="AO60">
            <v>718.59</v>
          </cell>
          <cell r="AP60">
            <v>0</v>
          </cell>
          <cell r="AQ60">
            <v>699.25042580354648</v>
          </cell>
          <cell r="AR60">
            <v>699.25042580354648</v>
          </cell>
          <cell r="AS60">
            <v>699.25</v>
          </cell>
          <cell r="AT60">
            <v>-4.2580354647725471E-4</v>
          </cell>
          <cell r="AU60">
            <v>678.32</v>
          </cell>
          <cell r="AV60">
            <v>678.31957419645357</v>
          </cell>
          <cell r="AW60">
            <v>0</v>
          </cell>
          <cell r="AX60">
            <v>0</v>
          </cell>
          <cell r="AY60">
            <v>675.61741286893198</v>
          </cell>
          <cell r="AZ60">
            <v>675.61741286893198</v>
          </cell>
          <cell r="BA60">
            <v>0</v>
          </cell>
          <cell r="BB60">
            <v>0</v>
          </cell>
          <cell r="BC60">
            <v>676.52063299646238</v>
          </cell>
          <cell r="BD60">
            <v>676.52063299646238</v>
          </cell>
          <cell r="BE60">
            <v>0</v>
          </cell>
          <cell r="BF60">
            <v>0</v>
          </cell>
          <cell r="BG60">
            <v>2954.88</v>
          </cell>
          <cell r="BH60">
            <v>2954.88</v>
          </cell>
          <cell r="BI60">
            <v>0</v>
          </cell>
          <cell r="BJ60">
            <v>0</v>
          </cell>
          <cell r="BK60">
            <v>556.50813724710281</v>
          </cell>
          <cell r="BL60">
            <v>556.50813724710281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1090</v>
          </cell>
          <cell r="CJ60">
            <v>1090</v>
          </cell>
          <cell r="CK60">
            <v>1090</v>
          </cell>
          <cell r="CL60">
            <v>0</v>
          </cell>
          <cell r="CM60">
            <v>1090</v>
          </cell>
          <cell r="CN60">
            <v>1090</v>
          </cell>
          <cell r="CO60">
            <v>1090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40.747462208290017</v>
          </cell>
          <cell r="CW60">
            <v>0</v>
          </cell>
          <cell r="CX60">
            <v>0</v>
          </cell>
          <cell r="CY60">
            <v>4408.6351999999997</v>
          </cell>
          <cell r="CZ60">
            <v>4408.6351999999997</v>
          </cell>
          <cell r="DA60">
            <v>0</v>
          </cell>
          <cell r="DB60">
            <v>0</v>
          </cell>
          <cell r="DC60">
            <v>3331.0646000000002</v>
          </cell>
          <cell r="DD60">
            <v>3331.0646000000002</v>
          </cell>
          <cell r="DE60">
            <v>0</v>
          </cell>
          <cell r="DF60">
            <v>0</v>
          </cell>
          <cell r="DG60">
            <v>4126.7074000000002</v>
          </cell>
          <cell r="DH60">
            <v>4126.7074000000002</v>
          </cell>
          <cell r="DI60">
            <v>0</v>
          </cell>
          <cell r="DJ60">
            <v>0</v>
          </cell>
          <cell r="DK60">
            <v>4997.2731000000003</v>
          </cell>
          <cell r="DL60">
            <v>4997.2731000000003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</row>
        <row r="61">
          <cell r="A61" t="str">
            <v>ATALATATALAT FILIAL</v>
          </cell>
          <cell r="B61" t="str">
            <v>ATALAT</v>
          </cell>
          <cell r="C61" t="str">
            <v>ATALAT FILIAL</v>
          </cell>
          <cell r="D61">
            <v>133.78143204371344</v>
          </cell>
          <cell r="E61">
            <v>133.78143204371344</v>
          </cell>
          <cell r="F61">
            <v>0</v>
          </cell>
          <cell r="G61">
            <v>94.539599999999993</v>
          </cell>
          <cell r="H61">
            <v>94.539599999999993</v>
          </cell>
          <cell r="I61">
            <v>94.539599999999993</v>
          </cell>
          <cell r="J61">
            <v>0</v>
          </cell>
          <cell r="K61">
            <v>186.7748</v>
          </cell>
          <cell r="L61">
            <v>186.7748</v>
          </cell>
          <cell r="M61">
            <v>186.7748</v>
          </cell>
          <cell r="N61">
            <v>0</v>
          </cell>
          <cell r="O61">
            <v>315.94080000000002</v>
          </cell>
          <cell r="P61">
            <v>315.94080000000002</v>
          </cell>
          <cell r="Q61">
            <v>315.94080000000002</v>
          </cell>
          <cell r="R61">
            <v>0</v>
          </cell>
          <cell r="S61">
            <v>274.16070000000002</v>
          </cell>
          <cell r="T61">
            <v>274.16070000000002</v>
          </cell>
          <cell r="U61">
            <v>0</v>
          </cell>
          <cell r="V61">
            <v>0</v>
          </cell>
          <cell r="W61">
            <v>360.81760000000003</v>
          </cell>
          <cell r="X61">
            <v>360.81760000000003</v>
          </cell>
          <cell r="Y61">
            <v>0</v>
          </cell>
          <cell r="Z61">
            <v>0</v>
          </cell>
          <cell r="AA61">
            <v>230.30539999999999</v>
          </cell>
          <cell r="AB61">
            <v>230.30539999999999</v>
          </cell>
          <cell r="AC61">
            <v>0</v>
          </cell>
          <cell r="AD61">
            <v>0</v>
          </cell>
          <cell r="AE61">
            <v>304.88139999999999</v>
          </cell>
          <cell r="AF61">
            <v>304.88139999999999</v>
          </cell>
          <cell r="AG61">
            <v>0</v>
          </cell>
          <cell r="AH61">
            <v>0</v>
          </cell>
          <cell r="AI61">
            <v>251.6705</v>
          </cell>
          <cell r="AJ61">
            <v>251.6705</v>
          </cell>
          <cell r="AK61">
            <v>0</v>
          </cell>
          <cell r="AL61">
            <v>0</v>
          </cell>
          <cell r="AM61">
            <v>393.2604</v>
          </cell>
          <cell r="AN61">
            <v>393.2604</v>
          </cell>
          <cell r="AO61">
            <v>0</v>
          </cell>
          <cell r="AP61">
            <v>0</v>
          </cell>
          <cell r="AQ61">
            <v>189.25559999999999</v>
          </cell>
          <cell r="AR61">
            <v>189.25559999999999</v>
          </cell>
          <cell r="AS61">
            <v>0</v>
          </cell>
          <cell r="AT61">
            <v>0</v>
          </cell>
          <cell r="AU61">
            <v>363.85379999999998</v>
          </cell>
          <cell r="AV61">
            <v>363.85379999999998</v>
          </cell>
          <cell r="AW61">
            <v>0</v>
          </cell>
          <cell r="AX61">
            <v>0</v>
          </cell>
          <cell r="AY61">
            <v>449.40780000000001</v>
          </cell>
          <cell r="AZ61">
            <v>449.40780000000001</v>
          </cell>
          <cell r="BA61">
            <v>0</v>
          </cell>
          <cell r="BB61">
            <v>0</v>
          </cell>
          <cell r="BC61">
            <v>405.4932</v>
          </cell>
          <cell r="BD61">
            <v>405.4932</v>
          </cell>
          <cell r="BE61">
            <v>0</v>
          </cell>
          <cell r="BF61">
            <v>0</v>
          </cell>
          <cell r="BG61">
            <v>569.65710000000001</v>
          </cell>
          <cell r="BH61">
            <v>569.65710000000001</v>
          </cell>
          <cell r="BI61">
            <v>532.54750000000001</v>
          </cell>
          <cell r="BJ61">
            <v>-37.1096</v>
          </cell>
          <cell r="BK61">
            <v>633.76700000000005</v>
          </cell>
          <cell r="BL61">
            <v>596.65740000000005</v>
          </cell>
          <cell r="BM61">
            <v>594.69439999999997</v>
          </cell>
          <cell r="BN61">
            <v>-39.072600000000079</v>
          </cell>
          <cell r="BO61">
            <v>801.76229999999998</v>
          </cell>
          <cell r="BP61">
            <v>762.6896999999999</v>
          </cell>
          <cell r="BQ61">
            <v>754.28</v>
          </cell>
          <cell r="BR61">
            <v>-47.482300000000009</v>
          </cell>
          <cell r="BS61">
            <v>750.82830000000001</v>
          </cell>
          <cell r="BT61">
            <v>703.346</v>
          </cell>
          <cell r="BU61">
            <v>702.47799999999995</v>
          </cell>
          <cell r="BV61">
            <v>-48.350300000000061</v>
          </cell>
          <cell r="BW61">
            <v>437.30860000000001</v>
          </cell>
          <cell r="BX61">
            <v>388.95829999999995</v>
          </cell>
          <cell r="BY61">
            <v>403.48230000000001</v>
          </cell>
          <cell r="BZ61">
            <v>-33.826300000000003</v>
          </cell>
          <cell r="CA61">
            <v>760.32389999999998</v>
          </cell>
          <cell r="CB61">
            <v>726.49759999999992</v>
          </cell>
          <cell r="CC61">
            <v>716.72410000000002</v>
          </cell>
          <cell r="CD61">
            <v>-43.599799999999959</v>
          </cell>
          <cell r="CE61">
            <v>698.87360000000001</v>
          </cell>
          <cell r="CF61">
            <v>655.27380000000005</v>
          </cell>
          <cell r="CG61">
            <v>658.57479999999998</v>
          </cell>
          <cell r="CH61">
            <v>-40.298800000000028</v>
          </cell>
          <cell r="CI61">
            <v>2256.46</v>
          </cell>
          <cell r="CJ61">
            <v>2216.1612</v>
          </cell>
          <cell r="CK61">
            <v>686.25840000000005</v>
          </cell>
          <cell r="CL61">
            <v>-1570.2015999999999</v>
          </cell>
          <cell r="CM61">
            <v>767.92870000000005</v>
          </cell>
          <cell r="CN61">
            <v>-802.27289999999982</v>
          </cell>
          <cell r="CO61">
            <v>740.07830000000001</v>
          </cell>
          <cell r="CP61">
            <v>-27.850400000000036</v>
          </cell>
          <cell r="CQ61">
            <v>2256.46</v>
          </cell>
          <cell r="CR61">
            <v>2228.6095999999998</v>
          </cell>
          <cell r="CS61">
            <v>0</v>
          </cell>
          <cell r="CT61">
            <v>0</v>
          </cell>
          <cell r="CU61">
            <v>447.96690000000001</v>
          </cell>
          <cell r="CV61">
            <v>447.96690000000001</v>
          </cell>
          <cell r="CW61">
            <v>0</v>
          </cell>
          <cell r="CX61">
            <v>0</v>
          </cell>
          <cell r="CY61">
            <v>679.92769999999996</v>
          </cell>
          <cell r="CZ61">
            <v>679.92769999999996</v>
          </cell>
          <cell r="DA61">
            <v>0</v>
          </cell>
          <cell r="DB61">
            <v>0</v>
          </cell>
          <cell r="DC61">
            <v>586.43349999999998</v>
          </cell>
          <cell r="DD61">
            <v>586.43349999999998</v>
          </cell>
          <cell r="DE61">
            <v>0</v>
          </cell>
          <cell r="DF61">
            <v>0</v>
          </cell>
          <cell r="DG61">
            <v>658.42700000000002</v>
          </cell>
          <cell r="DH61">
            <v>658.42700000000002</v>
          </cell>
          <cell r="DI61">
            <v>0</v>
          </cell>
          <cell r="DJ61">
            <v>0</v>
          </cell>
          <cell r="DK61">
            <v>725.0394</v>
          </cell>
          <cell r="DL61">
            <v>725.0394</v>
          </cell>
          <cell r="DM61">
            <v>688.15480000000002</v>
          </cell>
          <cell r="DN61">
            <v>-36.884599999999978</v>
          </cell>
          <cell r="DO61">
            <v>0</v>
          </cell>
          <cell r="DP61">
            <v>-36.884599999999978</v>
          </cell>
          <cell r="DQ61">
            <v>0</v>
          </cell>
          <cell r="DR61">
            <v>0</v>
          </cell>
        </row>
        <row r="62">
          <cell r="A62" t="str">
            <v>ATLANTIS RECICLAGEMATLANTIS RECICLAGEM</v>
          </cell>
          <cell r="B62" t="str">
            <v>ATLANTIS RECICLAGEM</v>
          </cell>
          <cell r="C62" t="str">
            <v>ATLANTIS RECICLAGEM</v>
          </cell>
          <cell r="D62">
            <v>2984.8152157240056</v>
          </cell>
          <cell r="E62">
            <v>3024.702838463083</v>
          </cell>
          <cell r="F62">
            <v>-91.72912726092045</v>
          </cell>
          <cell r="G62">
            <v>2060.1959999999999</v>
          </cell>
          <cell r="H62">
            <v>1968.4668727390795</v>
          </cell>
          <cell r="I62">
            <v>2669.0985000000001</v>
          </cell>
          <cell r="J62">
            <v>608.90250000000015</v>
          </cell>
          <cell r="K62">
            <v>3103.4002</v>
          </cell>
          <cell r="L62">
            <v>3712.3027000000002</v>
          </cell>
          <cell r="M62">
            <v>2558.0043999999998</v>
          </cell>
          <cell r="N62">
            <v>-545.39580000000024</v>
          </cell>
          <cell r="O62">
            <v>2345.3209999999999</v>
          </cell>
          <cell r="P62">
            <v>1799.9251999999997</v>
          </cell>
          <cell r="Q62">
            <v>2325.6622000000002</v>
          </cell>
          <cell r="R62">
            <v>-19.658799999999701</v>
          </cell>
          <cell r="S62">
            <v>3361.9256</v>
          </cell>
          <cell r="T62">
            <v>3342.2668000000003</v>
          </cell>
          <cell r="U62">
            <v>3412.5961000000002</v>
          </cell>
          <cell r="V62">
            <v>50.670500000000175</v>
          </cell>
          <cell r="W62">
            <v>3351.4650000000001</v>
          </cell>
          <cell r="X62">
            <v>3402.1355000000003</v>
          </cell>
          <cell r="Y62">
            <v>3351.4589000000001</v>
          </cell>
          <cell r="Z62">
            <v>-6.1000000000603904E-3</v>
          </cell>
          <cell r="AA62">
            <v>3618.0864999999999</v>
          </cell>
          <cell r="AB62">
            <v>3618.0803999999998</v>
          </cell>
          <cell r="AC62">
            <v>0</v>
          </cell>
          <cell r="AD62">
            <v>0</v>
          </cell>
          <cell r="AE62">
            <v>4031.2507000000001</v>
          </cell>
          <cell r="AF62">
            <v>4031.2507000000001</v>
          </cell>
          <cell r="AG62">
            <v>4034.7586000000001</v>
          </cell>
          <cell r="AH62">
            <v>3.5079000000000633</v>
          </cell>
          <cell r="AI62">
            <v>3635.9578000000001</v>
          </cell>
          <cell r="AJ62">
            <v>3639.4657000000002</v>
          </cell>
          <cell r="AK62">
            <v>3550.1387</v>
          </cell>
          <cell r="AL62">
            <v>-85.819100000000162</v>
          </cell>
          <cell r="AM62">
            <v>4753.9548999999997</v>
          </cell>
          <cell r="AN62">
            <v>4668.1358</v>
          </cell>
          <cell r="AO62">
            <v>4766.6228000000001</v>
          </cell>
          <cell r="AP62">
            <v>12.667900000000373</v>
          </cell>
          <cell r="AQ62">
            <v>3207.1858999999999</v>
          </cell>
          <cell r="AR62">
            <v>3219.8538000000003</v>
          </cell>
          <cell r="AS62">
            <v>3207.1053999999999</v>
          </cell>
          <cell r="AT62">
            <v>-8.0500000000029104E-2</v>
          </cell>
          <cell r="AU62">
            <v>3626.9317000000001</v>
          </cell>
          <cell r="AV62">
            <v>3626.8512000000001</v>
          </cell>
          <cell r="AW62">
            <v>3529.6372000000001</v>
          </cell>
          <cell r="AX62">
            <v>-97.294499999999971</v>
          </cell>
          <cell r="AY62">
            <v>3980.97</v>
          </cell>
          <cell r="AZ62">
            <v>3883.6754999999998</v>
          </cell>
          <cell r="BA62">
            <v>3441.0574999999999</v>
          </cell>
          <cell r="BB62">
            <v>-539.91249999999991</v>
          </cell>
          <cell r="BC62">
            <v>5622.5964999999997</v>
          </cell>
          <cell r="BD62">
            <v>5082.6839999999993</v>
          </cell>
          <cell r="BE62">
            <v>5622.5433000000003</v>
          </cell>
          <cell r="BF62">
            <v>-5.3199999999378633E-2</v>
          </cell>
          <cell r="BG62">
            <v>6267.3015999999998</v>
          </cell>
          <cell r="BH62">
            <v>6267.2484000000004</v>
          </cell>
          <cell r="BI62">
            <v>6797.0077000000001</v>
          </cell>
          <cell r="BJ62">
            <v>529.70610000000033</v>
          </cell>
          <cell r="BK62">
            <v>6575.0829000000003</v>
          </cell>
          <cell r="BL62">
            <v>7104.7890000000007</v>
          </cell>
          <cell r="BM62">
            <v>6575.0319</v>
          </cell>
          <cell r="BN62">
            <v>-5.1000000000385626E-2</v>
          </cell>
          <cell r="BO62">
            <v>6669.2669999999998</v>
          </cell>
          <cell r="BP62">
            <v>6669.2159999999994</v>
          </cell>
          <cell r="BQ62">
            <v>6669.2057999999997</v>
          </cell>
          <cell r="BR62">
            <v>-6.1200000000098953E-2</v>
          </cell>
          <cell r="BS62">
            <v>6129.6714000000002</v>
          </cell>
          <cell r="BT62">
            <v>6129.6102000000001</v>
          </cell>
          <cell r="BU62">
            <v>6129.5726000000004</v>
          </cell>
          <cell r="BV62">
            <v>-9.8799999999755528E-2</v>
          </cell>
          <cell r="BW62">
            <v>6699.3251</v>
          </cell>
          <cell r="BX62">
            <v>6699.2263000000003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990</v>
          </cell>
          <cell r="CV62">
            <v>990</v>
          </cell>
          <cell r="CW62">
            <v>990</v>
          </cell>
          <cell r="CX62">
            <v>0</v>
          </cell>
          <cell r="CY62">
            <v>3271.2730000000001</v>
          </cell>
          <cell r="CZ62">
            <v>3271.2730000000001</v>
          </cell>
          <cell r="DA62">
            <v>3273.8869</v>
          </cell>
          <cell r="DB62">
            <v>2.6138999999998305</v>
          </cell>
          <cell r="DC62">
            <v>1716.3769</v>
          </cell>
          <cell r="DD62">
            <v>1718.9907999999998</v>
          </cell>
          <cell r="DE62">
            <v>2150.4139</v>
          </cell>
          <cell r="DF62">
            <v>434.03700000000003</v>
          </cell>
          <cell r="DG62">
            <v>1194.3013000000001</v>
          </cell>
          <cell r="DH62">
            <v>1628.3383000000001</v>
          </cell>
          <cell r="DI62">
            <v>1194.1792</v>
          </cell>
          <cell r="DJ62">
            <v>-0.12210000000004584</v>
          </cell>
          <cell r="DK62">
            <v>990</v>
          </cell>
          <cell r="DL62">
            <v>989.87789999999995</v>
          </cell>
          <cell r="DM62">
            <v>2191.9250999999999</v>
          </cell>
          <cell r="DN62">
            <v>1201.9250999999999</v>
          </cell>
          <cell r="DO62">
            <v>0</v>
          </cell>
          <cell r="DP62">
            <v>1201.9250999999999</v>
          </cell>
          <cell r="DQ62">
            <v>0</v>
          </cell>
          <cell r="DR62">
            <v>0</v>
          </cell>
        </row>
        <row r="63">
          <cell r="A63" t="str">
            <v>ATMOSFERA UNIFORMESJUNDIAÍ</v>
          </cell>
          <cell r="B63" t="str">
            <v>ATMOSFERA UNIFORMES</v>
          </cell>
          <cell r="C63" t="str">
            <v>JUNDIAÍ</v>
          </cell>
          <cell r="D63">
            <v>1333.3047646263078</v>
          </cell>
          <cell r="E63">
            <v>1983.0285559215831</v>
          </cell>
          <cell r="F63">
            <v>649.7237912952753</v>
          </cell>
          <cell r="G63">
            <v>1950.9879000000001</v>
          </cell>
          <cell r="H63">
            <v>2600.7116912952752</v>
          </cell>
          <cell r="I63">
            <v>2105.6260000000002</v>
          </cell>
          <cell r="J63">
            <v>154.63810000000012</v>
          </cell>
          <cell r="K63">
            <v>1945.5608999999999</v>
          </cell>
          <cell r="L63">
            <v>2100.1990000000001</v>
          </cell>
          <cell r="M63">
            <v>1769.2329999999999</v>
          </cell>
          <cell r="N63">
            <v>-176.3279</v>
          </cell>
          <cell r="O63">
            <v>1907.7155</v>
          </cell>
          <cell r="P63">
            <v>1731.3876</v>
          </cell>
          <cell r="Q63">
            <v>1378.6358</v>
          </cell>
          <cell r="R63">
            <v>-529.0797</v>
          </cell>
          <cell r="S63">
            <v>1736.5414000000001</v>
          </cell>
          <cell r="T63">
            <v>1207.4617000000001</v>
          </cell>
          <cell r="U63">
            <v>1800.2720999999999</v>
          </cell>
          <cell r="V63">
            <v>63.730699999999842</v>
          </cell>
          <cell r="W63">
            <v>1747.7437</v>
          </cell>
          <cell r="X63">
            <v>1811.4743999999998</v>
          </cell>
          <cell r="Y63">
            <v>0</v>
          </cell>
          <cell r="Z63">
            <v>0</v>
          </cell>
          <cell r="AA63">
            <v>1806.6171999999999</v>
          </cell>
          <cell r="AB63">
            <v>1806.6171999999999</v>
          </cell>
          <cell r="AC63">
            <v>0</v>
          </cell>
          <cell r="AD63">
            <v>0</v>
          </cell>
          <cell r="AE63">
            <v>1496.7862</v>
          </cell>
          <cell r="AF63">
            <v>1496.7862</v>
          </cell>
          <cell r="AG63">
            <v>2136.8171000000002</v>
          </cell>
          <cell r="AH63">
            <v>640.0309000000002</v>
          </cell>
          <cell r="AI63">
            <v>2032.9074000000001</v>
          </cell>
          <cell r="AJ63">
            <v>2672.9383000000003</v>
          </cell>
          <cell r="AK63">
            <v>1933.9431999999999</v>
          </cell>
          <cell r="AL63">
            <v>-98.964200000000119</v>
          </cell>
          <cell r="AM63">
            <v>2901.0372000000002</v>
          </cell>
          <cell r="AN63">
            <v>2802.0730000000003</v>
          </cell>
          <cell r="AO63">
            <v>2332.9742000000001</v>
          </cell>
          <cell r="AP63">
            <v>-568.0630000000001</v>
          </cell>
          <cell r="AQ63">
            <v>1963.2080000000001</v>
          </cell>
          <cell r="AR63">
            <v>1395.145</v>
          </cell>
          <cell r="AS63">
            <v>1943.1661999999999</v>
          </cell>
          <cell r="AT63">
            <v>-20.041800000000194</v>
          </cell>
          <cell r="AU63">
            <v>2266.3503000000001</v>
          </cell>
          <cell r="AV63">
            <v>2246.3085000000001</v>
          </cell>
          <cell r="AW63">
            <v>2163.6588000000002</v>
          </cell>
          <cell r="AX63">
            <v>-102.69149999999991</v>
          </cell>
          <cell r="AY63">
            <v>2093.8402999999998</v>
          </cell>
          <cell r="AZ63">
            <v>1991.1487999999999</v>
          </cell>
          <cell r="BA63">
            <v>1625.4634000000001</v>
          </cell>
          <cell r="BB63">
            <v>-468.37689999999975</v>
          </cell>
          <cell r="BC63">
            <v>2144.0228000000002</v>
          </cell>
          <cell r="BD63">
            <v>1675.6459000000004</v>
          </cell>
          <cell r="BE63">
            <v>2129.6134999999999</v>
          </cell>
          <cell r="BF63">
            <v>-14.409300000000258</v>
          </cell>
          <cell r="BG63">
            <v>2355.2031000000002</v>
          </cell>
          <cell r="BH63">
            <v>2340.7937999999999</v>
          </cell>
          <cell r="BI63">
            <v>1801.1931</v>
          </cell>
          <cell r="BJ63">
            <v>-554.01000000000022</v>
          </cell>
          <cell r="BK63">
            <v>2181.8175999999999</v>
          </cell>
          <cell r="BL63">
            <v>1627.8075999999996</v>
          </cell>
          <cell r="BM63">
            <v>2181.7862</v>
          </cell>
          <cell r="BN63">
            <v>-3.139999999984866E-2</v>
          </cell>
          <cell r="BO63">
            <v>2409.6489000000001</v>
          </cell>
          <cell r="BP63">
            <v>2409.6175000000003</v>
          </cell>
          <cell r="BQ63">
            <v>2407.0003000000002</v>
          </cell>
          <cell r="BR63">
            <v>-2.6485999999999876</v>
          </cell>
          <cell r="BS63">
            <v>2389.1727999999998</v>
          </cell>
          <cell r="BT63">
            <v>2386.5241999999998</v>
          </cell>
          <cell r="BU63">
            <v>2385.9092000000001</v>
          </cell>
          <cell r="BV63">
            <v>-3.2635999999997694</v>
          </cell>
          <cell r="BW63">
            <v>2367.5239999999999</v>
          </cell>
          <cell r="BX63">
            <v>2364.2604000000001</v>
          </cell>
          <cell r="BY63">
            <v>2367.5241999999998</v>
          </cell>
          <cell r="BZ63">
            <v>1.9999999994979589E-4</v>
          </cell>
          <cell r="CA63">
            <v>2258.0996</v>
          </cell>
          <cell r="CB63">
            <v>2258.0998</v>
          </cell>
          <cell r="CC63">
            <v>2243.5837999999999</v>
          </cell>
          <cell r="CD63">
            <v>-14.515800000000127</v>
          </cell>
          <cell r="CE63">
            <v>2278.3806</v>
          </cell>
          <cell r="CF63">
            <v>2263.8647999999998</v>
          </cell>
          <cell r="CG63">
            <v>2278.3806</v>
          </cell>
          <cell r="CH63">
            <v>0</v>
          </cell>
          <cell r="CI63">
            <v>2342.3449000000001</v>
          </cell>
          <cell r="CJ63">
            <v>2342.3449000000001</v>
          </cell>
          <cell r="CK63">
            <v>2363.4675999999999</v>
          </cell>
          <cell r="CL63">
            <v>21.122699999999895</v>
          </cell>
          <cell r="CM63">
            <v>2432.4982</v>
          </cell>
          <cell r="CN63">
            <v>2453.6208999999999</v>
          </cell>
          <cell r="CO63">
            <v>2430.2633000000001</v>
          </cell>
          <cell r="CP63">
            <v>-2.2348999999999251</v>
          </cell>
          <cell r="CQ63">
            <v>2449.2541000000001</v>
          </cell>
          <cell r="CR63">
            <v>2447.0192000000002</v>
          </cell>
          <cell r="CS63">
            <v>2440.1498999999999</v>
          </cell>
          <cell r="CT63">
            <v>-9.104200000000219</v>
          </cell>
          <cell r="CU63">
            <v>2331.0625</v>
          </cell>
          <cell r="CV63">
            <v>2321.9582999999998</v>
          </cell>
          <cell r="CW63">
            <v>2343.5821999999998</v>
          </cell>
          <cell r="CX63">
            <v>12.51969999999983</v>
          </cell>
          <cell r="CY63">
            <v>2840.3681999999999</v>
          </cell>
          <cell r="CZ63">
            <v>2852.8878999999997</v>
          </cell>
          <cell r="DA63">
            <v>2840.3681999999999</v>
          </cell>
          <cell r="DB63">
            <v>0</v>
          </cell>
          <cell r="DC63">
            <v>2660.5526</v>
          </cell>
          <cell r="DD63">
            <v>2660.5526</v>
          </cell>
          <cell r="DE63">
            <v>2617.9769999999999</v>
          </cell>
          <cell r="DF63">
            <v>-42.575600000000122</v>
          </cell>
          <cell r="DG63">
            <v>3015.0272</v>
          </cell>
          <cell r="DH63">
            <v>2972.4515999999999</v>
          </cell>
          <cell r="DI63">
            <v>2983.8497000000002</v>
          </cell>
          <cell r="DJ63">
            <v>-31.177499999999782</v>
          </cell>
          <cell r="DK63">
            <v>3871.9202</v>
          </cell>
          <cell r="DL63">
            <v>3840.7427000000002</v>
          </cell>
          <cell r="DM63">
            <v>3274.9506999999999</v>
          </cell>
          <cell r="DN63">
            <v>-596.96950000000015</v>
          </cell>
          <cell r="DO63">
            <v>0</v>
          </cell>
          <cell r="DP63">
            <v>-596.96950000000015</v>
          </cell>
          <cell r="DQ63">
            <v>0</v>
          </cell>
          <cell r="DR63">
            <v>0</v>
          </cell>
        </row>
        <row r="64">
          <cell r="A64" t="str">
            <v>ATMOSFERA UNIFORMESSÃO JOSÉ DOS PINHAIS</v>
          </cell>
          <cell r="B64" t="str">
            <v>ATMOSFERA UNIFORMES</v>
          </cell>
          <cell r="C64" t="str">
            <v>SÃO JOSÉ DOS PINHAIS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658.18320000000006</v>
          </cell>
          <cell r="AF64">
            <v>658.18320000000006</v>
          </cell>
          <cell r="AG64">
            <v>758.6336</v>
          </cell>
          <cell r="AH64">
            <v>100.45039999999995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1488.0540000000001</v>
          </cell>
          <cell r="BD64">
            <v>1488.0540000000001</v>
          </cell>
          <cell r="BE64">
            <v>1690.1271999999999</v>
          </cell>
          <cell r="BF64">
            <v>202.07319999999982</v>
          </cell>
          <cell r="BG64">
            <v>1736.2007000000001</v>
          </cell>
          <cell r="BH64">
            <v>1938.2738999999999</v>
          </cell>
          <cell r="BI64">
            <v>1747.9347</v>
          </cell>
          <cell r="BJ64">
            <v>11.733999999999924</v>
          </cell>
          <cell r="BK64">
            <v>1556.4631999999999</v>
          </cell>
          <cell r="BL64">
            <v>1568.1971999999998</v>
          </cell>
          <cell r="BM64">
            <v>1536.9893</v>
          </cell>
          <cell r="BN64">
            <v>-19.473899999999958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1090</v>
          </cell>
          <cell r="CJ64">
            <v>1090</v>
          </cell>
          <cell r="CK64">
            <v>1090</v>
          </cell>
          <cell r="CL64">
            <v>0</v>
          </cell>
          <cell r="CM64">
            <v>1090</v>
          </cell>
          <cell r="CN64">
            <v>1090</v>
          </cell>
          <cell r="CO64">
            <v>1090</v>
          </cell>
          <cell r="CP64">
            <v>0</v>
          </cell>
          <cell r="CQ64">
            <v>1090</v>
          </cell>
          <cell r="CR64">
            <v>1090</v>
          </cell>
          <cell r="CS64">
            <v>1090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2446.6889000000001</v>
          </cell>
          <cell r="CZ64">
            <v>2462.7125000000001</v>
          </cell>
          <cell r="DA64">
            <v>2446.6559000000002</v>
          </cell>
          <cell r="DB64">
            <v>-3.2999999999901775E-2</v>
          </cell>
          <cell r="DC64">
            <v>2090.0972000000002</v>
          </cell>
          <cell r="DD64">
            <v>2090.0642000000003</v>
          </cell>
          <cell r="DE64">
            <v>2047.3992000000001</v>
          </cell>
          <cell r="DF64">
            <v>-42.698000000000093</v>
          </cell>
          <cell r="DG64">
            <v>2389.8742000000002</v>
          </cell>
          <cell r="DH64">
            <v>2347.1761999999999</v>
          </cell>
          <cell r="DI64">
            <v>2389.7588000000001</v>
          </cell>
          <cell r="DJ64">
            <v>-0.11540000000013606</v>
          </cell>
          <cell r="DK64">
            <v>3162.5423000000001</v>
          </cell>
          <cell r="DL64">
            <v>3162.4268999999999</v>
          </cell>
          <cell r="DM64">
            <v>3162.4011</v>
          </cell>
          <cell r="DN64">
            <v>-0.14120000000002619</v>
          </cell>
          <cell r="DO64">
            <v>0</v>
          </cell>
          <cell r="DP64">
            <v>-0.14120000000002619</v>
          </cell>
          <cell r="DQ64">
            <v>0</v>
          </cell>
          <cell r="DR64">
            <v>0</v>
          </cell>
        </row>
        <row r="65">
          <cell r="A65" t="str">
            <v>AURORA SHOPPINGAURORA</v>
          </cell>
          <cell r="B65" t="str">
            <v>AURORA SHOPPING</v>
          </cell>
          <cell r="C65" t="str">
            <v>AURORA</v>
          </cell>
          <cell r="D65">
            <v>2890.51</v>
          </cell>
          <cell r="E65">
            <v>2890.51</v>
          </cell>
          <cell r="F65">
            <v>0</v>
          </cell>
          <cell r="G65">
            <v>2890.51</v>
          </cell>
          <cell r="H65">
            <v>2890.51</v>
          </cell>
          <cell r="I65">
            <v>2890.51</v>
          </cell>
          <cell r="J65">
            <v>0</v>
          </cell>
          <cell r="K65">
            <v>2890.51</v>
          </cell>
          <cell r="L65">
            <v>2890.51</v>
          </cell>
          <cell r="M65">
            <v>2890.51</v>
          </cell>
          <cell r="N65">
            <v>0</v>
          </cell>
          <cell r="O65">
            <v>2890.51</v>
          </cell>
          <cell r="P65">
            <v>2890.51</v>
          </cell>
          <cell r="Q65">
            <v>2890.51</v>
          </cell>
          <cell r="R65">
            <v>0</v>
          </cell>
          <cell r="S65">
            <v>2890.51</v>
          </cell>
          <cell r="T65">
            <v>2890.51</v>
          </cell>
          <cell r="U65">
            <v>2890.51</v>
          </cell>
          <cell r="V65">
            <v>0</v>
          </cell>
          <cell r="W65">
            <v>2890.51</v>
          </cell>
          <cell r="X65">
            <v>2890.51</v>
          </cell>
          <cell r="Y65">
            <v>2890.51</v>
          </cell>
          <cell r="Z65">
            <v>0</v>
          </cell>
          <cell r="AA65">
            <v>2890.51</v>
          </cell>
          <cell r="AB65">
            <v>2890.51</v>
          </cell>
          <cell r="AC65">
            <v>2890.51</v>
          </cell>
          <cell r="AD65">
            <v>0</v>
          </cell>
          <cell r="AE65">
            <v>3048.29</v>
          </cell>
          <cell r="AF65">
            <v>3048.29</v>
          </cell>
          <cell r="AG65">
            <v>3048.29</v>
          </cell>
          <cell r="AH65">
            <v>0</v>
          </cell>
          <cell r="AI65">
            <v>3048.29</v>
          </cell>
          <cell r="AJ65">
            <v>3048.29</v>
          </cell>
          <cell r="AK65">
            <v>3048.29</v>
          </cell>
          <cell r="AL65">
            <v>0</v>
          </cell>
          <cell r="AM65">
            <v>3048.29</v>
          </cell>
          <cell r="AN65">
            <v>3048.29</v>
          </cell>
          <cell r="AO65">
            <v>3048.29</v>
          </cell>
          <cell r="AP65">
            <v>0</v>
          </cell>
          <cell r="AQ65">
            <v>3048.29</v>
          </cell>
          <cell r="AR65">
            <v>3048.29</v>
          </cell>
          <cell r="AS65">
            <v>3048.29</v>
          </cell>
          <cell r="AT65">
            <v>0</v>
          </cell>
          <cell r="AU65">
            <v>3048.29</v>
          </cell>
          <cell r="AV65">
            <v>3048.29</v>
          </cell>
          <cell r="AW65">
            <v>3048.29</v>
          </cell>
          <cell r="AX65">
            <v>0</v>
          </cell>
          <cell r="AY65">
            <v>3048.29</v>
          </cell>
          <cell r="AZ65">
            <v>3048.29</v>
          </cell>
          <cell r="BA65">
            <v>3048.29</v>
          </cell>
          <cell r="BB65">
            <v>0</v>
          </cell>
          <cell r="BC65">
            <v>3048.29</v>
          </cell>
          <cell r="BD65">
            <v>3048.29</v>
          </cell>
          <cell r="BE65">
            <v>3048.29</v>
          </cell>
          <cell r="BF65">
            <v>0</v>
          </cell>
          <cell r="BG65">
            <v>3048.29</v>
          </cell>
          <cell r="BH65">
            <v>3048.29</v>
          </cell>
          <cell r="BI65">
            <v>3048.29</v>
          </cell>
          <cell r="BJ65">
            <v>0</v>
          </cell>
          <cell r="BK65">
            <v>3048.29</v>
          </cell>
          <cell r="BL65">
            <v>3048.29</v>
          </cell>
          <cell r="BM65">
            <v>0</v>
          </cell>
          <cell r="BN65">
            <v>0</v>
          </cell>
          <cell r="BO65">
            <v>3048.29</v>
          </cell>
          <cell r="BP65">
            <v>3048.29</v>
          </cell>
          <cell r="BQ65">
            <v>3048.29</v>
          </cell>
          <cell r="BR65">
            <v>0</v>
          </cell>
          <cell r="BS65">
            <v>3048.29</v>
          </cell>
          <cell r="BT65">
            <v>3048.29</v>
          </cell>
          <cell r="BU65">
            <v>3048.29</v>
          </cell>
          <cell r="BV65">
            <v>0</v>
          </cell>
          <cell r="BW65">
            <v>3048.29</v>
          </cell>
          <cell r="BX65">
            <v>3048.29</v>
          </cell>
          <cell r="BY65">
            <v>3048.29</v>
          </cell>
          <cell r="BZ65">
            <v>0</v>
          </cell>
          <cell r="CA65">
            <v>3048.29</v>
          </cell>
          <cell r="CB65">
            <v>3048.29</v>
          </cell>
          <cell r="CC65">
            <v>3048.29</v>
          </cell>
          <cell r="CD65">
            <v>0</v>
          </cell>
          <cell r="CE65">
            <v>3048.29</v>
          </cell>
          <cell r="CF65">
            <v>3048.29</v>
          </cell>
          <cell r="CG65">
            <v>3048.29</v>
          </cell>
          <cell r="CH65">
            <v>0</v>
          </cell>
          <cell r="CI65">
            <v>3048.29</v>
          </cell>
          <cell r="CJ65">
            <v>3048.29</v>
          </cell>
          <cell r="CK65">
            <v>3048.29</v>
          </cell>
          <cell r="CL65">
            <v>0</v>
          </cell>
          <cell r="CM65">
            <v>3048.29</v>
          </cell>
          <cell r="CN65">
            <v>3048.29</v>
          </cell>
          <cell r="CO65">
            <v>3048.29</v>
          </cell>
          <cell r="CP65">
            <v>0</v>
          </cell>
          <cell r="CQ65">
            <v>3048.29</v>
          </cell>
          <cell r="CR65">
            <v>3048.29</v>
          </cell>
          <cell r="CS65">
            <v>3048.29</v>
          </cell>
          <cell r="CT65">
            <v>0</v>
          </cell>
          <cell r="CU65">
            <v>3048.29</v>
          </cell>
          <cell r="CV65">
            <v>3048.29</v>
          </cell>
          <cell r="CW65">
            <v>3048.29</v>
          </cell>
          <cell r="CX65">
            <v>0</v>
          </cell>
          <cell r="CY65">
            <v>3048.29</v>
          </cell>
          <cell r="CZ65">
            <v>3048.29</v>
          </cell>
          <cell r="DA65">
            <v>3048.29</v>
          </cell>
          <cell r="DB65">
            <v>0</v>
          </cell>
          <cell r="DC65">
            <v>3048.29</v>
          </cell>
          <cell r="DD65">
            <v>3048.29</v>
          </cell>
          <cell r="DE65">
            <v>3048.29</v>
          </cell>
          <cell r="DF65">
            <v>0</v>
          </cell>
          <cell r="DG65">
            <v>3048.29</v>
          </cell>
          <cell r="DH65">
            <v>3048.29</v>
          </cell>
          <cell r="DI65">
            <v>3048.29</v>
          </cell>
          <cell r="DJ65">
            <v>0</v>
          </cell>
          <cell r="DK65">
            <v>3048.29</v>
          </cell>
          <cell r="DL65">
            <v>3048.29</v>
          </cell>
          <cell r="DM65">
            <v>3048.29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</row>
        <row r="66">
          <cell r="A66" t="str">
            <v>AUTO SERVICO FAEAUTO SERVICO</v>
          </cell>
          <cell r="B66" t="str">
            <v>AUTO SERVICO FAE</v>
          </cell>
          <cell r="C66" t="str">
            <v>AUTO SERVICO</v>
          </cell>
          <cell r="D66">
            <v>2801.94</v>
          </cell>
          <cell r="E66">
            <v>0</v>
          </cell>
          <cell r="F66">
            <v>0</v>
          </cell>
          <cell r="G66">
            <v>2834.78</v>
          </cell>
          <cell r="H66">
            <v>2834.78</v>
          </cell>
          <cell r="I66">
            <v>2801.94</v>
          </cell>
          <cell r="J66">
            <v>-32.840000000000146</v>
          </cell>
          <cell r="K66">
            <v>2988.68</v>
          </cell>
          <cell r="L66">
            <v>2955.8399999999997</v>
          </cell>
          <cell r="M66">
            <v>0</v>
          </cell>
          <cell r="N66">
            <v>0</v>
          </cell>
          <cell r="O66">
            <v>2801.94</v>
          </cell>
          <cell r="P66">
            <v>2801.94</v>
          </cell>
          <cell r="Q66">
            <v>0</v>
          </cell>
          <cell r="R66">
            <v>0</v>
          </cell>
          <cell r="S66">
            <v>2801.94</v>
          </cell>
          <cell r="T66">
            <v>2801.94</v>
          </cell>
          <cell r="U66">
            <v>0</v>
          </cell>
          <cell r="V66">
            <v>0</v>
          </cell>
          <cell r="W66">
            <v>2801.94</v>
          </cell>
          <cell r="X66">
            <v>2801.94</v>
          </cell>
          <cell r="Y66">
            <v>0</v>
          </cell>
          <cell r="Z66">
            <v>0</v>
          </cell>
          <cell r="AA66">
            <v>3078.04</v>
          </cell>
          <cell r="AB66">
            <v>3078.04</v>
          </cell>
          <cell r="AC66">
            <v>0</v>
          </cell>
          <cell r="AD66">
            <v>0</v>
          </cell>
          <cell r="AE66">
            <v>2909.3674000000001</v>
          </cell>
          <cell r="AF66">
            <v>2909.3674000000001</v>
          </cell>
          <cell r="AG66">
            <v>0</v>
          </cell>
          <cell r="AH66">
            <v>0</v>
          </cell>
          <cell r="AI66">
            <v>2264.0796700000005</v>
          </cell>
          <cell r="AJ66">
            <v>2264.0796700000005</v>
          </cell>
          <cell r="AK66">
            <v>0</v>
          </cell>
          <cell r="AL66">
            <v>0</v>
          </cell>
          <cell r="AM66">
            <v>2236.29</v>
          </cell>
          <cell r="AN66">
            <v>2236.29</v>
          </cell>
          <cell r="AO66">
            <v>2236.29</v>
          </cell>
          <cell r="AP66">
            <v>0</v>
          </cell>
          <cell r="AQ66">
            <v>2255.6295741964541</v>
          </cell>
          <cell r="AR66">
            <v>2255.6295741964541</v>
          </cell>
          <cell r="AS66">
            <v>2255.6295741964541</v>
          </cell>
          <cell r="AT66">
            <v>0</v>
          </cell>
          <cell r="AU66">
            <v>2276.5612750053747</v>
          </cell>
          <cell r="AV66">
            <v>2276.5612750053747</v>
          </cell>
          <cell r="AW66">
            <v>0</v>
          </cell>
          <cell r="AX66">
            <v>0</v>
          </cell>
          <cell r="AY66">
            <v>2279.2625871310679</v>
          </cell>
          <cell r="AZ66">
            <v>2279.2625871310679</v>
          </cell>
          <cell r="BA66">
            <v>0</v>
          </cell>
          <cell r="BB66">
            <v>0</v>
          </cell>
          <cell r="BC66">
            <v>2278.3593670035375</v>
          </cell>
          <cell r="BD66">
            <v>2278.3593670035375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2975.3054000000002</v>
          </cell>
          <cell r="CB66">
            <v>2975.3054000000002</v>
          </cell>
          <cell r="CC66">
            <v>2915.1419999999998</v>
          </cell>
          <cell r="CD66">
            <v>-60.163400000000365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1500</v>
          </cell>
          <cell r="CJ66">
            <v>1500</v>
          </cell>
          <cell r="CK66">
            <v>1500</v>
          </cell>
          <cell r="CL66">
            <v>0</v>
          </cell>
          <cell r="CM66">
            <v>1500</v>
          </cell>
          <cell r="CN66">
            <v>1500</v>
          </cell>
          <cell r="CO66">
            <v>1500</v>
          </cell>
          <cell r="CP66">
            <v>0</v>
          </cell>
          <cell r="CQ66">
            <v>1500</v>
          </cell>
          <cell r="CR66">
            <v>1500</v>
          </cell>
          <cell r="CS66">
            <v>1500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3774.2298088249577</v>
          </cell>
          <cell r="CZ66">
            <v>3774.2329631626562</v>
          </cell>
          <cell r="DA66">
            <v>0</v>
          </cell>
          <cell r="DB66">
            <v>0</v>
          </cell>
          <cell r="DC66">
            <v>2622.9216000000001</v>
          </cell>
          <cell r="DD66">
            <v>2622.9216000000001</v>
          </cell>
          <cell r="DE66">
            <v>0</v>
          </cell>
          <cell r="DF66">
            <v>0</v>
          </cell>
          <cell r="DG66">
            <v>3801.7903999999999</v>
          </cell>
          <cell r="DH66">
            <v>3801.7903999999999</v>
          </cell>
          <cell r="DI66">
            <v>0</v>
          </cell>
          <cell r="DJ66">
            <v>0</v>
          </cell>
          <cell r="DK66">
            <v>4042.8372396017135</v>
          </cell>
          <cell r="DL66">
            <v>4042.8372396017135</v>
          </cell>
          <cell r="DM66">
            <v>4043.0251563831162</v>
          </cell>
          <cell r="DN66">
            <v>0.18791678140269141</v>
          </cell>
          <cell r="DO66">
            <v>0</v>
          </cell>
          <cell r="DP66">
            <v>0.18791678140269141</v>
          </cell>
          <cell r="DQ66">
            <v>0</v>
          </cell>
          <cell r="DR66">
            <v>0</v>
          </cell>
        </row>
        <row r="67">
          <cell r="A67" t="str">
            <v>AUTO SERVICO FAEFILIAL</v>
          </cell>
          <cell r="B67" t="str">
            <v>AUTO SERVICO FAE</v>
          </cell>
          <cell r="C67" t="str">
            <v>FILIAL</v>
          </cell>
          <cell r="D67">
            <v>4540.689836324821</v>
          </cell>
          <cell r="E67">
            <v>0</v>
          </cell>
          <cell r="F67">
            <v>0</v>
          </cell>
          <cell r="G67">
            <v>3224.8757999999998</v>
          </cell>
          <cell r="H67">
            <v>3224.8757999999998</v>
          </cell>
          <cell r="I67">
            <v>0</v>
          </cell>
          <cell r="J67">
            <v>0</v>
          </cell>
          <cell r="K67">
            <v>3572.8825000000002</v>
          </cell>
          <cell r="L67">
            <v>3572.8825000000002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45.512599999999999</v>
          </cell>
          <cell r="AF67">
            <v>45.512599999999999</v>
          </cell>
          <cell r="AG67">
            <v>0</v>
          </cell>
          <cell r="AH67">
            <v>0</v>
          </cell>
          <cell r="AI67">
            <v>352.31200000000013</v>
          </cell>
          <cell r="AJ67">
            <v>352.31200000000013</v>
          </cell>
          <cell r="AK67">
            <v>0</v>
          </cell>
          <cell r="AL67">
            <v>0</v>
          </cell>
          <cell r="AM67">
            <v>718.59</v>
          </cell>
          <cell r="AN67">
            <v>718.59</v>
          </cell>
          <cell r="AO67">
            <v>718.59</v>
          </cell>
          <cell r="AP67">
            <v>0</v>
          </cell>
          <cell r="AQ67">
            <v>699.25042580354648</v>
          </cell>
          <cell r="AR67">
            <v>699.25042580354648</v>
          </cell>
          <cell r="AS67">
            <v>699.25</v>
          </cell>
          <cell r="AT67">
            <v>-4.2580354647725471E-4</v>
          </cell>
          <cell r="AU67">
            <v>678.32</v>
          </cell>
          <cell r="AV67">
            <v>678.31957419645357</v>
          </cell>
          <cell r="AW67">
            <v>0</v>
          </cell>
          <cell r="AX67">
            <v>0</v>
          </cell>
          <cell r="AY67">
            <v>675.61741286893198</v>
          </cell>
          <cell r="AZ67">
            <v>675.61741286893198</v>
          </cell>
          <cell r="BA67">
            <v>0</v>
          </cell>
          <cell r="BB67">
            <v>0</v>
          </cell>
          <cell r="BC67">
            <v>676.52063299646238</v>
          </cell>
          <cell r="BD67">
            <v>676.52063299646238</v>
          </cell>
          <cell r="BE67">
            <v>0</v>
          </cell>
          <cell r="BF67">
            <v>0</v>
          </cell>
          <cell r="BG67">
            <v>2954.88</v>
          </cell>
          <cell r="BH67">
            <v>2954.88</v>
          </cell>
          <cell r="BI67">
            <v>0</v>
          </cell>
          <cell r="BJ67">
            <v>0</v>
          </cell>
          <cell r="BK67">
            <v>556.50813724710281</v>
          </cell>
          <cell r="BL67">
            <v>556.50813724710281</v>
          </cell>
          <cell r="BM67">
            <v>0</v>
          </cell>
          <cell r="BN67">
            <v>0</v>
          </cell>
          <cell r="BO67">
            <v>606.23278733088193</v>
          </cell>
          <cell r="BP67">
            <v>606.23278733088193</v>
          </cell>
          <cell r="BQ67">
            <v>0</v>
          </cell>
          <cell r="BR67">
            <v>0</v>
          </cell>
          <cell r="BS67">
            <v>630.65329655718642</v>
          </cell>
          <cell r="BT67">
            <v>630.65329655718642</v>
          </cell>
          <cell r="BU67">
            <v>0</v>
          </cell>
          <cell r="BV67">
            <v>0</v>
          </cell>
          <cell r="BW67">
            <v>583.48986512967861</v>
          </cell>
          <cell r="BX67">
            <v>583.48986512967861</v>
          </cell>
          <cell r="BY67">
            <v>607.52567508959805</v>
          </cell>
          <cell r="BZ67">
            <v>24.035809959919447</v>
          </cell>
          <cell r="CA67">
            <v>655.26152319011703</v>
          </cell>
          <cell r="CB67">
            <v>679.29733315003648</v>
          </cell>
          <cell r="CC67">
            <v>0</v>
          </cell>
          <cell r="CD67">
            <v>0</v>
          </cell>
          <cell r="CE67">
            <v>888.41041619954456</v>
          </cell>
          <cell r="CF67">
            <v>888.41041619954456</v>
          </cell>
          <cell r="CG67">
            <v>914.22192526098888</v>
          </cell>
          <cell r="CH67">
            <v>25.811509061444326</v>
          </cell>
          <cell r="CI67">
            <v>2954.88</v>
          </cell>
          <cell r="CJ67">
            <v>2980.6915090614443</v>
          </cell>
          <cell r="CK67">
            <v>837.68375024737657</v>
          </cell>
          <cell r="CL67">
            <v>0</v>
          </cell>
          <cell r="CM67">
            <v>994.53912252039447</v>
          </cell>
          <cell r="CN67">
            <v>994.53912252039447</v>
          </cell>
          <cell r="CO67">
            <v>999.86124949021178</v>
          </cell>
          <cell r="CP67">
            <v>5.3221269698173046</v>
          </cell>
          <cell r="CQ67">
            <v>790.68387445917006</v>
          </cell>
          <cell r="CR67">
            <v>796.00600142898736</v>
          </cell>
          <cell r="CS67">
            <v>831.43133666746007</v>
          </cell>
          <cell r="CT67">
            <v>40.747462208290017</v>
          </cell>
          <cell r="CU67">
            <v>699.45539440901268</v>
          </cell>
          <cell r="CV67">
            <v>740.2028566173027</v>
          </cell>
          <cell r="CW67">
            <v>699.45788828900515</v>
          </cell>
          <cell r="CX67">
            <v>2.493879992471193E-3</v>
          </cell>
          <cell r="CY67">
            <v>871.74329715501085</v>
          </cell>
          <cell r="CZ67">
            <v>871.74579103500332</v>
          </cell>
          <cell r="DA67">
            <v>0</v>
          </cell>
          <cell r="DB67">
            <v>0</v>
          </cell>
          <cell r="DC67">
            <v>553.52329999999995</v>
          </cell>
          <cell r="DD67">
            <v>553.52329999999995</v>
          </cell>
          <cell r="DE67">
            <v>0</v>
          </cell>
          <cell r="DF67">
            <v>0</v>
          </cell>
          <cell r="DG67">
            <v>780.05619999999999</v>
          </cell>
          <cell r="DH67">
            <v>780.05619999999999</v>
          </cell>
          <cell r="DI67">
            <v>0</v>
          </cell>
          <cell r="DJ67">
            <v>0</v>
          </cell>
          <cell r="DK67">
            <v>1003.8517456756622</v>
          </cell>
          <cell r="DL67">
            <v>1003.8517456756622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</row>
        <row r="68">
          <cell r="A68" t="str">
            <v>AVEPARAVEPAR</v>
          </cell>
          <cell r="B68" t="str">
            <v>AVEPAR</v>
          </cell>
          <cell r="C68" t="str">
            <v>AVEPAR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4409.9097000000002</v>
          </cell>
          <cell r="CZ68">
            <v>3999.2596000000003</v>
          </cell>
          <cell r="DA68">
            <v>0</v>
          </cell>
          <cell r="DB68">
            <v>0</v>
          </cell>
          <cell r="DC68">
            <v>4836.2705999999998</v>
          </cell>
          <cell r="DD68">
            <v>4836.2705999999998</v>
          </cell>
          <cell r="DE68">
            <v>4346.7893999999997</v>
          </cell>
          <cell r="DF68">
            <v>-489.48120000000017</v>
          </cell>
          <cell r="DG68">
            <v>9746.6106</v>
          </cell>
          <cell r="DH68">
            <v>9257.1293999999998</v>
          </cell>
          <cell r="DI68">
            <v>8739.9133999999995</v>
          </cell>
          <cell r="DJ68">
            <v>-1006.6972000000005</v>
          </cell>
          <cell r="DK68">
            <v>11496.0316</v>
          </cell>
          <cell r="DL68">
            <v>10489.3344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</row>
        <row r="69">
          <cell r="A69" t="str">
            <v>AVEX GRANITOSAVEX GRANITOS</v>
          </cell>
          <cell r="B69" t="str">
            <v>AVEX GRANITOS</v>
          </cell>
          <cell r="C69" t="str">
            <v>AVEX GRANITOS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1488.0540000000001</v>
          </cell>
          <cell r="BD69">
            <v>1488.0540000000001</v>
          </cell>
          <cell r="BE69">
            <v>1690.1271999999999</v>
          </cell>
          <cell r="BF69">
            <v>202.07319999999982</v>
          </cell>
          <cell r="BG69">
            <v>1736.2007000000001</v>
          </cell>
          <cell r="BH69">
            <v>1938.2738999999999</v>
          </cell>
          <cell r="BI69">
            <v>1747.9347</v>
          </cell>
          <cell r="BJ69">
            <v>11.733999999999924</v>
          </cell>
          <cell r="BK69">
            <v>1556.4631999999999</v>
          </cell>
          <cell r="BL69">
            <v>1568.1971999999998</v>
          </cell>
          <cell r="BM69">
            <v>1536.9893</v>
          </cell>
          <cell r="BN69">
            <v>-19.473899999999958</v>
          </cell>
          <cell r="BO69">
            <v>2886.9061999999999</v>
          </cell>
          <cell r="BP69">
            <v>2867.4322999999999</v>
          </cell>
          <cell r="BQ69">
            <v>0</v>
          </cell>
          <cell r="BR69">
            <v>0</v>
          </cell>
          <cell r="BS69">
            <v>1415.9566</v>
          </cell>
          <cell r="BT69">
            <v>1415.9566</v>
          </cell>
          <cell r="BU69">
            <v>1415.3684000000001</v>
          </cell>
          <cell r="BV69">
            <v>-0.58819999999991524</v>
          </cell>
          <cell r="BW69">
            <v>1220.8525</v>
          </cell>
          <cell r="BX69">
            <v>1220.2643</v>
          </cell>
          <cell r="BY69">
            <v>1220.7633000000001</v>
          </cell>
          <cell r="BZ69">
            <v>-8.9199999999891588E-2</v>
          </cell>
          <cell r="CA69">
            <v>1238.43</v>
          </cell>
          <cell r="CB69">
            <v>1238.3408000000002</v>
          </cell>
          <cell r="CC69">
            <v>1238.43</v>
          </cell>
          <cell r="CD69">
            <v>0</v>
          </cell>
          <cell r="CE69">
            <v>1647.2530999999999</v>
          </cell>
          <cell r="CF69">
            <v>1647.2530999999999</v>
          </cell>
          <cell r="CG69">
            <v>1648.8651</v>
          </cell>
          <cell r="CH69">
            <v>1.61200000000008</v>
          </cell>
          <cell r="CI69">
            <v>1378.2591</v>
          </cell>
          <cell r="CJ69">
            <v>1379.8711000000001</v>
          </cell>
          <cell r="CK69">
            <v>1381.5411999999999</v>
          </cell>
          <cell r="CL69">
            <v>3.2820999999999003</v>
          </cell>
          <cell r="CM69">
            <v>1719.6233999999999</v>
          </cell>
          <cell r="CN69">
            <v>1722.9054999999998</v>
          </cell>
          <cell r="CO69">
            <v>1732.4603999999999</v>
          </cell>
          <cell r="CP69">
            <v>12.836999999999989</v>
          </cell>
          <cell r="CQ69">
            <v>1717.9781</v>
          </cell>
          <cell r="CR69">
            <v>1730.8151</v>
          </cell>
          <cell r="CS69">
            <v>1717.94</v>
          </cell>
          <cell r="CT69">
            <v>-3.8099999999985812E-2</v>
          </cell>
          <cell r="CU69">
            <v>0</v>
          </cell>
          <cell r="CV69">
            <v>-3.8099999999985812E-2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</row>
        <row r="70">
          <cell r="A70" t="str">
            <v>AVICOLA CATARINENSEINCUBATÓRIO PR</v>
          </cell>
          <cell r="B70" t="str">
            <v>AVICOLA CATARINENSE</v>
          </cell>
          <cell r="C70" t="str">
            <v>INCUBATÓRIO PR</v>
          </cell>
          <cell r="D70">
            <v>2984.8152157240056</v>
          </cell>
          <cell r="E70">
            <v>3024.702838463083</v>
          </cell>
          <cell r="F70">
            <v>-91.72912726092045</v>
          </cell>
          <cell r="G70">
            <v>2060.1959999999999</v>
          </cell>
          <cell r="H70">
            <v>1968.4668727390795</v>
          </cell>
          <cell r="I70">
            <v>2669.0985000000001</v>
          </cell>
          <cell r="J70">
            <v>608.90250000000015</v>
          </cell>
          <cell r="K70">
            <v>3103.4002</v>
          </cell>
          <cell r="L70">
            <v>3712.3027000000002</v>
          </cell>
          <cell r="M70">
            <v>2558.0043999999998</v>
          </cell>
          <cell r="N70">
            <v>-545.39580000000024</v>
          </cell>
          <cell r="O70">
            <v>2345.3209999999999</v>
          </cell>
          <cell r="P70">
            <v>1799.9251999999997</v>
          </cell>
          <cell r="Q70">
            <v>2325.6622000000002</v>
          </cell>
          <cell r="R70">
            <v>-19.658799999999701</v>
          </cell>
          <cell r="S70">
            <v>3361.9256</v>
          </cell>
          <cell r="T70">
            <v>3342.2668000000003</v>
          </cell>
          <cell r="U70">
            <v>3412.5961000000002</v>
          </cell>
          <cell r="V70">
            <v>50.670500000000175</v>
          </cell>
          <cell r="W70">
            <v>3351.4650000000001</v>
          </cell>
          <cell r="X70">
            <v>3402.1355000000003</v>
          </cell>
          <cell r="Y70">
            <v>3351.4589000000001</v>
          </cell>
          <cell r="Z70">
            <v>-6.1000000000603904E-3</v>
          </cell>
          <cell r="AA70">
            <v>3618.0864999999999</v>
          </cell>
          <cell r="AB70">
            <v>3618.0803999999998</v>
          </cell>
          <cell r="AC70">
            <v>0</v>
          </cell>
          <cell r="AD70">
            <v>0</v>
          </cell>
          <cell r="AE70">
            <v>4031.2507000000001</v>
          </cell>
          <cell r="AF70">
            <v>4031.2507000000001</v>
          </cell>
          <cell r="AG70">
            <v>4034.7586000000001</v>
          </cell>
          <cell r="AH70">
            <v>3.5079000000000633</v>
          </cell>
          <cell r="AI70">
            <v>3635.9578000000001</v>
          </cell>
          <cell r="AJ70">
            <v>3639.4657000000002</v>
          </cell>
          <cell r="AK70">
            <v>3550.1387</v>
          </cell>
          <cell r="AL70">
            <v>-85.819100000000162</v>
          </cell>
          <cell r="AM70">
            <v>4753.9548999999997</v>
          </cell>
          <cell r="AN70">
            <v>4668.1358</v>
          </cell>
          <cell r="AO70">
            <v>4766.6228000000001</v>
          </cell>
          <cell r="AP70">
            <v>12.667900000000373</v>
          </cell>
          <cell r="AQ70">
            <v>3207.1858999999999</v>
          </cell>
          <cell r="AR70">
            <v>3219.8538000000003</v>
          </cell>
          <cell r="AS70">
            <v>3207.1053999999999</v>
          </cell>
          <cell r="AT70">
            <v>-8.0500000000029104E-2</v>
          </cell>
          <cell r="AU70">
            <v>3626.9317000000001</v>
          </cell>
          <cell r="AV70">
            <v>3626.8512000000001</v>
          </cell>
          <cell r="AW70">
            <v>3529.6372000000001</v>
          </cell>
          <cell r="AX70">
            <v>-97.294499999999971</v>
          </cell>
          <cell r="AY70">
            <v>3980.97</v>
          </cell>
          <cell r="AZ70">
            <v>3883.6754999999998</v>
          </cell>
          <cell r="BA70">
            <v>3441.0574999999999</v>
          </cell>
          <cell r="BB70">
            <v>-539.91249999999991</v>
          </cell>
          <cell r="BC70">
            <v>5622.5964999999997</v>
          </cell>
          <cell r="BD70">
            <v>5082.6839999999993</v>
          </cell>
          <cell r="BE70">
            <v>5622.5433000000003</v>
          </cell>
          <cell r="BF70">
            <v>-5.3199999999378633E-2</v>
          </cell>
          <cell r="BG70">
            <v>6267.3015999999998</v>
          </cell>
          <cell r="BH70">
            <v>6267.2484000000004</v>
          </cell>
          <cell r="BI70">
            <v>6797.0077000000001</v>
          </cell>
          <cell r="BJ70">
            <v>529.70610000000033</v>
          </cell>
          <cell r="BK70">
            <v>6575.0829000000003</v>
          </cell>
          <cell r="BL70">
            <v>7104.7890000000007</v>
          </cell>
          <cell r="BM70">
            <v>6575.0319</v>
          </cell>
          <cell r="BN70">
            <v>-5.1000000000385626E-2</v>
          </cell>
          <cell r="BO70">
            <v>6669.2669999999998</v>
          </cell>
          <cell r="BP70">
            <v>6669.2159999999994</v>
          </cell>
          <cell r="BQ70">
            <v>6669.2057999999997</v>
          </cell>
          <cell r="BR70">
            <v>-6.1200000000098953E-2</v>
          </cell>
          <cell r="BS70">
            <v>6129.6714000000002</v>
          </cell>
          <cell r="BT70">
            <v>6129.6102000000001</v>
          </cell>
          <cell r="BU70">
            <v>6129.5726000000004</v>
          </cell>
          <cell r="BV70">
            <v>-9.8799999999755528E-2</v>
          </cell>
          <cell r="BW70">
            <v>6699.3251</v>
          </cell>
          <cell r="BX70">
            <v>6699.2263000000003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</row>
        <row r="71">
          <cell r="A71" t="str">
            <v>AVICOLA CATARINENSEINCUBATÓRIO SC</v>
          </cell>
          <cell r="B71" t="str">
            <v>AVICOLA CATARINENSE</v>
          </cell>
          <cell r="C71" t="str">
            <v>INCUBATÓRIO SC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817.47090000000003</v>
          </cell>
          <cell r="AF71">
            <v>817.47090000000003</v>
          </cell>
          <cell r="AG71">
            <v>254.48509999999999</v>
          </cell>
          <cell r="AH71">
            <v>-562.98580000000004</v>
          </cell>
          <cell r="AI71">
            <v>794.8655</v>
          </cell>
          <cell r="AJ71">
            <v>231.87969999999996</v>
          </cell>
          <cell r="AK71">
            <v>0</v>
          </cell>
          <cell r="AL71">
            <v>0</v>
          </cell>
          <cell r="AM71">
            <v>358.82459999999998</v>
          </cell>
          <cell r="AN71">
            <v>358.82459999999998</v>
          </cell>
          <cell r="AO71">
            <v>0</v>
          </cell>
          <cell r="AP71">
            <v>0</v>
          </cell>
          <cell r="AQ71">
            <v>771.64620000000002</v>
          </cell>
          <cell r="AR71">
            <v>771.64620000000002</v>
          </cell>
          <cell r="AS71">
            <v>191.54089999999999</v>
          </cell>
          <cell r="AT71">
            <v>-580.10530000000006</v>
          </cell>
          <cell r="AU71">
            <v>789.90160000000003</v>
          </cell>
          <cell r="AV71">
            <v>209.79629999999997</v>
          </cell>
          <cell r="AW71">
            <v>165.642</v>
          </cell>
          <cell r="AX71">
            <v>-624.25960000000009</v>
          </cell>
          <cell r="AY71">
            <v>767.90430000000003</v>
          </cell>
          <cell r="AZ71">
            <v>143.64469999999994</v>
          </cell>
          <cell r="BA71">
            <v>176.73429999999999</v>
          </cell>
          <cell r="BB71">
            <v>-591.17000000000007</v>
          </cell>
          <cell r="BC71">
            <v>202.9194</v>
          </cell>
          <cell r="BD71">
            <v>0</v>
          </cell>
          <cell r="BE71">
            <v>202.88820000000001</v>
          </cell>
          <cell r="BF71">
            <v>-3.1199999999984129E-2</v>
          </cell>
          <cell r="BG71">
            <v>858.39679999999998</v>
          </cell>
          <cell r="BH71">
            <v>858.36559999999997</v>
          </cell>
          <cell r="BI71">
            <v>856.60149999999999</v>
          </cell>
          <cell r="BJ71">
            <v>-1.7952999999999975</v>
          </cell>
          <cell r="BK71">
            <v>694.02779999999996</v>
          </cell>
          <cell r="BL71">
            <v>692.23249999999996</v>
          </cell>
          <cell r="BM71">
            <v>7.3270999999999997</v>
          </cell>
          <cell r="BN71">
            <v>-686.70069999999998</v>
          </cell>
          <cell r="BO71">
            <v>699.0729</v>
          </cell>
          <cell r="BP71">
            <v>12.372200000000021</v>
          </cell>
          <cell r="BQ71">
            <v>20.982399999999998</v>
          </cell>
          <cell r="BR71">
            <v>-678.09050000000002</v>
          </cell>
          <cell r="BS71">
            <v>269.33199999999999</v>
          </cell>
          <cell r="BT71">
            <v>-408.75850000000003</v>
          </cell>
          <cell r="BU71">
            <v>0</v>
          </cell>
          <cell r="BV71">
            <v>0</v>
          </cell>
          <cell r="BW71">
            <v>268.03140000000002</v>
          </cell>
          <cell r="BX71">
            <v>268.03140000000002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</row>
        <row r="72">
          <cell r="A72" t="str">
            <v>BACK VIDROSBACK VIDROS</v>
          </cell>
          <cell r="B72" t="str">
            <v>BACK VIDROS</v>
          </cell>
          <cell r="C72" t="str">
            <v>BACK VIDROS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490</v>
          </cell>
          <cell r="P72">
            <v>490</v>
          </cell>
          <cell r="Q72">
            <v>490</v>
          </cell>
          <cell r="R72">
            <v>0</v>
          </cell>
          <cell r="S72">
            <v>490</v>
          </cell>
          <cell r="T72">
            <v>490</v>
          </cell>
          <cell r="U72">
            <v>490</v>
          </cell>
          <cell r="V72">
            <v>0</v>
          </cell>
          <cell r="W72">
            <v>490</v>
          </cell>
          <cell r="X72">
            <v>490</v>
          </cell>
          <cell r="Y72">
            <v>490</v>
          </cell>
          <cell r="Z72">
            <v>0</v>
          </cell>
          <cell r="AA72">
            <v>490</v>
          </cell>
          <cell r="AB72">
            <v>490</v>
          </cell>
          <cell r="AC72">
            <v>490</v>
          </cell>
          <cell r="AD72">
            <v>0</v>
          </cell>
          <cell r="AE72">
            <v>549.79</v>
          </cell>
          <cell r="AF72">
            <v>549.79</v>
          </cell>
          <cell r="AG72">
            <v>549.79</v>
          </cell>
          <cell r="AH72">
            <v>0</v>
          </cell>
          <cell r="AI72">
            <v>549.79</v>
          </cell>
          <cell r="AJ72">
            <v>549.79</v>
          </cell>
          <cell r="AK72">
            <v>549.79</v>
          </cell>
          <cell r="AL72">
            <v>0</v>
          </cell>
          <cell r="AM72">
            <v>549.79</v>
          </cell>
          <cell r="AN72">
            <v>549.79</v>
          </cell>
          <cell r="AO72">
            <v>549.79</v>
          </cell>
          <cell r="AP72">
            <v>0</v>
          </cell>
          <cell r="AQ72">
            <v>549.79</v>
          </cell>
          <cell r="AR72">
            <v>549.79</v>
          </cell>
          <cell r="AS72">
            <v>549.79</v>
          </cell>
          <cell r="AT72">
            <v>0</v>
          </cell>
          <cell r="AU72">
            <v>549.79</v>
          </cell>
          <cell r="AV72">
            <v>549.79</v>
          </cell>
          <cell r="AW72">
            <v>549.79</v>
          </cell>
          <cell r="AX72">
            <v>0</v>
          </cell>
          <cell r="AY72">
            <v>549.79</v>
          </cell>
          <cell r="AZ72">
            <v>549.79</v>
          </cell>
          <cell r="BA72">
            <v>549.79</v>
          </cell>
          <cell r="BB72">
            <v>0</v>
          </cell>
          <cell r="BC72">
            <v>549.79</v>
          </cell>
          <cell r="BD72">
            <v>549.79</v>
          </cell>
          <cell r="BE72">
            <v>549.79</v>
          </cell>
          <cell r="BF72">
            <v>0</v>
          </cell>
          <cell r="BG72">
            <v>549.79</v>
          </cell>
          <cell r="BH72">
            <v>549.79</v>
          </cell>
          <cell r="BI72">
            <v>549.79</v>
          </cell>
          <cell r="BJ72">
            <v>0</v>
          </cell>
          <cell r="BK72">
            <v>549.79</v>
          </cell>
          <cell r="BL72">
            <v>549.79</v>
          </cell>
          <cell r="BM72">
            <v>549.79</v>
          </cell>
          <cell r="BN72">
            <v>0</v>
          </cell>
          <cell r="BO72">
            <v>549.79</v>
          </cell>
          <cell r="BP72">
            <v>549.79</v>
          </cell>
          <cell r="BQ72">
            <v>549.79</v>
          </cell>
          <cell r="BR72">
            <v>0</v>
          </cell>
          <cell r="BS72">
            <v>549.79</v>
          </cell>
          <cell r="BT72">
            <v>549.79</v>
          </cell>
          <cell r="BU72">
            <v>549.79</v>
          </cell>
          <cell r="BV72">
            <v>0</v>
          </cell>
          <cell r="BW72">
            <v>549.79</v>
          </cell>
          <cell r="BX72">
            <v>549.79</v>
          </cell>
          <cell r="BY72">
            <v>549.79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2667.0911000000001</v>
          </cell>
          <cell r="CR72">
            <v>2667.0911000000001</v>
          </cell>
          <cell r="CS72">
            <v>2667.0911999999998</v>
          </cell>
          <cell r="CT72">
            <v>9.9999999747524271E-5</v>
          </cell>
          <cell r="CU72">
            <v>0</v>
          </cell>
          <cell r="CV72">
            <v>9.9999999747524271E-5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</row>
        <row r="73">
          <cell r="A73" t="str">
            <v>BAHIA ARTES GRAFICASBAHIA ARTES GRAFICAS</v>
          </cell>
          <cell r="B73" t="str">
            <v>BAHIA ARTES GRAFICAS</v>
          </cell>
          <cell r="C73" t="str">
            <v>BAHIA ARTES GRAFICAS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490</v>
          </cell>
          <cell r="P73">
            <v>490</v>
          </cell>
          <cell r="Q73">
            <v>490</v>
          </cell>
          <cell r="R73">
            <v>0</v>
          </cell>
          <cell r="S73">
            <v>490</v>
          </cell>
          <cell r="T73">
            <v>490</v>
          </cell>
          <cell r="U73">
            <v>490</v>
          </cell>
          <cell r="V73">
            <v>0</v>
          </cell>
          <cell r="W73">
            <v>490</v>
          </cell>
          <cell r="X73">
            <v>490</v>
          </cell>
          <cell r="Y73">
            <v>490</v>
          </cell>
          <cell r="Z73">
            <v>0</v>
          </cell>
          <cell r="AA73">
            <v>490</v>
          </cell>
          <cell r="AB73">
            <v>490</v>
          </cell>
          <cell r="AC73">
            <v>490</v>
          </cell>
          <cell r="AD73">
            <v>0</v>
          </cell>
          <cell r="AE73">
            <v>549.79</v>
          </cell>
          <cell r="AF73">
            <v>549.79</v>
          </cell>
          <cell r="AG73">
            <v>549.79</v>
          </cell>
          <cell r="AH73">
            <v>0</v>
          </cell>
          <cell r="AI73">
            <v>549.79</v>
          </cell>
          <cell r="AJ73">
            <v>549.79</v>
          </cell>
          <cell r="AK73">
            <v>549.79</v>
          </cell>
          <cell r="AL73">
            <v>0</v>
          </cell>
          <cell r="AM73">
            <v>549.79</v>
          </cell>
          <cell r="AN73">
            <v>549.79</v>
          </cell>
          <cell r="AO73">
            <v>549.79</v>
          </cell>
          <cell r="AP73">
            <v>0</v>
          </cell>
          <cell r="AQ73">
            <v>549.79</v>
          </cell>
          <cell r="AR73">
            <v>549.79</v>
          </cell>
          <cell r="AS73">
            <v>549.79</v>
          </cell>
          <cell r="AT73">
            <v>0</v>
          </cell>
          <cell r="AU73">
            <v>549.79</v>
          </cell>
          <cell r="AV73">
            <v>549.79</v>
          </cell>
          <cell r="AW73">
            <v>549.79</v>
          </cell>
          <cell r="AX73">
            <v>0</v>
          </cell>
          <cell r="AY73">
            <v>549.79</v>
          </cell>
          <cell r="AZ73">
            <v>549.79</v>
          </cell>
          <cell r="BA73">
            <v>549.79</v>
          </cell>
          <cell r="BB73">
            <v>0</v>
          </cell>
          <cell r="BC73">
            <v>549.79</v>
          </cell>
          <cell r="BD73">
            <v>549.79</v>
          </cell>
          <cell r="BE73">
            <v>549.79</v>
          </cell>
          <cell r="BF73">
            <v>0</v>
          </cell>
          <cell r="BG73">
            <v>549.79</v>
          </cell>
          <cell r="BH73">
            <v>549.79</v>
          </cell>
          <cell r="BI73">
            <v>549.79</v>
          </cell>
          <cell r="BJ73">
            <v>0</v>
          </cell>
          <cell r="BK73">
            <v>549.79</v>
          </cell>
          <cell r="BL73">
            <v>549.79</v>
          </cell>
          <cell r="BM73">
            <v>549.79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1090</v>
          </cell>
          <cell r="CJ73">
            <v>1090</v>
          </cell>
          <cell r="CK73">
            <v>1090</v>
          </cell>
          <cell r="CL73">
            <v>0</v>
          </cell>
          <cell r="CM73">
            <v>1090</v>
          </cell>
          <cell r="CN73">
            <v>1090</v>
          </cell>
          <cell r="CO73">
            <v>1090</v>
          </cell>
          <cell r="CP73">
            <v>0</v>
          </cell>
          <cell r="CQ73">
            <v>1090</v>
          </cell>
          <cell r="CR73">
            <v>1090</v>
          </cell>
          <cell r="CS73">
            <v>1090</v>
          </cell>
          <cell r="CT73">
            <v>0</v>
          </cell>
          <cell r="CU73">
            <v>1090</v>
          </cell>
          <cell r="CV73">
            <v>1090</v>
          </cell>
          <cell r="CW73">
            <v>1090</v>
          </cell>
          <cell r="CX73">
            <v>0</v>
          </cell>
          <cell r="CY73">
            <v>1090</v>
          </cell>
          <cell r="CZ73">
            <v>1090</v>
          </cell>
          <cell r="DA73">
            <v>1090</v>
          </cell>
          <cell r="DB73">
            <v>0</v>
          </cell>
          <cell r="DC73">
            <v>1319.2032999999999</v>
          </cell>
          <cell r="DD73">
            <v>1319.2032999999999</v>
          </cell>
          <cell r="DE73">
            <v>1301.1623</v>
          </cell>
          <cell r="DF73">
            <v>-18.04099999999994</v>
          </cell>
          <cell r="DG73">
            <v>1388.6251</v>
          </cell>
          <cell r="DH73">
            <v>1370.5841</v>
          </cell>
          <cell r="DI73">
            <v>1541.8692000000001</v>
          </cell>
          <cell r="DJ73">
            <v>153.24410000000012</v>
          </cell>
          <cell r="DK73">
            <v>1498.2376999999999</v>
          </cell>
          <cell r="DL73">
            <v>1651.4818</v>
          </cell>
          <cell r="DM73">
            <v>1500.2456</v>
          </cell>
          <cell r="DN73">
            <v>2.0079000000000633</v>
          </cell>
          <cell r="DO73">
            <v>0</v>
          </cell>
          <cell r="DP73">
            <v>2.0079000000000633</v>
          </cell>
          <cell r="DQ73">
            <v>0</v>
          </cell>
          <cell r="DR73">
            <v>0</v>
          </cell>
        </row>
        <row r="74">
          <cell r="A74" t="str">
            <v>BARRIPACKBARRIPACK</v>
          </cell>
          <cell r="B74" t="str">
            <v>BARRIPACK</v>
          </cell>
          <cell r="C74" t="str">
            <v>BARRIPACK</v>
          </cell>
          <cell r="D74">
            <v>3048.700992769102</v>
          </cell>
          <cell r="E74">
            <v>3046.7563987940157</v>
          </cell>
          <cell r="F74">
            <v>-2.0509979750868297</v>
          </cell>
          <cell r="G74">
            <v>2859.39</v>
          </cell>
          <cell r="H74">
            <v>2857.339002024913</v>
          </cell>
          <cell r="I74">
            <v>2859.39</v>
          </cell>
          <cell r="J74">
            <v>0</v>
          </cell>
          <cell r="K74">
            <v>2859.39</v>
          </cell>
          <cell r="L74">
            <v>2859.39</v>
          </cell>
          <cell r="M74">
            <v>2859.39</v>
          </cell>
          <cell r="N74">
            <v>0</v>
          </cell>
          <cell r="O74">
            <v>2859.39</v>
          </cell>
          <cell r="P74">
            <v>2859.39</v>
          </cell>
          <cell r="Q74">
            <v>2859.39</v>
          </cell>
          <cell r="R74">
            <v>0</v>
          </cell>
          <cell r="S74">
            <v>2859.39</v>
          </cell>
          <cell r="T74">
            <v>2859.39</v>
          </cell>
          <cell r="U74">
            <v>2859.39</v>
          </cell>
          <cell r="V74">
            <v>0</v>
          </cell>
          <cell r="W74">
            <v>2859.39</v>
          </cell>
          <cell r="X74">
            <v>2859.39</v>
          </cell>
          <cell r="Y74">
            <v>2859.39</v>
          </cell>
          <cell r="Z74">
            <v>0</v>
          </cell>
          <cell r="AA74">
            <v>2859.39</v>
          </cell>
          <cell r="AB74">
            <v>2859.39</v>
          </cell>
          <cell r="AC74">
            <v>2859.39</v>
          </cell>
          <cell r="AD74">
            <v>0</v>
          </cell>
          <cell r="AE74">
            <v>3015.46</v>
          </cell>
          <cell r="AF74">
            <v>3015.46</v>
          </cell>
          <cell r="AG74">
            <v>3015.46</v>
          </cell>
          <cell r="AH74">
            <v>0</v>
          </cell>
          <cell r="AI74">
            <v>3015.46</v>
          </cell>
          <cell r="AJ74">
            <v>3015.46</v>
          </cell>
          <cell r="AK74">
            <v>3015.46</v>
          </cell>
          <cell r="AL74">
            <v>0</v>
          </cell>
          <cell r="AM74">
            <v>3015.46</v>
          </cell>
          <cell r="AN74">
            <v>3015.46</v>
          </cell>
          <cell r="AO74">
            <v>3015.46</v>
          </cell>
          <cell r="AP74">
            <v>0</v>
          </cell>
          <cell r="AQ74">
            <v>3015.46</v>
          </cell>
          <cell r="AR74">
            <v>3015.46</v>
          </cell>
          <cell r="AS74">
            <v>3015.46</v>
          </cell>
          <cell r="AT74">
            <v>0</v>
          </cell>
          <cell r="AU74">
            <v>3015.46</v>
          </cell>
          <cell r="AV74">
            <v>3015.46</v>
          </cell>
          <cell r="AW74">
            <v>3015.46</v>
          </cell>
          <cell r="AX74">
            <v>0</v>
          </cell>
          <cell r="AY74">
            <v>3015.46</v>
          </cell>
          <cell r="AZ74">
            <v>3015.46</v>
          </cell>
          <cell r="BA74">
            <v>3015.46</v>
          </cell>
          <cell r="BB74">
            <v>0</v>
          </cell>
          <cell r="BC74">
            <v>3015.46</v>
          </cell>
          <cell r="BD74">
            <v>3015.46</v>
          </cell>
          <cell r="BE74">
            <v>3015.46</v>
          </cell>
          <cell r="BF74">
            <v>0</v>
          </cell>
          <cell r="BG74">
            <v>3015.46</v>
          </cell>
          <cell r="BH74">
            <v>3015.46</v>
          </cell>
          <cell r="BI74">
            <v>3015.46</v>
          </cell>
          <cell r="BJ74">
            <v>0</v>
          </cell>
          <cell r="BK74">
            <v>3015.46</v>
          </cell>
          <cell r="BL74">
            <v>3015.46</v>
          </cell>
          <cell r="BM74">
            <v>3015.46</v>
          </cell>
          <cell r="BN74">
            <v>0</v>
          </cell>
          <cell r="BO74">
            <v>3015.46</v>
          </cell>
          <cell r="BP74">
            <v>3015.46</v>
          </cell>
          <cell r="BQ74">
            <v>3015.46</v>
          </cell>
          <cell r="BR74">
            <v>0</v>
          </cell>
          <cell r="BS74">
            <v>3015.46</v>
          </cell>
          <cell r="BT74">
            <v>3015.46</v>
          </cell>
          <cell r="BU74">
            <v>3015.46</v>
          </cell>
          <cell r="BV74">
            <v>0</v>
          </cell>
          <cell r="BW74">
            <v>3015.46</v>
          </cell>
          <cell r="BX74">
            <v>3015.46</v>
          </cell>
          <cell r="BY74">
            <v>3015.46</v>
          </cell>
          <cell r="BZ74">
            <v>0</v>
          </cell>
          <cell r="CA74">
            <v>3356.7197000000001</v>
          </cell>
          <cell r="CB74">
            <v>3356.7197000000001</v>
          </cell>
          <cell r="CC74">
            <v>3601.1345999999999</v>
          </cell>
          <cell r="CD74">
            <v>244.41489999999976</v>
          </cell>
          <cell r="CE74">
            <v>3729.7433000000001</v>
          </cell>
          <cell r="CF74">
            <v>3974.1581999999999</v>
          </cell>
          <cell r="CG74">
            <v>3743.1749</v>
          </cell>
          <cell r="CH74">
            <v>13.431599999999889</v>
          </cell>
          <cell r="CI74">
            <v>3739.8110000000001</v>
          </cell>
          <cell r="CJ74">
            <v>3753.2426</v>
          </cell>
          <cell r="CK74">
            <v>3761.1601999999998</v>
          </cell>
          <cell r="CL74">
            <v>21.349199999999655</v>
          </cell>
          <cell r="CM74">
            <v>4602.9126999999999</v>
          </cell>
          <cell r="CN74">
            <v>4624.2618999999995</v>
          </cell>
          <cell r="CO74">
            <v>4660.5573999999997</v>
          </cell>
          <cell r="CP74">
            <v>57.64469999999983</v>
          </cell>
          <cell r="CQ74">
            <v>4388.7528000000002</v>
          </cell>
          <cell r="CR74">
            <v>4446.3975</v>
          </cell>
          <cell r="CS74">
            <v>4388.7057999999997</v>
          </cell>
          <cell r="CT74">
            <v>-4.7000000000480213E-2</v>
          </cell>
          <cell r="CU74">
            <v>4098.6409000000003</v>
          </cell>
          <cell r="CV74">
            <v>4098.5938999999998</v>
          </cell>
          <cell r="CW74">
            <v>4102.2552999999998</v>
          </cell>
          <cell r="CX74">
            <v>3.6143999999994776</v>
          </cell>
          <cell r="CY74">
            <v>5056.5797000000002</v>
          </cell>
          <cell r="CZ74">
            <v>5060.1940999999997</v>
          </cell>
          <cell r="DA74">
            <v>5056.5158000000001</v>
          </cell>
          <cell r="DB74">
            <v>-6.3900000000103319E-2</v>
          </cell>
          <cell r="DC74">
            <v>5950.5879999999997</v>
          </cell>
          <cell r="DD74">
            <v>5950.5240999999996</v>
          </cell>
          <cell r="DE74">
            <v>4485.2794000000004</v>
          </cell>
          <cell r="DF74">
            <v>-1465.3085999999994</v>
          </cell>
          <cell r="DG74">
            <v>5646.0451000000003</v>
          </cell>
          <cell r="DH74">
            <v>4180.7365000000009</v>
          </cell>
          <cell r="DI74">
            <v>5645.9742999999999</v>
          </cell>
          <cell r="DJ74">
            <v>-7.080000000041764E-2</v>
          </cell>
          <cell r="DK74">
            <v>5404.9503999999997</v>
          </cell>
          <cell r="DL74">
            <v>5404.8795999999993</v>
          </cell>
          <cell r="DM74">
            <v>5404.9130999999998</v>
          </cell>
          <cell r="DN74">
            <v>-3.7299999999959255E-2</v>
          </cell>
          <cell r="DO74">
            <v>0</v>
          </cell>
          <cell r="DP74">
            <v>-3.7299999999959255E-2</v>
          </cell>
          <cell r="DQ74">
            <v>0</v>
          </cell>
          <cell r="DR74">
            <v>0</v>
          </cell>
        </row>
        <row r="75">
          <cell r="A75" t="str">
            <v>BARRIPACKIRAPLAST</v>
          </cell>
          <cell r="B75" t="str">
            <v>BARRIPACK</v>
          </cell>
          <cell r="C75" t="str">
            <v>IRAPLAST</v>
          </cell>
          <cell r="D75">
            <v>7544.6187882285303</v>
          </cell>
          <cell r="E75">
            <v>0</v>
          </cell>
          <cell r="F75">
            <v>0</v>
          </cell>
          <cell r="G75">
            <v>6913.9962999999998</v>
          </cell>
          <cell r="H75">
            <v>6913.9962999999998</v>
          </cell>
          <cell r="I75">
            <v>0</v>
          </cell>
          <cell r="J75">
            <v>0</v>
          </cell>
          <cell r="K75">
            <v>8260.5084999999999</v>
          </cell>
          <cell r="L75">
            <v>8260.5084999999999</v>
          </cell>
          <cell r="M75">
            <v>0</v>
          </cell>
          <cell r="N75">
            <v>0</v>
          </cell>
          <cell r="O75">
            <v>8293.7531999999992</v>
          </cell>
          <cell r="P75">
            <v>8293.7531999999992</v>
          </cell>
          <cell r="Q75">
            <v>8352.3462999999992</v>
          </cell>
          <cell r="R75">
            <v>58.593100000000049</v>
          </cell>
          <cell r="S75">
            <v>8550.0902999999998</v>
          </cell>
          <cell r="T75">
            <v>8608.6833999999999</v>
          </cell>
          <cell r="U75">
            <v>0</v>
          </cell>
          <cell r="V75">
            <v>0</v>
          </cell>
          <cell r="W75">
            <v>7755.2973000000002</v>
          </cell>
          <cell r="X75">
            <v>7755.2973000000002</v>
          </cell>
          <cell r="Y75">
            <v>0</v>
          </cell>
          <cell r="Z75">
            <v>0</v>
          </cell>
          <cell r="AA75">
            <v>8518.3855999999996</v>
          </cell>
          <cell r="AB75">
            <v>8518.3855999999996</v>
          </cell>
          <cell r="AC75">
            <v>0</v>
          </cell>
          <cell r="AD75">
            <v>0</v>
          </cell>
          <cell r="AE75">
            <v>7074.8543</v>
          </cell>
          <cell r="AF75">
            <v>7074.8543</v>
          </cell>
          <cell r="AG75">
            <v>0</v>
          </cell>
          <cell r="AH75">
            <v>0</v>
          </cell>
          <cell r="AI75">
            <v>7507.5888000000004</v>
          </cell>
          <cell r="AJ75">
            <v>7507.5888000000004</v>
          </cell>
          <cell r="AK75">
            <v>0</v>
          </cell>
          <cell r="AL75">
            <v>0</v>
          </cell>
          <cell r="AM75">
            <v>8255.6476999999995</v>
          </cell>
          <cell r="AN75">
            <v>8255.6476999999995</v>
          </cell>
          <cell r="AO75">
            <v>0</v>
          </cell>
          <cell r="AP75">
            <v>0</v>
          </cell>
          <cell r="AQ75">
            <v>8357.3158000000003</v>
          </cell>
          <cell r="AR75">
            <v>8357.3158000000003</v>
          </cell>
          <cell r="AS75">
            <v>8357.8112999999994</v>
          </cell>
          <cell r="AT75">
            <v>0.49549999999908323</v>
          </cell>
          <cell r="AU75">
            <v>9953.5264000000006</v>
          </cell>
          <cell r="AV75">
            <v>9954.0218999999997</v>
          </cell>
          <cell r="AW75">
            <v>0</v>
          </cell>
          <cell r="AX75">
            <v>0</v>
          </cell>
          <cell r="AY75">
            <v>9573.7106000000003</v>
          </cell>
          <cell r="AZ75">
            <v>9573.7106000000003</v>
          </cell>
          <cell r="BA75">
            <v>0</v>
          </cell>
          <cell r="BB75">
            <v>0</v>
          </cell>
          <cell r="BC75">
            <v>9914.0491000000002</v>
          </cell>
          <cell r="BD75">
            <v>9914.0491000000002</v>
          </cell>
          <cell r="BE75">
            <v>9913.7690000000002</v>
          </cell>
          <cell r="BF75">
            <v>-0.28009999999994761</v>
          </cell>
          <cell r="BG75">
            <v>9826.2543999999998</v>
          </cell>
          <cell r="BH75">
            <v>9825.9742999999999</v>
          </cell>
          <cell r="BI75">
            <v>0</v>
          </cell>
          <cell r="BJ75">
            <v>0</v>
          </cell>
          <cell r="BK75">
            <v>10561.944</v>
          </cell>
          <cell r="BL75">
            <v>10561.944</v>
          </cell>
          <cell r="BM75">
            <v>10561.118899999999</v>
          </cell>
          <cell r="BN75">
            <v>-0.82510000000002037</v>
          </cell>
          <cell r="BO75">
            <v>12706.9889</v>
          </cell>
          <cell r="BP75">
            <v>12706.1638</v>
          </cell>
          <cell r="BQ75">
            <v>12707.5157</v>
          </cell>
          <cell r="BR75">
            <v>0.52679999999963911</v>
          </cell>
          <cell r="BS75">
            <v>12614.9444</v>
          </cell>
          <cell r="BT75">
            <v>12615.4712</v>
          </cell>
          <cell r="BU75">
            <v>12615.0717</v>
          </cell>
          <cell r="BV75">
            <v>0.12730000000010477</v>
          </cell>
          <cell r="BW75">
            <v>12458.3536</v>
          </cell>
          <cell r="BX75">
            <v>12458.4809</v>
          </cell>
          <cell r="BY75">
            <v>12457.4869</v>
          </cell>
          <cell r="BZ75">
            <v>-0.86670000000049185</v>
          </cell>
          <cell r="CA75">
            <v>13943.2225</v>
          </cell>
          <cell r="CB75">
            <v>13942.355799999999</v>
          </cell>
          <cell r="CC75">
            <v>13942.673699999999</v>
          </cell>
          <cell r="CD75">
            <v>-0.54880000000048312</v>
          </cell>
          <cell r="CE75">
            <v>12998.013800000001</v>
          </cell>
          <cell r="CF75">
            <v>12997.465</v>
          </cell>
          <cell r="CG75">
            <v>13259.4494</v>
          </cell>
          <cell r="CH75">
            <v>261.43559999999889</v>
          </cell>
          <cell r="CI75">
            <v>14703.6358</v>
          </cell>
          <cell r="CJ75">
            <v>14965.071399999999</v>
          </cell>
          <cell r="CK75">
            <v>14692.121999999999</v>
          </cell>
          <cell r="CL75">
            <v>-11.513800000000629</v>
          </cell>
          <cell r="CM75">
            <v>13852.633</v>
          </cell>
          <cell r="CN75">
            <v>13841.119199999999</v>
          </cell>
          <cell r="CO75">
            <v>13899.994000000001</v>
          </cell>
          <cell r="CP75">
            <v>47.361000000000786</v>
          </cell>
          <cell r="CQ75">
            <v>15510.654399999999</v>
          </cell>
          <cell r="CR75">
            <v>15558.0154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</row>
        <row r="76">
          <cell r="A76" t="str">
            <v>BEBIDAS PINHEIRENSEBEBIDAS PINHEIRENSE</v>
          </cell>
          <cell r="B76" t="str">
            <v>BEBIDAS PINHEIRENSE</v>
          </cell>
          <cell r="C76" t="str">
            <v>BEBIDAS PINHEIRENSE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490</v>
          </cell>
          <cell r="P76">
            <v>490</v>
          </cell>
          <cell r="Q76">
            <v>490</v>
          </cell>
          <cell r="R76">
            <v>0</v>
          </cell>
          <cell r="S76">
            <v>490</v>
          </cell>
          <cell r="T76">
            <v>490</v>
          </cell>
          <cell r="U76">
            <v>490</v>
          </cell>
          <cell r="V76">
            <v>0</v>
          </cell>
          <cell r="W76">
            <v>490</v>
          </cell>
          <cell r="X76">
            <v>490</v>
          </cell>
          <cell r="Y76">
            <v>490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549.79</v>
          </cell>
          <cell r="AR76">
            <v>549.79</v>
          </cell>
          <cell r="AS76">
            <v>549.79</v>
          </cell>
          <cell r="AT76">
            <v>0</v>
          </cell>
          <cell r="AU76">
            <v>549.79</v>
          </cell>
          <cell r="AV76">
            <v>549.79</v>
          </cell>
          <cell r="AW76">
            <v>549.79</v>
          </cell>
          <cell r="AX76">
            <v>0</v>
          </cell>
          <cell r="AY76">
            <v>549.79</v>
          </cell>
          <cell r="AZ76">
            <v>549.79</v>
          </cell>
          <cell r="BA76">
            <v>549.79</v>
          </cell>
          <cell r="BB76">
            <v>0</v>
          </cell>
          <cell r="BC76">
            <v>549.79</v>
          </cell>
          <cell r="BD76">
            <v>549.79</v>
          </cell>
          <cell r="BE76">
            <v>549.79</v>
          </cell>
          <cell r="BF76">
            <v>0</v>
          </cell>
          <cell r="BG76">
            <v>549.79</v>
          </cell>
          <cell r="BH76">
            <v>549.79</v>
          </cell>
          <cell r="BI76">
            <v>549.79</v>
          </cell>
          <cell r="BJ76">
            <v>0</v>
          </cell>
          <cell r="BK76">
            <v>549.79</v>
          </cell>
          <cell r="BL76">
            <v>549.79</v>
          </cell>
          <cell r="BM76">
            <v>549.79</v>
          </cell>
          <cell r="BN76">
            <v>0</v>
          </cell>
          <cell r="BO76">
            <v>549.79</v>
          </cell>
          <cell r="BP76">
            <v>549.79</v>
          </cell>
          <cell r="BQ76">
            <v>549.79</v>
          </cell>
          <cell r="BR76">
            <v>0</v>
          </cell>
          <cell r="BS76">
            <v>549.79</v>
          </cell>
          <cell r="BT76">
            <v>549.79</v>
          </cell>
          <cell r="BU76">
            <v>549.79</v>
          </cell>
          <cell r="BV76">
            <v>0</v>
          </cell>
          <cell r="BW76">
            <v>549.79</v>
          </cell>
          <cell r="BX76">
            <v>549.79</v>
          </cell>
          <cell r="BY76">
            <v>549.79</v>
          </cell>
          <cell r="BZ76">
            <v>0</v>
          </cell>
          <cell r="CA76">
            <v>575.20000000000005</v>
          </cell>
          <cell r="CB76">
            <v>575.20000000000005</v>
          </cell>
          <cell r="CC76">
            <v>575.20000000000005</v>
          </cell>
          <cell r="CD76">
            <v>0</v>
          </cell>
          <cell r="CE76">
            <v>0</v>
          </cell>
          <cell r="CF76">
            <v>0</v>
          </cell>
          <cell r="CG76">
            <v>0</v>
          </cell>
          <cell r="CH76">
            <v>0</v>
          </cell>
          <cell r="CI76">
            <v>1500</v>
          </cell>
          <cell r="CJ76">
            <v>1500</v>
          </cell>
          <cell r="CK76">
            <v>1500</v>
          </cell>
          <cell r="CL76">
            <v>0</v>
          </cell>
          <cell r="CM76">
            <v>1500</v>
          </cell>
          <cell r="CN76">
            <v>1500</v>
          </cell>
          <cell r="CO76">
            <v>1500</v>
          </cell>
          <cell r="CP76">
            <v>0</v>
          </cell>
          <cell r="CQ76">
            <v>1500</v>
          </cell>
          <cell r="CR76">
            <v>1500</v>
          </cell>
          <cell r="CS76">
            <v>1500</v>
          </cell>
          <cell r="CT76">
            <v>0</v>
          </cell>
          <cell r="CU76">
            <v>1500</v>
          </cell>
          <cell r="CV76">
            <v>1500</v>
          </cell>
          <cell r="CW76">
            <v>1500</v>
          </cell>
          <cell r="CX76">
            <v>0</v>
          </cell>
          <cell r="CY76">
            <v>1500</v>
          </cell>
          <cell r="CZ76">
            <v>1500</v>
          </cell>
          <cell r="DA76">
            <v>1500</v>
          </cell>
          <cell r="DB76">
            <v>0</v>
          </cell>
          <cell r="DC76">
            <v>1500</v>
          </cell>
          <cell r="DD76">
            <v>1500</v>
          </cell>
          <cell r="DE76">
            <v>1500</v>
          </cell>
          <cell r="DF76">
            <v>0</v>
          </cell>
          <cell r="DG76">
            <v>1500</v>
          </cell>
          <cell r="DH76">
            <v>1500</v>
          </cell>
          <cell r="DI76">
            <v>1500</v>
          </cell>
          <cell r="DJ76">
            <v>0</v>
          </cell>
          <cell r="DK76">
            <v>1500</v>
          </cell>
          <cell r="DL76">
            <v>1500</v>
          </cell>
          <cell r="DM76">
            <v>1500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</row>
        <row r="77">
          <cell r="A77" t="str">
            <v>BEGRANBEGRAN</v>
          </cell>
          <cell r="B77" t="str">
            <v>BEGRAN</v>
          </cell>
          <cell r="C77" t="str">
            <v>BEGRAN</v>
          </cell>
          <cell r="D77">
            <v>4540.689836324821</v>
          </cell>
          <cell r="E77">
            <v>0</v>
          </cell>
          <cell r="F77">
            <v>0</v>
          </cell>
          <cell r="G77">
            <v>3224.8757999999998</v>
          </cell>
          <cell r="H77">
            <v>3224.8757999999998</v>
          </cell>
          <cell r="I77">
            <v>0</v>
          </cell>
          <cell r="J77">
            <v>0</v>
          </cell>
          <cell r="K77">
            <v>3572.8825000000002</v>
          </cell>
          <cell r="L77">
            <v>3572.8825000000002</v>
          </cell>
          <cell r="M77">
            <v>0</v>
          </cell>
          <cell r="N77">
            <v>0</v>
          </cell>
          <cell r="O77">
            <v>2955.1729999999998</v>
          </cell>
          <cell r="P77">
            <v>2955.1729999999998</v>
          </cell>
          <cell r="Q77">
            <v>0</v>
          </cell>
          <cell r="R77">
            <v>0</v>
          </cell>
          <cell r="S77">
            <v>3237.5979000000002</v>
          </cell>
          <cell r="T77">
            <v>3237.5979000000002</v>
          </cell>
          <cell r="U77">
            <v>0</v>
          </cell>
          <cell r="V77">
            <v>0</v>
          </cell>
          <cell r="W77">
            <v>2185.3278</v>
          </cell>
          <cell r="X77">
            <v>2185.3278</v>
          </cell>
          <cell r="Y77">
            <v>0</v>
          </cell>
          <cell r="Z77">
            <v>0</v>
          </cell>
          <cell r="AA77">
            <v>2084.25</v>
          </cell>
          <cell r="AB77">
            <v>2084.25</v>
          </cell>
          <cell r="AC77">
            <v>0</v>
          </cell>
          <cell r="AD77">
            <v>0</v>
          </cell>
          <cell r="AE77">
            <v>3454.7881000000002</v>
          </cell>
          <cell r="AF77">
            <v>3454.7881000000002</v>
          </cell>
          <cell r="AG77">
            <v>0</v>
          </cell>
          <cell r="AH77">
            <v>0</v>
          </cell>
          <cell r="AI77">
            <v>3889.0106000000001</v>
          </cell>
          <cell r="AJ77">
            <v>3889.0106000000001</v>
          </cell>
          <cell r="AK77">
            <v>0</v>
          </cell>
          <cell r="AL77">
            <v>0</v>
          </cell>
          <cell r="AM77">
            <v>3378.5720999999999</v>
          </cell>
          <cell r="AN77">
            <v>3378.5720999999999</v>
          </cell>
          <cell r="AO77">
            <v>0</v>
          </cell>
          <cell r="AP77">
            <v>0</v>
          </cell>
          <cell r="AQ77">
            <v>2389.6156999999998</v>
          </cell>
          <cell r="AR77">
            <v>2389.6156999999998</v>
          </cell>
          <cell r="AS77">
            <v>0</v>
          </cell>
          <cell r="AT77">
            <v>0</v>
          </cell>
          <cell r="AU77">
            <v>2588.2507999999998</v>
          </cell>
          <cell r="AV77">
            <v>2588.2507999999998</v>
          </cell>
          <cell r="AW77">
            <v>0</v>
          </cell>
          <cell r="AX77">
            <v>0</v>
          </cell>
          <cell r="AY77">
            <v>3342.5405999999998</v>
          </cell>
          <cell r="AZ77">
            <v>3342.5405999999998</v>
          </cell>
          <cell r="BA77">
            <v>0</v>
          </cell>
          <cell r="BB77">
            <v>0</v>
          </cell>
          <cell r="BC77">
            <v>3676.7440000000001</v>
          </cell>
          <cell r="BD77">
            <v>3676.7440000000001</v>
          </cell>
          <cell r="BE77">
            <v>0</v>
          </cell>
          <cell r="BF77">
            <v>0</v>
          </cell>
          <cell r="BG77">
            <v>4679.9062999999996</v>
          </cell>
          <cell r="BH77">
            <v>4679.9062999999996</v>
          </cell>
          <cell r="BI77">
            <v>0</v>
          </cell>
          <cell r="BJ77">
            <v>0</v>
          </cell>
          <cell r="BK77">
            <v>4373.9507000000003</v>
          </cell>
          <cell r="BL77">
            <v>4373.9507000000003</v>
          </cell>
          <cell r="BM77">
            <v>0</v>
          </cell>
          <cell r="BN77">
            <v>0</v>
          </cell>
          <cell r="BO77">
            <v>3884.3593000000001</v>
          </cell>
          <cell r="BP77">
            <v>3884.3593000000001</v>
          </cell>
          <cell r="BQ77">
            <v>0</v>
          </cell>
          <cell r="BR77">
            <v>0</v>
          </cell>
          <cell r="BS77">
            <v>3977.1912000000002</v>
          </cell>
          <cell r="BT77">
            <v>3977.1912000000002</v>
          </cell>
          <cell r="BU77">
            <v>0</v>
          </cell>
          <cell r="BV77">
            <v>0</v>
          </cell>
          <cell r="BW77">
            <v>2814.9036999999998</v>
          </cell>
          <cell r="BX77">
            <v>2814.9036999999998</v>
          </cell>
          <cell r="BY77">
            <v>0</v>
          </cell>
          <cell r="BZ77">
            <v>0</v>
          </cell>
          <cell r="CA77">
            <v>3396.9195</v>
          </cell>
          <cell r="CB77">
            <v>3396.9195</v>
          </cell>
          <cell r="CC77">
            <v>0</v>
          </cell>
          <cell r="CD77">
            <v>0</v>
          </cell>
          <cell r="CE77">
            <v>2672.0328</v>
          </cell>
          <cell r="CF77">
            <v>2672.0328</v>
          </cell>
          <cell r="CG77">
            <v>0</v>
          </cell>
          <cell r="CH77">
            <v>0</v>
          </cell>
          <cell r="CI77">
            <v>3718.0115000000001</v>
          </cell>
          <cell r="CJ77">
            <v>3718.0115000000001</v>
          </cell>
          <cell r="CK77">
            <v>0</v>
          </cell>
          <cell r="CL77">
            <v>0</v>
          </cell>
          <cell r="CM77">
            <v>3938.1549</v>
          </cell>
          <cell r="CN77">
            <v>3938.1549</v>
          </cell>
          <cell r="CO77">
            <v>0</v>
          </cell>
          <cell r="CP77">
            <v>0</v>
          </cell>
          <cell r="CQ77">
            <v>3809.7557999999999</v>
          </cell>
          <cell r="CR77">
            <v>3809.7557999999999</v>
          </cell>
          <cell r="CS77">
            <v>0</v>
          </cell>
          <cell r="CT77">
            <v>0</v>
          </cell>
          <cell r="CU77">
            <v>2595.0907999999999</v>
          </cell>
          <cell r="CV77">
            <v>2595.0907999999999</v>
          </cell>
          <cell r="CW77">
            <v>0</v>
          </cell>
          <cell r="CX77">
            <v>0</v>
          </cell>
          <cell r="CY77">
            <v>4138.7820000000002</v>
          </cell>
          <cell r="CZ77">
            <v>4138.7820000000002</v>
          </cell>
          <cell r="DA77">
            <v>0</v>
          </cell>
          <cell r="DB77">
            <v>0</v>
          </cell>
          <cell r="DC77">
            <v>3496.3386999999998</v>
          </cell>
          <cell r="DD77">
            <v>3496.3386999999998</v>
          </cell>
          <cell r="DE77">
            <v>0</v>
          </cell>
          <cell r="DF77">
            <v>0</v>
          </cell>
          <cell r="DG77">
            <v>3298.9227999999998</v>
          </cell>
          <cell r="DH77">
            <v>3298.9227999999998</v>
          </cell>
          <cell r="DI77">
            <v>0</v>
          </cell>
          <cell r="DJ77">
            <v>0</v>
          </cell>
          <cell r="DK77">
            <v>3024.3389999999999</v>
          </cell>
          <cell r="DL77">
            <v>3024.3389999999999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</row>
        <row r="78">
          <cell r="A78" t="str">
            <v>BETUMESBETUMES</v>
          </cell>
          <cell r="B78" t="str">
            <v>BETUMES</v>
          </cell>
          <cell r="C78" t="str">
            <v>BETUMES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490</v>
          </cell>
          <cell r="P78">
            <v>490</v>
          </cell>
          <cell r="Q78">
            <v>490</v>
          </cell>
          <cell r="R78">
            <v>0</v>
          </cell>
          <cell r="S78">
            <v>490</v>
          </cell>
          <cell r="T78">
            <v>490</v>
          </cell>
          <cell r="U78">
            <v>490</v>
          </cell>
          <cell r="V78">
            <v>0</v>
          </cell>
          <cell r="W78">
            <v>490</v>
          </cell>
          <cell r="X78">
            <v>490</v>
          </cell>
          <cell r="Y78">
            <v>490</v>
          </cell>
          <cell r="Z78">
            <v>0</v>
          </cell>
          <cell r="AA78">
            <v>490</v>
          </cell>
          <cell r="AB78">
            <v>490</v>
          </cell>
          <cell r="AC78">
            <v>490</v>
          </cell>
          <cell r="AD78">
            <v>0</v>
          </cell>
          <cell r="AE78">
            <v>549.79</v>
          </cell>
          <cell r="AF78">
            <v>549.79</v>
          </cell>
          <cell r="AG78">
            <v>549.79</v>
          </cell>
          <cell r="AH78">
            <v>0</v>
          </cell>
          <cell r="AI78">
            <v>549.79</v>
          </cell>
          <cell r="AJ78">
            <v>549.79</v>
          </cell>
          <cell r="AK78">
            <v>549.79</v>
          </cell>
          <cell r="AL78">
            <v>0</v>
          </cell>
          <cell r="AM78">
            <v>549.79</v>
          </cell>
          <cell r="AN78">
            <v>549.79</v>
          </cell>
          <cell r="AO78">
            <v>549.79</v>
          </cell>
          <cell r="AP78">
            <v>0</v>
          </cell>
          <cell r="AQ78">
            <v>549.79</v>
          </cell>
          <cell r="AR78">
            <v>549.79</v>
          </cell>
          <cell r="AS78">
            <v>549.79</v>
          </cell>
          <cell r="AT78">
            <v>0</v>
          </cell>
          <cell r="AU78">
            <v>549.79</v>
          </cell>
          <cell r="AV78">
            <v>549.79</v>
          </cell>
          <cell r="AW78">
            <v>549.79</v>
          </cell>
          <cell r="AX78">
            <v>0</v>
          </cell>
          <cell r="AY78">
            <v>549.79</v>
          </cell>
          <cell r="AZ78">
            <v>549.79</v>
          </cell>
          <cell r="BA78">
            <v>549.79</v>
          </cell>
          <cell r="BB78">
            <v>0</v>
          </cell>
          <cell r="BC78">
            <v>549.79</v>
          </cell>
          <cell r="BD78">
            <v>549.79</v>
          </cell>
          <cell r="BE78">
            <v>549.79</v>
          </cell>
          <cell r="BF78">
            <v>0</v>
          </cell>
          <cell r="BG78">
            <v>549.79</v>
          </cell>
          <cell r="BH78">
            <v>549.79</v>
          </cell>
          <cell r="BI78">
            <v>549.79</v>
          </cell>
          <cell r="BJ78">
            <v>0</v>
          </cell>
          <cell r="BK78">
            <v>549.79</v>
          </cell>
          <cell r="BL78">
            <v>549.79</v>
          </cell>
          <cell r="BM78">
            <v>549.79</v>
          </cell>
          <cell r="BN78">
            <v>0</v>
          </cell>
          <cell r="BO78">
            <v>549.79</v>
          </cell>
          <cell r="BP78">
            <v>549.79</v>
          </cell>
          <cell r="BQ78">
            <v>549.79</v>
          </cell>
          <cell r="BR78">
            <v>0</v>
          </cell>
          <cell r="BS78">
            <v>549.79</v>
          </cell>
          <cell r="BT78">
            <v>549.79</v>
          </cell>
          <cell r="BU78">
            <v>549.79</v>
          </cell>
          <cell r="BV78">
            <v>0</v>
          </cell>
          <cell r="BW78">
            <v>549.79</v>
          </cell>
          <cell r="BX78">
            <v>549.79</v>
          </cell>
          <cell r="BY78">
            <v>549.79</v>
          </cell>
          <cell r="BZ78">
            <v>0</v>
          </cell>
          <cell r="CA78">
            <v>0</v>
          </cell>
          <cell r="CB78">
            <v>0</v>
          </cell>
          <cell r="CC78">
            <v>0</v>
          </cell>
          <cell r="CD78">
            <v>0</v>
          </cell>
          <cell r="CE78">
            <v>0</v>
          </cell>
          <cell r="CF78">
            <v>0</v>
          </cell>
          <cell r="CG78">
            <v>0</v>
          </cell>
          <cell r="CH78">
            <v>0</v>
          </cell>
          <cell r="CI78">
            <v>0</v>
          </cell>
          <cell r="CJ78">
            <v>0</v>
          </cell>
          <cell r="CK78">
            <v>0</v>
          </cell>
          <cell r="CL78">
            <v>0</v>
          </cell>
          <cell r="CM78">
            <v>1290</v>
          </cell>
          <cell r="CN78">
            <v>1290</v>
          </cell>
          <cell r="CO78">
            <v>0</v>
          </cell>
          <cell r="CP78">
            <v>0</v>
          </cell>
          <cell r="CQ78">
            <v>0</v>
          </cell>
          <cell r="CR78">
            <v>0</v>
          </cell>
          <cell r="CS78">
            <v>0</v>
          </cell>
          <cell r="CT78">
            <v>0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230.5411</v>
          </cell>
          <cell r="DL78">
            <v>230.5411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</row>
        <row r="79">
          <cell r="A79" t="str">
            <v>BDPLASTICOSBDPLASTICOS</v>
          </cell>
          <cell r="B79" t="str">
            <v>BDPLASTICOS</v>
          </cell>
          <cell r="C79" t="str">
            <v>BDPLASTICOS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490</v>
          </cell>
          <cell r="P79">
            <v>490</v>
          </cell>
          <cell r="Q79">
            <v>490</v>
          </cell>
          <cell r="R79">
            <v>0</v>
          </cell>
          <cell r="S79">
            <v>490</v>
          </cell>
          <cell r="T79">
            <v>490</v>
          </cell>
          <cell r="U79">
            <v>490</v>
          </cell>
          <cell r="V79">
            <v>0</v>
          </cell>
          <cell r="W79">
            <v>490</v>
          </cell>
          <cell r="X79">
            <v>490</v>
          </cell>
          <cell r="Y79">
            <v>490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2108.7067000000002</v>
          </cell>
          <cell r="AJ79">
            <v>2108.7067000000002</v>
          </cell>
          <cell r="AK79">
            <v>2273.9396999999999</v>
          </cell>
          <cell r="AL79">
            <v>165.23299999999972</v>
          </cell>
          <cell r="AM79">
            <v>2648.3656000000001</v>
          </cell>
          <cell r="AN79">
            <v>2813.5985999999998</v>
          </cell>
          <cell r="AO79">
            <v>2648.2716999999998</v>
          </cell>
          <cell r="AP79">
            <v>-9.3900000000303407E-2</v>
          </cell>
          <cell r="AQ79">
            <v>2128.5711999999999</v>
          </cell>
          <cell r="AR79">
            <v>2128.4772999999996</v>
          </cell>
          <cell r="AS79">
            <v>2128.5191</v>
          </cell>
          <cell r="AT79">
            <v>-5.2099999999882129E-2</v>
          </cell>
          <cell r="AU79">
            <v>2347.2786999999998</v>
          </cell>
          <cell r="AV79">
            <v>2347.2266</v>
          </cell>
          <cell r="AW79">
            <v>2338.9369999999999</v>
          </cell>
          <cell r="AX79">
            <v>-8.3416999999999462</v>
          </cell>
          <cell r="AY79">
            <v>2661.7673</v>
          </cell>
          <cell r="AZ79">
            <v>2653.4256</v>
          </cell>
          <cell r="BA79">
            <v>2661.6990000000001</v>
          </cell>
          <cell r="BB79">
            <v>-6.8299999999908323E-2</v>
          </cell>
          <cell r="BC79">
            <v>3507.6520999999998</v>
          </cell>
          <cell r="BD79">
            <v>3507.5837999999999</v>
          </cell>
          <cell r="BE79">
            <v>3507.5257000000001</v>
          </cell>
          <cell r="BF79">
            <v>-0.12639999999964857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1042.8382999999999</v>
          </cell>
          <cell r="CB79">
            <v>1042.8382999999999</v>
          </cell>
          <cell r="CC79">
            <v>730.35820000000001</v>
          </cell>
          <cell r="CD79">
            <v>-312.48009999999988</v>
          </cell>
          <cell r="CE79">
            <v>1722.8115</v>
          </cell>
          <cell r="CF79">
            <v>1410.3314</v>
          </cell>
          <cell r="CG79">
            <v>887.82119999999998</v>
          </cell>
          <cell r="CH79">
            <v>-834.99030000000005</v>
          </cell>
          <cell r="CI79">
            <v>1499.5165</v>
          </cell>
          <cell r="CJ79">
            <v>664.5261999999999</v>
          </cell>
          <cell r="CK79">
            <v>1904.7411999999999</v>
          </cell>
          <cell r="CL79">
            <v>405.22469999999998</v>
          </cell>
          <cell r="CM79">
            <v>2662.0185999999999</v>
          </cell>
          <cell r="CN79">
            <v>3067.2433000000001</v>
          </cell>
          <cell r="CO79">
            <v>0</v>
          </cell>
          <cell r="CP79">
            <v>0</v>
          </cell>
          <cell r="CQ79">
            <v>1712.4558</v>
          </cell>
          <cell r="CR79">
            <v>1712.4558</v>
          </cell>
          <cell r="CS79">
            <v>0</v>
          </cell>
          <cell r="CT79">
            <v>0</v>
          </cell>
          <cell r="CU79">
            <v>1565.6384</v>
          </cell>
          <cell r="CV79">
            <v>1565.6384</v>
          </cell>
          <cell r="CW79">
            <v>0</v>
          </cell>
          <cell r="CX79">
            <v>0</v>
          </cell>
          <cell r="CY79">
            <v>1637.7276999999999</v>
          </cell>
          <cell r="CZ79">
            <v>1637.7276999999999</v>
          </cell>
          <cell r="DA79">
            <v>0</v>
          </cell>
          <cell r="DB79">
            <v>0</v>
          </cell>
          <cell r="DC79">
            <v>1242.2129</v>
          </cell>
          <cell r="DD79">
            <v>1242.2129</v>
          </cell>
          <cell r="DE79">
            <v>0</v>
          </cell>
          <cell r="DF79">
            <v>0</v>
          </cell>
          <cell r="DG79">
            <v>1553.4159</v>
          </cell>
          <cell r="DH79">
            <v>1553.4159</v>
          </cell>
          <cell r="DI79">
            <v>0</v>
          </cell>
          <cell r="DJ79">
            <v>0</v>
          </cell>
          <cell r="DK79">
            <v>690</v>
          </cell>
          <cell r="DL79">
            <v>690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</row>
        <row r="80">
          <cell r="A80" t="str">
            <v>BIOECO PELLETBIOECO PELLET</v>
          </cell>
          <cell r="B80" t="str">
            <v>BIOECO PELLET</v>
          </cell>
          <cell r="C80" t="str">
            <v>BIOECO PELLET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490</v>
          </cell>
          <cell r="P80">
            <v>490</v>
          </cell>
          <cell r="Q80">
            <v>490</v>
          </cell>
          <cell r="R80">
            <v>0</v>
          </cell>
          <cell r="S80">
            <v>490</v>
          </cell>
          <cell r="T80">
            <v>490</v>
          </cell>
          <cell r="U80">
            <v>490</v>
          </cell>
          <cell r="V80">
            <v>0</v>
          </cell>
          <cell r="W80">
            <v>490</v>
          </cell>
          <cell r="X80">
            <v>490</v>
          </cell>
          <cell r="Y80">
            <v>490</v>
          </cell>
          <cell r="Z80">
            <v>0</v>
          </cell>
          <cell r="AA80">
            <v>490</v>
          </cell>
          <cell r="AB80">
            <v>490</v>
          </cell>
          <cell r="AC80">
            <v>490</v>
          </cell>
          <cell r="AD80">
            <v>0</v>
          </cell>
          <cell r="AE80">
            <v>549.79</v>
          </cell>
          <cell r="AF80">
            <v>549.79</v>
          </cell>
          <cell r="AG80">
            <v>549.79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1488.0540000000001</v>
          </cell>
          <cell r="BD80">
            <v>1488.0540000000001</v>
          </cell>
          <cell r="BE80">
            <v>1690.1271999999999</v>
          </cell>
          <cell r="BF80">
            <v>202.07319999999982</v>
          </cell>
          <cell r="BG80">
            <v>1736.2007000000001</v>
          </cell>
          <cell r="BH80">
            <v>1938.2738999999999</v>
          </cell>
          <cell r="BI80">
            <v>1747.9347</v>
          </cell>
          <cell r="BJ80">
            <v>11.733999999999924</v>
          </cell>
          <cell r="BK80">
            <v>1556.4631999999999</v>
          </cell>
          <cell r="BL80">
            <v>1568.1971999999998</v>
          </cell>
          <cell r="BM80">
            <v>1536.9893</v>
          </cell>
          <cell r="BN80">
            <v>-19.473899999999958</v>
          </cell>
          <cell r="BO80">
            <v>2886.9061999999999</v>
          </cell>
          <cell r="BP80">
            <v>2867.4322999999999</v>
          </cell>
          <cell r="BQ80">
            <v>0</v>
          </cell>
          <cell r="BR80">
            <v>0</v>
          </cell>
          <cell r="BS80">
            <v>1415.9566</v>
          </cell>
          <cell r="BT80">
            <v>1415.9566</v>
          </cell>
          <cell r="BU80">
            <v>1415.3684000000001</v>
          </cell>
          <cell r="BV80">
            <v>-0.58819999999991524</v>
          </cell>
          <cell r="BW80">
            <v>1220.8525</v>
          </cell>
          <cell r="BX80">
            <v>1220.2643</v>
          </cell>
          <cell r="BY80">
            <v>1220.7633000000001</v>
          </cell>
          <cell r="BZ80">
            <v>-8.9199999999891588E-2</v>
          </cell>
          <cell r="CA80">
            <v>1238.43</v>
          </cell>
          <cell r="CB80">
            <v>1238.3408000000002</v>
          </cell>
          <cell r="CC80">
            <v>1238.43</v>
          </cell>
          <cell r="CD80">
            <v>0</v>
          </cell>
          <cell r="CE80">
            <v>1647.2530999999999</v>
          </cell>
          <cell r="CF80">
            <v>1647.2530999999999</v>
          </cell>
          <cell r="CG80">
            <v>1648.8651</v>
          </cell>
          <cell r="CH80">
            <v>1.61200000000008</v>
          </cell>
          <cell r="CI80">
            <v>1378.2591</v>
          </cell>
          <cell r="CJ80">
            <v>1379.8711000000001</v>
          </cell>
          <cell r="CK80">
            <v>1381.5411999999999</v>
          </cell>
          <cell r="CL80">
            <v>3.2820999999999003</v>
          </cell>
          <cell r="CM80">
            <v>1719.6233999999999</v>
          </cell>
          <cell r="CN80">
            <v>1722.9054999999998</v>
          </cell>
          <cell r="CO80">
            <v>1732.4603999999999</v>
          </cell>
          <cell r="CP80">
            <v>12.836999999999989</v>
          </cell>
          <cell r="CQ80">
            <v>1717.9781</v>
          </cell>
          <cell r="CR80">
            <v>1730.8151</v>
          </cell>
          <cell r="CS80">
            <v>1717.94</v>
          </cell>
          <cell r="CT80">
            <v>-3.8099999999985812E-2</v>
          </cell>
          <cell r="CU80">
            <v>1651.2127</v>
          </cell>
          <cell r="CV80">
            <v>1651.1746000000001</v>
          </cell>
          <cell r="CW80">
            <v>1658.6176</v>
          </cell>
          <cell r="CX80">
            <v>7.4048999999999978</v>
          </cell>
          <cell r="CY80">
            <v>1965.3892000000001</v>
          </cell>
          <cell r="CZ80">
            <v>1972.7941000000001</v>
          </cell>
          <cell r="DA80">
            <v>1965.3016</v>
          </cell>
          <cell r="DB80">
            <v>-8.7600000000065847E-2</v>
          </cell>
          <cell r="DC80">
            <v>1940.9766</v>
          </cell>
          <cell r="DD80">
            <v>1940.8889999999999</v>
          </cell>
          <cell r="DE80">
            <v>1939.6593</v>
          </cell>
          <cell r="DF80">
            <v>-1.317299999999932</v>
          </cell>
          <cell r="DG80">
            <v>1732.1659999999999</v>
          </cell>
          <cell r="DH80">
            <v>1730.8487</v>
          </cell>
          <cell r="DI80">
            <v>1732.0658000000001</v>
          </cell>
          <cell r="DJ80">
            <v>-0.10019999999985885</v>
          </cell>
          <cell r="DK80">
            <v>2048.3488000000002</v>
          </cell>
          <cell r="DL80">
            <v>2048.2486000000004</v>
          </cell>
          <cell r="DM80">
            <v>2048.2570000000001</v>
          </cell>
          <cell r="DN80">
            <v>-9.180000000014843E-2</v>
          </cell>
          <cell r="DO80">
            <v>0</v>
          </cell>
          <cell r="DP80">
            <v>-9.180000000014843E-2</v>
          </cell>
          <cell r="DQ80">
            <v>0</v>
          </cell>
          <cell r="DR80">
            <v>0</v>
          </cell>
        </row>
        <row r="81">
          <cell r="A81" t="str">
            <v>BIO PLASTICFILIAL</v>
          </cell>
          <cell r="B81" t="str">
            <v>BIO PLASTIC</v>
          </cell>
          <cell r="C81" t="str">
            <v>FILIAL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3523.7085999999999</v>
          </cell>
          <cell r="BD81">
            <v>3523.7085999999999</v>
          </cell>
          <cell r="BE81">
            <v>3523.6975000000002</v>
          </cell>
          <cell r="BF81">
            <v>-1.1099999999714782E-2</v>
          </cell>
          <cell r="BG81">
            <v>3656.2577000000001</v>
          </cell>
          <cell r="BH81">
            <v>3656.2466000000004</v>
          </cell>
          <cell r="BI81">
            <v>3688.3429000000001</v>
          </cell>
          <cell r="BJ81">
            <v>32.085199999999986</v>
          </cell>
          <cell r="BK81">
            <v>3210.2123000000001</v>
          </cell>
          <cell r="BL81">
            <v>3242.2975000000001</v>
          </cell>
          <cell r="BM81">
            <v>3210.1677</v>
          </cell>
          <cell r="BN81">
            <v>-4.4600000000173168E-2</v>
          </cell>
          <cell r="BO81">
            <v>3923.6914999999999</v>
          </cell>
          <cell r="BP81">
            <v>3923.6468999999997</v>
          </cell>
          <cell r="BQ81">
            <v>3923.6428000000001</v>
          </cell>
          <cell r="BR81">
            <v>-4.8699999999826105E-2</v>
          </cell>
          <cell r="BS81">
            <v>3920.8757000000001</v>
          </cell>
          <cell r="BT81">
            <v>3920.8270000000002</v>
          </cell>
          <cell r="BU81">
            <v>3918.9295999999999</v>
          </cell>
          <cell r="BV81">
            <v>-1.946100000000115</v>
          </cell>
          <cell r="BW81">
            <v>2643.0436</v>
          </cell>
          <cell r="BX81">
            <v>2641.0974999999999</v>
          </cell>
          <cell r="BY81">
            <v>2686.1406999999999</v>
          </cell>
          <cell r="BZ81">
            <v>43.097099999999955</v>
          </cell>
          <cell r="CA81">
            <v>3011.1999000000001</v>
          </cell>
          <cell r="CB81">
            <v>3054.297</v>
          </cell>
          <cell r="CC81">
            <v>3011.1632</v>
          </cell>
          <cell r="CD81">
            <v>-3.6700000000109867E-2</v>
          </cell>
          <cell r="CE81">
            <v>3217.8802000000001</v>
          </cell>
          <cell r="CF81">
            <v>3217.8434999999999</v>
          </cell>
          <cell r="CG81">
            <v>3222.5967999999998</v>
          </cell>
          <cell r="CH81">
            <v>4.7165999999997439</v>
          </cell>
          <cell r="CI81">
            <v>3272.0410000000002</v>
          </cell>
          <cell r="CJ81">
            <v>3276.7575999999999</v>
          </cell>
          <cell r="CK81">
            <v>3285.4238</v>
          </cell>
          <cell r="CL81">
            <v>13.382799999999861</v>
          </cell>
          <cell r="CM81">
            <v>3595.076</v>
          </cell>
          <cell r="CN81">
            <v>3608.4587999999999</v>
          </cell>
          <cell r="CO81">
            <v>3628.1001999999999</v>
          </cell>
          <cell r="CP81">
            <v>33.024199999999837</v>
          </cell>
          <cell r="CQ81">
            <v>3714.2402000000002</v>
          </cell>
          <cell r="CR81">
            <v>3747.2644</v>
          </cell>
          <cell r="CS81">
            <v>3714.1878000000002</v>
          </cell>
          <cell r="CT81">
            <v>-5.2400000000034197E-2</v>
          </cell>
          <cell r="CU81">
            <v>3292.7226000000001</v>
          </cell>
          <cell r="CV81">
            <v>3292.6702</v>
          </cell>
          <cell r="CW81">
            <v>3310.3712999999998</v>
          </cell>
          <cell r="CX81">
            <v>17.648699999999735</v>
          </cell>
          <cell r="CY81">
            <v>3959.7377999999999</v>
          </cell>
          <cell r="CZ81">
            <v>3977.3864999999996</v>
          </cell>
          <cell r="DA81">
            <v>3959.6531</v>
          </cell>
          <cell r="DB81">
            <v>-8.4699999999884312E-2</v>
          </cell>
          <cell r="DC81">
            <v>3498.6017000000002</v>
          </cell>
          <cell r="DD81">
            <v>3498.5170000000003</v>
          </cell>
          <cell r="DE81">
            <v>3496.7721000000001</v>
          </cell>
          <cell r="DF81">
            <v>-1.8296000000000276</v>
          </cell>
          <cell r="DG81">
            <v>3617.0203000000001</v>
          </cell>
          <cell r="DH81">
            <v>3615.1907000000001</v>
          </cell>
          <cell r="DI81">
            <v>3616.9488999999999</v>
          </cell>
          <cell r="DJ81">
            <v>-7.1400000000267028E-2</v>
          </cell>
          <cell r="DK81">
            <v>4744.7746999999999</v>
          </cell>
          <cell r="DL81">
            <v>4744.7032999999992</v>
          </cell>
          <cell r="DM81">
            <v>4690.7478000000001</v>
          </cell>
          <cell r="DN81">
            <v>-54.026899999999841</v>
          </cell>
          <cell r="DO81">
            <v>0</v>
          </cell>
          <cell r="DP81">
            <v>-54.026899999999841</v>
          </cell>
          <cell r="DQ81">
            <v>0</v>
          </cell>
          <cell r="DR81">
            <v>0</v>
          </cell>
        </row>
        <row r="82">
          <cell r="A82" t="str">
            <v>BLUE TREEBLUE TREE</v>
          </cell>
          <cell r="B82" t="str">
            <v>BLUE TREE</v>
          </cell>
          <cell r="C82" t="str">
            <v>BLUE TREE</v>
          </cell>
          <cell r="D82">
            <v>4735.0941520623537</v>
          </cell>
          <cell r="E82">
            <v>0</v>
          </cell>
          <cell r="F82">
            <v>0</v>
          </cell>
          <cell r="G82">
            <v>5861.0612000000001</v>
          </cell>
          <cell r="H82">
            <v>5861.0612000000001</v>
          </cell>
          <cell r="I82">
            <v>0</v>
          </cell>
          <cell r="J82">
            <v>0</v>
          </cell>
          <cell r="K82">
            <v>6309.4184999999998</v>
          </cell>
          <cell r="L82">
            <v>6309.4184999999998</v>
          </cell>
          <cell r="M82">
            <v>0</v>
          </cell>
          <cell r="N82">
            <v>0</v>
          </cell>
          <cell r="O82">
            <v>0</v>
          </cell>
          <cell r="P82">
            <v>1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3478.3</v>
          </cell>
          <cell r="X82">
            <v>3478.3</v>
          </cell>
          <cell r="Y82">
            <v>0</v>
          </cell>
          <cell r="Z82">
            <v>0</v>
          </cell>
          <cell r="AA82">
            <v>3478.3</v>
          </cell>
          <cell r="AB82">
            <v>3478.3</v>
          </cell>
          <cell r="AC82">
            <v>0</v>
          </cell>
          <cell r="AD82">
            <v>0</v>
          </cell>
          <cell r="AE82">
            <v>3478.3</v>
          </cell>
          <cell r="AF82">
            <v>3478.3</v>
          </cell>
          <cell r="AG82">
            <v>0</v>
          </cell>
          <cell r="AH82">
            <v>0</v>
          </cell>
          <cell r="AI82">
            <v>3478.3</v>
          </cell>
          <cell r="AJ82">
            <v>3478.3</v>
          </cell>
          <cell r="AK82">
            <v>0</v>
          </cell>
          <cell r="AL82">
            <v>0</v>
          </cell>
          <cell r="AM82">
            <v>3478.3</v>
          </cell>
          <cell r="AN82">
            <v>3478.3</v>
          </cell>
          <cell r="AO82">
            <v>0</v>
          </cell>
          <cell r="AP82">
            <v>0</v>
          </cell>
          <cell r="AQ82">
            <v>3478.3</v>
          </cell>
          <cell r="AR82">
            <v>3478.3</v>
          </cell>
          <cell r="AS82">
            <v>0</v>
          </cell>
          <cell r="AT82">
            <v>0</v>
          </cell>
          <cell r="AU82">
            <v>3478.3</v>
          </cell>
          <cell r="AV82">
            <v>3478.3</v>
          </cell>
          <cell r="AW82">
            <v>0</v>
          </cell>
          <cell r="AX82">
            <v>0</v>
          </cell>
          <cell r="AY82">
            <v>3478.3</v>
          </cell>
          <cell r="AZ82">
            <v>3478.3</v>
          </cell>
          <cell r="BA82">
            <v>0</v>
          </cell>
          <cell r="BB82">
            <v>0</v>
          </cell>
          <cell r="BC82">
            <v>3478.3</v>
          </cell>
          <cell r="BD82">
            <v>3478.3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2975.3054000000002</v>
          </cell>
          <cell r="CB82">
            <v>2975.3054000000002</v>
          </cell>
          <cell r="CC82">
            <v>2915.1419999999998</v>
          </cell>
          <cell r="CD82">
            <v>-60.163400000000365</v>
          </cell>
          <cell r="CE82">
            <v>2705.4562000000001</v>
          </cell>
          <cell r="CF82">
            <v>2645.2927999999997</v>
          </cell>
          <cell r="CG82">
            <v>0</v>
          </cell>
          <cell r="CH82">
            <v>0</v>
          </cell>
          <cell r="CI82">
            <v>3086.3022999999998</v>
          </cell>
          <cell r="CJ82">
            <v>3086.3022999999998</v>
          </cell>
          <cell r="CK82">
            <v>0</v>
          </cell>
          <cell r="CL82">
            <v>0</v>
          </cell>
          <cell r="CM82">
            <v>3056.3121999999998</v>
          </cell>
          <cell r="CN82">
            <v>3056.3121999999998</v>
          </cell>
          <cell r="CO82">
            <v>0</v>
          </cell>
          <cell r="CP82">
            <v>0</v>
          </cell>
          <cell r="CQ82">
            <v>3426.2714999999998</v>
          </cell>
          <cell r="CR82">
            <v>3426.2714999999998</v>
          </cell>
          <cell r="CS82">
            <v>0</v>
          </cell>
          <cell r="CT82">
            <v>0</v>
          </cell>
          <cell r="CU82">
            <v>3438.46</v>
          </cell>
          <cell r="CV82">
            <v>3438.46</v>
          </cell>
          <cell r="CW82">
            <v>0</v>
          </cell>
          <cell r="CX82">
            <v>0</v>
          </cell>
          <cell r="CY82">
            <v>3855.4872999999998</v>
          </cell>
          <cell r="CZ82">
            <v>3855.4872999999998</v>
          </cell>
          <cell r="DA82">
            <v>0</v>
          </cell>
          <cell r="DB82">
            <v>0</v>
          </cell>
          <cell r="DC82">
            <v>3524.8823000000002</v>
          </cell>
          <cell r="DD82">
            <v>3524.8823000000002</v>
          </cell>
          <cell r="DE82">
            <v>0</v>
          </cell>
          <cell r="DF82">
            <v>0</v>
          </cell>
          <cell r="DG82">
            <v>3871.3575000000001</v>
          </cell>
          <cell r="DH82">
            <v>3871.3575000000001</v>
          </cell>
          <cell r="DI82">
            <v>0</v>
          </cell>
          <cell r="DJ82">
            <v>0</v>
          </cell>
          <cell r="DK82">
            <v>4701.2019</v>
          </cell>
          <cell r="DL82">
            <v>4701.2019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</row>
        <row r="83">
          <cell r="A83" t="str">
            <v>BNG METALMECANICABNG METALMECANICA</v>
          </cell>
          <cell r="B83" t="str">
            <v>BNG METALMECANICA</v>
          </cell>
          <cell r="C83" t="str">
            <v>BNG METALMECANICA</v>
          </cell>
          <cell r="D83">
            <v>10284.805334509627</v>
          </cell>
          <cell r="E83">
            <v>0</v>
          </cell>
          <cell r="F83">
            <v>0</v>
          </cell>
          <cell r="G83">
            <v>6569.8774999999996</v>
          </cell>
          <cell r="H83">
            <v>6569.8774999999996</v>
          </cell>
          <cell r="I83">
            <v>0</v>
          </cell>
          <cell r="J83">
            <v>0</v>
          </cell>
          <cell r="K83">
            <v>6982.5798999999997</v>
          </cell>
          <cell r="L83">
            <v>6982.5798999999997</v>
          </cell>
          <cell r="M83">
            <v>0</v>
          </cell>
          <cell r="N83">
            <v>0</v>
          </cell>
          <cell r="O83">
            <v>6584.6232</v>
          </cell>
          <cell r="P83">
            <v>6584.6232</v>
          </cell>
          <cell r="Q83">
            <v>6574.9569000000001</v>
          </cell>
          <cell r="R83">
            <v>-9.6662999999998647</v>
          </cell>
          <cell r="S83">
            <v>6483.4489000000003</v>
          </cell>
          <cell r="T83">
            <v>6473.7826000000005</v>
          </cell>
          <cell r="U83">
            <v>0</v>
          </cell>
          <cell r="V83">
            <v>0</v>
          </cell>
          <cell r="W83">
            <v>4051.2820000000002</v>
          </cell>
          <cell r="X83">
            <v>4051.2820000000002</v>
          </cell>
          <cell r="Y83">
            <v>0</v>
          </cell>
          <cell r="Z83">
            <v>0</v>
          </cell>
          <cell r="AA83">
            <v>3342.5990999999999</v>
          </cell>
          <cell r="AB83">
            <v>3342.5990999999999</v>
          </cell>
          <cell r="AC83">
            <v>0</v>
          </cell>
          <cell r="AD83">
            <v>0</v>
          </cell>
          <cell r="AE83">
            <v>3188.7386000000001</v>
          </cell>
          <cell r="AF83">
            <v>3188.7386000000001</v>
          </cell>
          <cell r="AG83">
            <v>0</v>
          </cell>
          <cell r="AH83">
            <v>0</v>
          </cell>
          <cell r="AI83">
            <v>5862.3431</v>
          </cell>
          <cell r="AJ83">
            <v>5862.3431</v>
          </cell>
          <cell r="AK83">
            <v>0</v>
          </cell>
          <cell r="AL83">
            <v>0</v>
          </cell>
          <cell r="AM83">
            <v>5758.6044000000002</v>
          </cell>
          <cell r="AN83">
            <v>5758.6044000000002</v>
          </cell>
          <cell r="AO83">
            <v>5973.2079999999996</v>
          </cell>
          <cell r="AP83">
            <v>214.60359999999946</v>
          </cell>
          <cell r="AQ83">
            <v>8008.0717999999997</v>
          </cell>
          <cell r="AR83">
            <v>8222.6754000000001</v>
          </cell>
          <cell r="AS83">
            <v>8302.3881000000001</v>
          </cell>
          <cell r="AT83">
            <v>294.31630000000041</v>
          </cell>
          <cell r="AU83">
            <v>9502.4066000000003</v>
          </cell>
          <cell r="AV83">
            <v>9796.7229000000007</v>
          </cell>
          <cell r="AW83">
            <v>0</v>
          </cell>
          <cell r="AX83">
            <v>0</v>
          </cell>
          <cell r="AY83">
            <v>8966.8822</v>
          </cell>
          <cell r="AZ83">
            <v>8966.8822</v>
          </cell>
          <cell r="BA83">
            <v>9427.6687999999995</v>
          </cell>
          <cell r="BB83">
            <v>460.78659999999945</v>
          </cell>
          <cell r="BC83">
            <v>6779.6351999999997</v>
          </cell>
          <cell r="BD83">
            <v>7240.4217999999992</v>
          </cell>
          <cell r="BE83">
            <v>0</v>
          </cell>
          <cell r="BF83">
            <v>0</v>
          </cell>
          <cell r="BG83">
            <v>8867.6802000000007</v>
          </cell>
          <cell r="BH83">
            <v>8867.6802000000007</v>
          </cell>
          <cell r="BI83">
            <v>8840.4729000000007</v>
          </cell>
          <cell r="BJ83">
            <v>-27.207300000000032</v>
          </cell>
          <cell r="BK83">
            <v>8982.1461999999992</v>
          </cell>
          <cell r="BL83">
            <v>8954.9388999999992</v>
          </cell>
          <cell r="BM83">
            <v>0</v>
          </cell>
          <cell r="BN83">
            <v>0</v>
          </cell>
          <cell r="BO83">
            <v>9256.3462</v>
          </cell>
          <cell r="BP83">
            <v>9256.3462</v>
          </cell>
          <cell r="BQ83">
            <v>0</v>
          </cell>
          <cell r="BR83">
            <v>0</v>
          </cell>
          <cell r="BS83">
            <v>8577.1458000000002</v>
          </cell>
          <cell r="BT83">
            <v>8577.1458000000002</v>
          </cell>
          <cell r="BU83">
            <v>0</v>
          </cell>
          <cell r="BV83">
            <v>0</v>
          </cell>
          <cell r="BW83">
            <v>5836.1914999999999</v>
          </cell>
          <cell r="BX83">
            <v>5836.1914999999999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2667.0911000000001</v>
          </cell>
          <cell r="CR83">
            <v>2667.0911000000001</v>
          </cell>
          <cell r="CS83">
            <v>2667.0911999999998</v>
          </cell>
          <cell r="CT83">
            <v>9.9999999747524271E-5</v>
          </cell>
          <cell r="CU83">
            <v>2087.8243000000002</v>
          </cell>
          <cell r="CV83">
            <v>2087.8244</v>
          </cell>
          <cell r="CW83">
            <v>2087.8244</v>
          </cell>
          <cell r="CX83">
            <v>9.9999999747524271E-5</v>
          </cell>
          <cell r="CY83">
            <v>2892.3525</v>
          </cell>
          <cell r="CZ83">
            <v>2892.3525999999997</v>
          </cell>
          <cell r="DA83">
            <v>0</v>
          </cell>
          <cell r="DB83">
            <v>0</v>
          </cell>
          <cell r="DC83">
            <v>2957.4335999999998</v>
          </cell>
          <cell r="DD83">
            <v>2957.4335999999998</v>
          </cell>
          <cell r="DE83">
            <v>0</v>
          </cell>
          <cell r="DF83">
            <v>0</v>
          </cell>
          <cell r="DG83">
            <v>3448.9847</v>
          </cell>
          <cell r="DH83">
            <v>3448.9847</v>
          </cell>
          <cell r="DI83">
            <v>0</v>
          </cell>
          <cell r="DJ83">
            <v>0</v>
          </cell>
          <cell r="DK83">
            <v>4417.4603999999999</v>
          </cell>
          <cell r="DL83">
            <v>4417.4603999999999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</row>
        <row r="84">
          <cell r="A84" t="str">
            <v>BOMPELBOMPEL</v>
          </cell>
          <cell r="B84" t="str">
            <v>BOMPEL</v>
          </cell>
          <cell r="C84" t="str">
            <v>BOMPEL</v>
          </cell>
          <cell r="D84">
            <v>62.508136243805211</v>
          </cell>
          <cell r="E84">
            <v>0</v>
          </cell>
          <cell r="F84">
            <v>0</v>
          </cell>
          <cell r="G84">
            <v>1314.9692</v>
          </cell>
          <cell r="H84">
            <v>1314.9692</v>
          </cell>
          <cell r="I84">
            <v>0</v>
          </cell>
          <cell r="J84">
            <v>0</v>
          </cell>
          <cell r="K84">
            <v>1372.7031999999999</v>
          </cell>
          <cell r="L84">
            <v>1372.7031999999999</v>
          </cell>
          <cell r="M84">
            <v>0</v>
          </cell>
          <cell r="N84">
            <v>0</v>
          </cell>
          <cell r="O84">
            <v>1371.3047999999999</v>
          </cell>
          <cell r="P84">
            <v>1371.3047999999999</v>
          </cell>
          <cell r="Q84">
            <v>0</v>
          </cell>
          <cell r="R84">
            <v>0</v>
          </cell>
          <cell r="S84">
            <v>952.94809999999995</v>
          </cell>
          <cell r="T84">
            <v>952.94809999999995</v>
          </cell>
          <cell r="U84">
            <v>0</v>
          </cell>
          <cell r="V84">
            <v>0</v>
          </cell>
          <cell r="W84">
            <v>968.4547</v>
          </cell>
          <cell r="X84">
            <v>968.4547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2108.7067000000002</v>
          </cell>
          <cell r="AJ84">
            <v>2108.7067000000002</v>
          </cell>
          <cell r="AK84">
            <v>2273.9396999999999</v>
          </cell>
          <cell r="AL84">
            <v>165.23299999999972</v>
          </cell>
          <cell r="AM84">
            <v>2648.3656000000001</v>
          </cell>
          <cell r="AN84">
            <v>2813.5985999999998</v>
          </cell>
          <cell r="AO84">
            <v>2648.2716999999998</v>
          </cell>
          <cell r="AP84">
            <v>-9.3900000000303407E-2</v>
          </cell>
          <cell r="AQ84">
            <v>2128.5711999999999</v>
          </cell>
          <cell r="AR84">
            <v>2128.4772999999996</v>
          </cell>
          <cell r="AS84">
            <v>2128.5191</v>
          </cell>
          <cell r="AT84">
            <v>-5.2099999999882129E-2</v>
          </cell>
          <cell r="AU84">
            <v>2347.2786999999998</v>
          </cell>
          <cell r="AV84">
            <v>2347.2266</v>
          </cell>
          <cell r="AW84">
            <v>2338.9369999999999</v>
          </cell>
          <cell r="AX84">
            <v>-8.3416999999999462</v>
          </cell>
          <cell r="AY84">
            <v>2661.7673</v>
          </cell>
          <cell r="AZ84">
            <v>2653.4256</v>
          </cell>
          <cell r="BA84">
            <v>2661.6990000000001</v>
          </cell>
          <cell r="BB84">
            <v>-6.8299999999908323E-2</v>
          </cell>
          <cell r="BC84">
            <v>3507.6520999999998</v>
          </cell>
          <cell r="BD84">
            <v>3507.5837999999999</v>
          </cell>
          <cell r="BE84">
            <v>3507.5257000000001</v>
          </cell>
          <cell r="BF84">
            <v>-0.12639999999964857</v>
          </cell>
          <cell r="BG84">
            <v>3772.9034999999999</v>
          </cell>
          <cell r="BH84">
            <v>3772.7771000000002</v>
          </cell>
          <cell r="BI84">
            <v>3827.1203999999998</v>
          </cell>
          <cell r="BJ84">
            <v>54.216899999999896</v>
          </cell>
          <cell r="BK84">
            <v>3233.3395</v>
          </cell>
          <cell r="BL84">
            <v>3287.5563999999999</v>
          </cell>
          <cell r="BM84">
            <v>3233.2085999999999</v>
          </cell>
          <cell r="BN84">
            <v>-0.13090000000011059</v>
          </cell>
          <cell r="BO84">
            <v>3649.3465999999999</v>
          </cell>
          <cell r="BP84">
            <v>3649.2156999999997</v>
          </cell>
          <cell r="BQ84">
            <v>3649.2725</v>
          </cell>
          <cell r="BR84">
            <v>-7.4099999999816646E-2</v>
          </cell>
          <cell r="BS84">
            <v>1390</v>
          </cell>
          <cell r="BT84">
            <v>1389.9259000000002</v>
          </cell>
          <cell r="BU84">
            <v>1390</v>
          </cell>
          <cell r="BV84">
            <v>0</v>
          </cell>
          <cell r="BW84">
            <v>1390</v>
          </cell>
          <cell r="BX84">
            <v>1390</v>
          </cell>
          <cell r="BY84">
            <v>1390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2518.7253999999998</v>
          </cell>
          <cell r="CR84">
            <v>2518.7253999999998</v>
          </cell>
          <cell r="CS84">
            <v>2460.4760999999999</v>
          </cell>
          <cell r="CT84">
            <v>-58.249299999999948</v>
          </cell>
          <cell r="CU84">
            <v>2222.3332999999998</v>
          </cell>
          <cell r="CV84">
            <v>2164.0839999999998</v>
          </cell>
          <cell r="CW84">
            <v>2237.9848999999999</v>
          </cell>
          <cell r="CX84">
            <v>15.651600000000144</v>
          </cell>
          <cell r="CY84">
            <v>2693.2712999999999</v>
          </cell>
          <cell r="CZ84">
            <v>2708.9229</v>
          </cell>
          <cell r="DA84">
            <v>2704.7473</v>
          </cell>
          <cell r="DB84">
            <v>11.476000000000113</v>
          </cell>
          <cell r="DC84">
            <v>2513.0841999999998</v>
          </cell>
          <cell r="DD84">
            <v>2524.5601999999999</v>
          </cell>
          <cell r="DE84">
            <v>2507.9353999999998</v>
          </cell>
          <cell r="DF84">
            <v>-5.1487999999999374</v>
          </cell>
          <cell r="DG84">
            <v>2875.7492999999999</v>
          </cell>
          <cell r="DH84">
            <v>2870.6005</v>
          </cell>
          <cell r="DI84">
            <v>2875.6183999999998</v>
          </cell>
          <cell r="DJ84">
            <v>-0.13090000000011059</v>
          </cell>
          <cell r="DK84">
            <v>2951.2266</v>
          </cell>
          <cell r="DL84">
            <v>2951.0956999999999</v>
          </cell>
          <cell r="DM84">
            <v>3456.4274</v>
          </cell>
          <cell r="DN84">
            <v>505.20080000000007</v>
          </cell>
          <cell r="DO84">
            <v>0</v>
          </cell>
          <cell r="DP84">
            <v>505.20080000000007</v>
          </cell>
          <cell r="DQ84">
            <v>0</v>
          </cell>
          <cell r="DR84">
            <v>0</v>
          </cell>
        </row>
        <row r="85">
          <cell r="A85" t="str">
            <v>BONARDIBONARDI QUÍMICA</v>
          </cell>
          <cell r="B85" t="str">
            <v>BONARDI</v>
          </cell>
          <cell r="C85" t="str">
            <v>BONARDI QUÍMICA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15168.1657</v>
          </cell>
          <cell r="BP85">
            <v>15168.111999999999</v>
          </cell>
          <cell r="BQ85">
            <v>15168.127399999999</v>
          </cell>
          <cell r="BR85">
            <v>-3.8300000000162981E-2</v>
          </cell>
          <cell r="BS85">
            <v>16844.081600000001</v>
          </cell>
          <cell r="BT85">
            <v>16844.043300000001</v>
          </cell>
          <cell r="BU85">
            <v>16830.832399999999</v>
          </cell>
          <cell r="BV85">
            <v>-13.24920000000202</v>
          </cell>
          <cell r="BW85">
            <v>13727.086499999999</v>
          </cell>
          <cell r="BX85">
            <v>13713.837299999997</v>
          </cell>
          <cell r="BY85">
            <v>13727.052299999999</v>
          </cell>
          <cell r="BZ85">
            <v>-3.4200000000055297E-2</v>
          </cell>
          <cell r="CA85">
            <v>12797.725700000001</v>
          </cell>
          <cell r="CB85">
            <v>12797.691500000001</v>
          </cell>
          <cell r="CC85">
            <v>12797.7084</v>
          </cell>
          <cell r="CD85">
            <v>-1.7300000001341687E-2</v>
          </cell>
          <cell r="CE85">
            <v>13748.2997</v>
          </cell>
          <cell r="CF85">
            <v>13748.282399999998</v>
          </cell>
          <cell r="CG85">
            <v>13785.421</v>
          </cell>
          <cell r="CH85">
            <v>37.121300000000701</v>
          </cell>
          <cell r="CI85">
            <v>16631.289400000001</v>
          </cell>
          <cell r="CJ85">
            <v>16668.4107</v>
          </cell>
          <cell r="CK85">
            <v>16727.6751</v>
          </cell>
          <cell r="CL85">
            <v>96.385699999998906</v>
          </cell>
          <cell r="CM85">
            <v>11833.8128</v>
          </cell>
          <cell r="CN85">
            <v>11930.198499999999</v>
          </cell>
          <cell r="CO85">
            <v>12056.5417</v>
          </cell>
          <cell r="CP85">
            <v>222.72890000000007</v>
          </cell>
          <cell r="CQ85">
            <v>13639.388199999999</v>
          </cell>
          <cell r="CR85">
            <v>13862.117099999999</v>
          </cell>
          <cell r="CS85">
            <v>13639.3706</v>
          </cell>
          <cell r="CT85">
            <v>-1.7599999999220017E-2</v>
          </cell>
          <cell r="CU85">
            <v>25488.1718</v>
          </cell>
          <cell r="CV85">
            <v>25488.154200000001</v>
          </cell>
          <cell r="CW85">
            <v>25625.870200000001</v>
          </cell>
          <cell r="CX85">
            <v>137.69840000000113</v>
          </cell>
          <cell r="CY85">
            <v>29480.772700000001</v>
          </cell>
          <cell r="CZ85">
            <v>29618.471100000002</v>
          </cell>
          <cell r="DA85">
            <v>29480.7601</v>
          </cell>
          <cell r="DB85">
            <v>-1.2600000001839362E-2</v>
          </cell>
          <cell r="DC85">
            <v>18326.2166</v>
          </cell>
          <cell r="DD85">
            <v>18326.203999999998</v>
          </cell>
          <cell r="DE85">
            <v>18264.145400000001</v>
          </cell>
          <cell r="DF85">
            <v>-62.071199999998498</v>
          </cell>
          <cell r="DG85">
            <v>22543.775600000001</v>
          </cell>
          <cell r="DH85">
            <v>22481.704400000002</v>
          </cell>
          <cell r="DI85">
            <v>22543.7441</v>
          </cell>
          <cell r="DJ85">
            <v>-3.1500000000960426E-2</v>
          </cell>
          <cell r="DK85">
            <v>27514.0726</v>
          </cell>
          <cell r="DL85">
            <v>27514.041099999999</v>
          </cell>
          <cell r="DM85">
            <v>27514.025600000001</v>
          </cell>
          <cell r="DN85">
            <v>-4.6999999998661224E-2</v>
          </cell>
          <cell r="DO85">
            <v>0</v>
          </cell>
          <cell r="DP85">
            <v>-4.6999999998661224E-2</v>
          </cell>
          <cell r="DQ85">
            <v>0</v>
          </cell>
          <cell r="DR85">
            <v>0</v>
          </cell>
        </row>
        <row r="86">
          <cell r="A86" t="str">
            <v>BOTAFOGO LAR E LAZERBOTAFOGO LAR E LAZER</v>
          </cell>
          <cell r="B86" t="str">
            <v>BOTAFOGO LAR E LAZER</v>
          </cell>
          <cell r="C86" t="str">
            <v>BOTAFOGO LAR E LAZER</v>
          </cell>
          <cell r="D86">
            <v>7544.6187882285303</v>
          </cell>
          <cell r="E86">
            <v>0</v>
          </cell>
          <cell r="F86">
            <v>0</v>
          </cell>
          <cell r="G86">
            <v>6913.9962999999998</v>
          </cell>
          <cell r="H86">
            <v>6913.9962999999998</v>
          </cell>
          <cell r="I86">
            <v>0</v>
          </cell>
          <cell r="J86">
            <v>0</v>
          </cell>
          <cell r="K86">
            <v>8260.5084999999999</v>
          </cell>
          <cell r="L86">
            <v>8260.5084999999999</v>
          </cell>
          <cell r="M86">
            <v>0</v>
          </cell>
          <cell r="N86">
            <v>0</v>
          </cell>
          <cell r="O86">
            <v>8293.7531999999992</v>
          </cell>
          <cell r="P86">
            <v>8293.7531999999992</v>
          </cell>
          <cell r="Q86">
            <v>8352.3462999999992</v>
          </cell>
          <cell r="R86">
            <v>58.593100000000049</v>
          </cell>
          <cell r="S86">
            <v>8550.0902999999998</v>
          </cell>
          <cell r="T86">
            <v>8608.6833999999999</v>
          </cell>
          <cell r="U86">
            <v>0</v>
          </cell>
          <cell r="V86">
            <v>0</v>
          </cell>
          <cell r="W86">
            <v>7755.2973000000002</v>
          </cell>
          <cell r="X86">
            <v>7755.2973000000002</v>
          </cell>
          <cell r="Y86">
            <v>0</v>
          </cell>
          <cell r="Z86">
            <v>0</v>
          </cell>
          <cell r="AA86">
            <v>8518.3855999999996</v>
          </cell>
          <cell r="AB86">
            <v>8518.3855999999996</v>
          </cell>
          <cell r="AC86">
            <v>0</v>
          </cell>
          <cell r="AD86">
            <v>0</v>
          </cell>
          <cell r="AE86">
            <v>7074.8543</v>
          </cell>
          <cell r="AF86">
            <v>7074.8543</v>
          </cell>
          <cell r="AG86">
            <v>0</v>
          </cell>
          <cell r="AH86">
            <v>0</v>
          </cell>
          <cell r="AI86">
            <v>7507.5888000000004</v>
          </cell>
          <cell r="AJ86">
            <v>7507.5888000000004</v>
          </cell>
          <cell r="AK86">
            <v>0</v>
          </cell>
          <cell r="AL86">
            <v>0</v>
          </cell>
          <cell r="AM86">
            <v>8255.6476999999995</v>
          </cell>
          <cell r="AN86">
            <v>8255.6476999999995</v>
          </cell>
          <cell r="AO86">
            <v>0</v>
          </cell>
          <cell r="AP86">
            <v>0</v>
          </cell>
          <cell r="AQ86">
            <v>8357.3158000000003</v>
          </cell>
          <cell r="AR86">
            <v>8357.3158000000003</v>
          </cell>
          <cell r="AS86">
            <v>8357.8112999999994</v>
          </cell>
          <cell r="AT86">
            <v>0.49549999999908323</v>
          </cell>
          <cell r="AU86">
            <v>9953.5264000000006</v>
          </cell>
          <cell r="AV86">
            <v>9954.0218999999997</v>
          </cell>
          <cell r="AW86">
            <v>0</v>
          </cell>
          <cell r="AX86">
            <v>0</v>
          </cell>
          <cell r="AY86">
            <v>9573.7106000000003</v>
          </cell>
          <cell r="AZ86">
            <v>9573.7106000000003</v>
          </cell>
          <cell r="BA86">
            <v>0</v>
          </cell>
          <cell r="BB86">
            <v>0</v>
          </cell>
          <cell r="BC86">
            <v>9914.0491000000002</v>
          </cell>
          <cell r="BD86">
            <v>9914.0491000000002</v>
          </cell>
          <cell r="BE86">
            <v>9913.7690000000002</v>
          </cell>
          <cell r="BF86">
            <v>-0.28009999999994761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0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0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0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0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16982.285599999999</v>
          </cell>
          <cell r="CZ86">
            <v>16981.500200000002</v>
          </cell>
          <cell r="DA86">
            <v>16981.7304</v>
          </cell>
          <cell r="DB86">
            <v>-0.55519999999887659</v>
          </cell>
          <cell r="DC86">
            <v>14532.3372</v>
          </cell>
          <cell r="DD86">
            <v>14531.782000000001</v>
          </cell>
          <cell r="DE86">
            <v>14430.125700000001</v>
          </cell>
          <cell r="DF86">
            <v>-102.21149999999943</v>
          </cell>
          <cell r="DG86">
            <v>10331.210999999999</v>
          </cell>
          <cell r="DH86">
            <v>10228.9995</v>
          </cell>
          <cell r="DI86">
            <v>10328.8181</v>
          </cell>
          <cell r="DJ86">
            <v>-2.3928999999989173</v>
          </cell>
          <cell r="DK86">
            <v>5782.4947000000002</v>
          </cell>
          <cell r="DL86">
            <v>5780.1018000000013</v>
          </cell>
          <cell r="DM86">
            <v>4286.2620999999999</v>
          </cell>
          <cell r="DN86">
            <v>-1496.2326000000003</v>
          </cell>
          <cell r="DO86">
            <v>0</v>
          </cell>
          <cell r="DP86">
            <v>-1496.2326000000003</v>
          </cell>
          <cell r="DQ86">
            <v>0</v>
          </cell>
          <cell r="DR86">
            <v>0</v>
          </cell>
        </row>
        <row r="87">
          <cell r="A87" t="str">
            <v>BOZA SUPERMERCADOSLOJA 01</v>
          </cell>
          <cell r="B87" t="str">
            <v>BOZA SUPERMERCADOS</v>
          </cell>
          <cell r="C87" t="str">
            <v>LOJA 01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1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3478.3</v>
          </cell>
          <cell r="X87">
            <v>3478.3</v>
          </cell>
          <cell r="Y87">
            <v>0</v>
          </cell>
          <cell r="Z87">
            <v>0</v>
          </cell>
          <cell r="AA87">
            <v>3478.3</v>
          </cell>
          <cell r="AB87">
            <v>3478.3</v>
          </cell>
          <cell r="AC87">
            <v>0</v>
          </cell>
          <cell r="AD87">
            <v>0</v>
          </cell>
          <cell r="AE87">
            <v>3478.3</v>
          </cell>
          <cell r="AF87">
            <v>3478.3</v>
          </cell>
          <cell r="AG87">
            <v>0</v>
          </cell>
          <cell r="AH87">
            <v>0</v>
          </cell>
          <cell r="AI87">
            <v>3478.3</v>
          </cell>
          <cell r="AJ87">
            <v>3478.3</v>
          </cell>
          <cell r="AK87">
            <v>0</v>
          </cell>
          <cell r="AL87">
            <v>0</v>
          </cell>
          <cell r="AM87">
            <v>3478.3</v>
          </cell>
          <cell r="AN87">
            <v>3478.3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3035.5441000000001</v>
          </cell>
          <cell r="BH87">
            <v>3035.5441000000001</v>
          </cell>
          <cell r="BI87">
            <v>0</v>
          </cell>
          <cell r="BJ87">
            <v>0</v>
          </cell>
          <cell r="BK87">
            <v>3345.4847</v>
          </cell>
          <cell r="BL87">
            <v>3345.4847</v>
          </cell>
          <cell r="BM87">
            <v>3531.2071999999998</v>
          </cell>
          <cell r="BN87">
            <v>185.72249999999985</v>
          </cell>
          <cell r="BO87">
            <v>3459.0644000000002</v>
          </cell>
          <cell r="BP87">
            <v>3644.7869000000001</v>
          </cell>
          <cell r="BQ87">
            <v>3459.0673000000002</v>
          </cell>
          <cell r="BR87">
            <v>2.8999999999541615E-3</v>
          </cell>
          <cell r="BS87">
            <v>3244.5886</v>
          </cell>
          <cell r="BT87">
            <v>3244.5915</v>
          </cell>
          <cell r="BU87">
            <v>3436.2247000000002</v>
          </cell>
          <cell r="BV87">
            <v>191.63610000000017</v>
          </cell>
          <cell r="BW87">
            <v>3183.9668999999999</v>
          </cell>
          <cell r="BX87">
            <v>3375.6030000000001</v>
          </cell>
          <cell r="BY87">
            <v>3193.7674999999999</v>
          </cell>
          <cell r="BZ87">
            <v>9.8006000000000313</v>
          </cell>
          <cell r="CA87">
            <v>2707.9771999999998</v>
          </cell>
          <cell r="CB87">
            <v>2717.7777999999998</v>
          </cell>
          <cell r="CC87">
            <v>2530.4333999999999</v>
          </cell>
          <cell r="CD87">
            <v>-177.54379999999992</v>
          </cell>
          <cell r="CE87">
            <v>2304.3029000000001</v>
          </cell>
          <cell r="CF87">
            <v>2126.7591000000002</v>
          </cell>
          <cell r="CG87">
            <v>2278.0259000000001</v>
          </cell>
          <cell r="CH87">
            <v>-26.277000000000044</v>
          </cell>
          <cell r="CI87">
            <v>2712.5625</v>
          </cell>
          <cell r="CJ87">
            <v>2686.2855</v>
          </cell>
          <cell r="CK87">
            <v>2682.3018999999999</v>
          </cell>
          <cell r="CL87">
            <v>-30.260600000000068</v>
          </cell>
          <cell r="CM87">
            <v>2841.7570000000001</v>
          </cell>
          <cell r="CN87">
            <v>2811.4964</v>
          </cell>
          <cell r="CO87">
            <v>2840.0315000000001</v>
          </cell>
          <cell r="CP87">
            <v>-1.7255000000000109</v>
          </cell>
          <cell r="CQ87">
            <v>0</v>
          </cell>
          <cell r="CR87">
            <v>-1.7255000000000109</v>
          </cell>
          <cell r="CS87">
            <v>0</v>
          </cell>
          <cell r="CT87">
            <v>0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575.20000000000005</v>
          </cell>
          <cell r="CZ87">
            <v>575.20000000000005</v>
          </cell>
          <cell r="DA87">
            <v>575.20000000000005</v>
          </cell>
          <cell r="DB87">
            <v>0</v>
          </cell>
          <cell r="DC87">
            <v>575.20000000000005</v>
          </cell>
          <cell r="DD87">
            <v>575.20000000000005</v>
          </cell>
          <cell r="DE87">
            <v>575.20000000000005</v>
          </cell>
          <cell r="DF87">
            <v>0</v>
          </cell>
          <cell r="DG87">
            <v>575.20000000000005</v>
          </cell>
          <cell r="DH87">
            <v>575.20000000000005</v>
          </cell>
          <cell r="DI87">
            <v>575.20000000000005</v>
          </cell>
          <cell r="DJ87">
            <v>0</v>
          </cell>
          <cell r="DK87">
            <v>575.20000000000005</v>
          </cell>
          <cell r="DL87">
            <v>575.20000000000005</v>
          </cell>
          <cell r="DM87">
            <v>575.20000000000005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</row>
        <row r="88">
          <cell r="A88" t="str">
            <v>BOZA SUPERMERCADOSLOJA 02</v>
          </cell>
          <cell r="B88" t="str">
            <v>BOZA SUPERMERCADOS</v>
          </cell>
          <cell r="C88" t="str">
            <v>LOJA 02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490</v>
          </cell>
          <cell r="P88">
            <v>490</v>
          </cell>
          <cell r="Q88">
            <v>490</v>
          </cell>
          <cell r="R88">
            <v>0</v>
          </cell>
          <cell r="S88">
            <v>490</v>
          </cell>
          <cell r="T88">
            <v>490</v>
          </cell>
          <cell r="U88">
            <v>490</v>
          </cell>
          <cell r="V88">
            <v>0</v>
          </cell>
          <cell r="W88">
            <v>490</v>
          </cell>
          <cell r="X88">
            <v>490</v>
          </cell>
          <cell r="Y88">
            <v>490</v>
          </cell>
          <cell r="Z88">
            <v>0</v>
          </cell>
          <cell r="AA88">
            <v>490</v>
          </cell>
          <cell r="AB88">
            <v>490</v>
          </cell>
          <cell r="AC88">
            <v>490</v>
          </cell>
          <cell r="AD88">
            <v>0</v>
          </cell>
          <cell r="AE88">
            <v>549.79</v>
          </cell>
          <cell r="AF88">
            <v>549.79</v>
          </cell>
          <cell r="AG88">
            <v>549.79</v>
          </cell>
          <cell r="AH88">
            <v>0</v>
          </cell>
          <cell r="AI88">
            <v>549.79</v>
          </cell>
          <cell r="AJ88">
            <v>549.79</v>
          </cell>
          <cell r="AK88">
            <v>549.79</v>
          </cell>
          <cell r="AL88">
            <v>0</v>
          </cell>
          <cell r="AM88">
            <v>549.79</v>
          </cell>
          <cell r="AN88">
            <v>549.79</v>
          </cell>
          <cell r="AO88">
            <v>549.79</v>
          </cell>
          <cell r="AP88">
            <v>0</v>
          </cell>
          <cell r="AQ88">
            <v>549.79</v>
          </cell>
          <cell r="AR88">
            <v>549.79</v>
          </cell>
          <cell r="AS88">
            <v>549.79</v>
          </cell>
          <cell r="AT88">
            <v>0</v>
          </cell>
          <cell r="AU88">
            <v>549.79</v>
          </cell>
          <cell r="AV88">
            <v>549.79</v>
          </cell>
          <cell r="AW88">
            <v>549.79</v>
          </cell>
          <cell r="AX88">
            <v>0</v>
          </cell>
          <cell r="AY88">
            <v>549.79</v>
          </cell>
          <cell r="AZ88">
            <v>549.79</v>
          </cell>
          <cell r="BA88">
            <v>549.79</v>
          </cell>
          <cell r="BB88">
            <v>0</v>
          </cell>
          <cell r="BC88">
            <v>549.79</v>
          </cell>
          <cell r="BD88">
            <v>549.79</v>
          </cell>
          <cell r="BE88">
            <v>549.79</v>
          </cell>
          <cell r="BF88">
            <v>0</v>
          </cell>
          <cell r="BG88">
            <v>549.79</v>
          </cell>
          <cell r="BH88">
            <v>549.79</v>
          </cell>
          <cell r="BI88">
            <v>549.79</v>
          </cell>
          <cell r="BJ88">
            <v>0</v>
          </cell>
          <cell r="BK88">
            <v>549.79</v>
          </cell>
          <cell r="BL88">
            <v>549.79</v>
          </cell>
          <cell r="BM88">
            <v>549.79</v>
          </cell>
          <cell r="BN88">
            <v>0</v>
          </cell>
          <cell r="BO88">
            <v>549.79</v>
          </cell>
          <cell r="BP88">
            <v>549.79</v>
          </cell>
          <cell r="BQ88">
            <v>549.79</v>
          </cell>
          <cell r="BR88">
            <v>0</v>
          </cell>
          <cell r="BS88">
            <v>549.79</v>
          </cell>
          <cell r="BT88">
            <v>549.79</v>
          </cell>
          <cell r="BU88">
            <v>549.79</v>
          </cell>
          <cell r="BV88">
            <v>0</v>
          </cell>
          <cell r="BW88">
            <v>549.79</v>
          </cell>
          <cell r="BX88">
            <v>549.79</v>
          </cell>
          <cell r="BY88">
            <v>549.79</v>
          </cell>
          <cell r="BZ88">
            <v>0</v>
          </cell>
          <cell r="CA88">
            <v>575.20000000000005</v>
          </cell>
          <cell r="CB88">
            <v>575.20000000000005</v>
          </cell>
          <cell r="CC88">
            <v>575.20000000000005</v>
          </cell>
          <cell r="CD88">
            <v>0</v>
          </cell>
          <cell r="CE88">
            <v>575.20000000000005</v>
          </cell>
          <cell r="CF88">
            <v>575.20000000000005</v>
          </cell>
          <cell r="CG88">
            <v>575.20000000000005</v>
          </cell>
          <cell r="CH88">
            <v>0</v>
          </cell>
          <cell r="CI88">
            <v>575.20000000000005</v>
          </cell>
          <cell r="CJ88">
            <v>575.20000000000005</v>
          </cell>
          <cell r="CK88">
            <v>575.20000000000005</v>
          </cell>
          <cell r="CL88">
            <v>0</v>
          </cell>
          <cell r="CM88">
            <v>575.20000000000005</v>
          </cell>
          <cell r="CN88">
            <v>575.20000000000005</v>
          </cell>
          <cell r="CO88">
            <v>575.20000000000005</v>
          </cell>
          <cell r="CP88">
            <v>0</v>
          </cell>
          <cell r="CQ88">
            <v>575.20000000000005</v>
          </cell>
          <cell r="CR88">
            <v>575.20000000000005</v>
          </cell>
          <cell r="CS88">
            <v>575.20000000000005</v>
          </cell>
          <cell r="CT88">
            <v>0</v>
          </cell>
          <cell r="CU88">
            <v>575.20000000000005</v>
          </cell>
          <cell r="CV88">
            <v>575.20000000000005</v>
          </cell>
          <cell r="CW88">
            <v>0</v>
          </cell>
          <cell r="CX88">
            <v>0</v>
          </cell>
          <cell r="CY88">
            <v>575.20000000000005</v>
          </cell>
          <cell r="CZ88">
            <v>575.20000000000005</v>
          </cell>
          <cell r="DA88">
            <v>575.20000000000005</v>
          </cell>
          <cell r="DB88">
            <v>0</v>
          </cell>
          <cell r="DC88">
            <v>575.20000000000005</v>
          </cell>
          <cell r="DD88">
            <v>575.20000000000005</v>
          </cell>
          <cell r="DE88">
            <v>575.20000000000005</v>
          </cell>
          <cell r="DF88">
            <v>0</v>
          </cell>
          <cell r="DG88">
            <v>575.20000000000005</v>
          </cell>
          <cell r="DH88">
            <v>575.20000000000005</v>
          </cell>
          <cell r="DI88">
            <v>575.20000000000005</v>
          </cell>
          <cell r="DJ88">
            <v>0</v>
          </cell>
          <cell r="DK88">
            <v>575.20000000000005</v>
          </cell>
          <cell r="DL88">
            <v>575.20000000000005</v>
          </cell>
          <cell r="DM88">
            <v>575.20000000000005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</row>
        <row r="89">
          <cell r="A89" t="str">
            <v>BOZA SUPERMERCADOSLOJA 04</v>
          </cell>
          <cell r="B89" t="str">
            <v>BOZA SUPERMERCADOS</v>
          </cell>
          <cell r="C89" t="str">
            <v>LOJA 04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490</v>
          </cell>
          <cell r="P89">
            <v>490</v>
          </cell>
          <cell r="Q89">
            <v>490</v>
          </cell>
          <cell r="R89">
            <v>0</v>
          </cell>
          <cell r="S89">
            <v>490</v>
          </cell>
          <cell r="T89">
            <v>490</v>
          </cell>
          <cell r="U89">
            <v>490</v>
          </cell>
          <cell r="V89">
            <v>0</v>
          </cell>
          <cell r="W89">
            <v>490</v>
          </cell>
          <cell r="X89">
            <v>490</v>
          </cell>
          <cell r="Y89">
            <v>490</v>
          </cell>
          <cell r="Z89">
            <v>0</v>
          </cell>
          <cell r="AA89">
            <v>490</v>
          </cell>
          <cell r="AB89">
            <v>490</v>
          </cell>
          <cell r="AC89">
            <v>490</v>
          </cell>
          <cell r="AD89">
            <v>0</v>
          </cell>
          <cell r="AE89">
            <v>549.79</v>
          </cell>
          <cell r="AF89">
            <v>549.79</v>
          </cell>
          <cell r="AG89">
            <v>549.79</v>
          </cell>
          <cell r="AH89">
            <v>0</v>
          </cell>
          <cell r="AI89">
            <v>549.79</v>
          </cell>
          <cell r="AJ89">
            <v>549.79</v>
          </cell>
          <cell r="AK89">
            <v>549.79</v>
          </cell>
          <cell r="AL89">
            <v>0</v>
          </cell>
          <cell r="AM89">
            <v>549.79</v>
          </cell>
          <cell r="AN89">
            <v>549.79</v>
          </cell>
          <cell r="AO89">
            <v>549.79</v>
          </cell>
          <cell r="AP89">
            <v>0</v>
          </cell>
          <cell r="AQ89">
            <v>549.79</v>
          </cell>
          <cell r="AR89">
            <v>549.79</v>
          </cell>
          <cell r="AS89">
            <v>549.79</v>
          </cell>
          <cell r="AT89">
            <v>0</v>
          </cell>
          <cell r="AU89">
            <v>549.79</v>
          </cell>
          <cell r="AV89">
            <v>549.79</v>
          </cell>
          <cell r="AW89">
            <v>549.79</v>
          </cell>
          <cell r="AX89">
            <v>0</v>
          </cell>
          <cell r="AY89">
            <v>549.79</v>
          </cell>
          <cell r="AZ89">
            <v>549.79</v>
          </cell>
          <cell r="BA89">
            <v>549.79</v>
          </cell>
          <cell r="BB89">
            <v>0</v>
          </cell>
          <cell r="BC89">
            <v>549.79</v>
          </cell>
          <cell r="BD89">
            <v>549.79</v>
          </cell>
          <cell r="BE89">
            <v>549.79</v>
          </cell>
          <cell r="BF89">
            <v>0</v>
          </cell>
          <cell r="BG89">
            <v>549.79</v>
          </cell>
          <cell r="BH89">
            <v>549.79</v>
          </cell>
          <cell r="BI89">
            <v>549.79</v>
          </cell>
          <cell r="BJ89">
            <v>0</v>
          </cell>
          <cell r="BK89">
            <v>549.79</v>
          </cell>
          <cell r="BL89">
            <v>549.79</v>
          </cell>
          <cell r="BM89">
            <v>549.79</v>
          </cell>
          <cell r="BN89">
            <v>0</v>
          </cell>
          <cell r="BO89">
            <v>549.79</v>
          </cell>
          <cell r="BP89">
            <v>549.79</v>
          </cell>
          <cell r="BQ89">
            <v>549.79</v>
          </cell>
          <cell r="BR89">
            <v>0</v>
          </cell>
          <cell r="BS89">
            <v>549.79</v>
          </cell>
          <cell r="BT89">
            <v>549.79</v>
          </cell>
          <cell r="BU89">
            <v>549.79</v>
          </cell>
          <cell r="BV89">
            <v>0</v>
          </cell>
          <cell r="BW89">
            <v>549.79</v>
          </cell>
          <cell r="BX89">
            <v>549.79</v>
          </cell>
          <cell r="BY89">
            <v>549.79</v>
          </cell>
          <cell r="BZ89">
            <v>0</v>
          </cell>
          <cell r="CA89">
            <v>575.20000000000005</v>
          </cell>
          <cell r="CB89">
            <v>575.20000000000005</v>
          </cell>
          <cell r="CC89">
            <v>575.20000000000005</v>
          </cell>
          <cell r="CD89">
            <v>0</v>
          </cell>
          <cell r="CE89">
            <v>575.20000000000005</v>
          </cell>
          <cell r="CF89">
            <v>575.20000000000005</v>
          </cell>
          <cell r="CG89">
            <v>575.20000000000005</v>
          </cell>
          <cell r="CH89">
            <v>0</v>
          </cell>
          <cell r="CI89">
            <v>575.20000000000005</v>
          </cell>
          <cell r="CJ89">
            <v>575.20000000000005</v>
          </cell>
          <cell r="CK89">
            <v>575.20000000000005</v>
          </cell>
          <cell r="CL89">
            <v>0</v>
          </cell>
          <cell r="CM89">
            <v>575.20000000000005</v>
          </cell>
          <cell r="CN89">
            <v>575.20000000000005</v>
          </cell>
          <cell r="CO89">
            <v>575.20000000000005</v>
          </cell>
          <cell r="CP89">
            <v>0</v>
          </cell>
          <cell r="CQ89">
            <v>575.20000000000005</v>
          </cell>
          <cell r="CR89">
            <v>575.20000000000005</v>
          </cell>
          <cell r="CS89">
            <v>575.20000000000005</v>
          </cell>
          <cell r="CT89">
            <v>0</v>
          </cell>
          <cell r="CU89">
            <v>575.20000000000005</v>
          </cell>
          <cell r="CV89">
            <v>575.20000000000005</v>
          </cell>
          <cell r="CW89">
            <v>0</v>
          </cell>
          <cell r="CX89">
            <v>0</v>
          </cell>
          <cell r="CY89">
            <v>575.20000000000005</v>
          </cell>
          <cell r="CZ89">
            <v>575.20000000000005</v>
          </cell>
          <cell r="DA89">
            <v>575.20000000000005</v>
          </cell>
          <cell r="DB89">
            <v>0</v>
          </cell>
          <cell r="DC89">
            <v>575.20000000000005</v>
          </cell>
          <cell r="DD89">
            <v>575.20000000000005</v>
          </cell>
          <cell r="DE89">
            <v>575.20000000000005</v>
          </cell>
          <cell r="DF89">
            <v>0</v>
          </cell>
          <cell r="DG89">
            <v>575.20000000000005</v>
          </cell>
          <cell r="DH89">
            <v>575.20000000000005</v>
          </cell>
          <cell r="DI89">
            <v>575.20000000000005</v>
          </cell>
          <cell r="DJ89">
            <v>0</v>
          </cell>
          <cell r="DK89">
            <v>575.20000000000005</v>
          </cell>
          <cell r="DL89">
            <v>575.20000000000005</v>
          </cell>
          <cell r="DM89">
            <v>575.20000000000005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</row>
        <row r="90">
          <cell r="A90" t="str">
            <v>BOZA SUPERMERCADOSLOJA 03</v>
          </cell>
          <cell r="B90" t="str">
            <v>BOZA SUPERMERCADOS</v>
          </cell>
          <cell r="C90" t="str">
            <v>LOJA 03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490</v>
          </cell>
          <cell r="P90">
            <v>490</v>
          </cell>
          <cell r="Q90">
            <v>490</v>
          </cell>
          <cell r="R90">
            <v>0</v>
          </cell>
          <cell r="S90">
            <v>490</v>
          </cell>
          <cell r="T90">
            <v>490</v>
          </cell>
          <cell r="U90">
            <v>490</v>
          </cell>
          <cell r="V90">
            <v>0</v>
          </cell>
          <cell r="W90">
            <v>490</v>
          </cell>
          <cell r="X90">
            <v>490</v>
          </cell>
          <cell r="Y90">
            <v>490</v>
          </cell>
          <cell r="Z90">
            <v>0</v>
          </cell>
          <cell r="AA90">
            <v>490</v>
          </cell>
          <cell r="AB90">
            <v>490</v>
          </cell>
          <cell r="AC90">
            <v>490</v>
          </cell>
          <cell r="AD90">
            <v>0</v>
          </cell>
          <cell r="AE90">
            <v>549.79</v>
          </cell>
          <cell r="AF90">
            <v>549.79</v>
          </cell>
          <cell r="AG90">
            <v>549.79</v>
          </cell>
          <cell r="AH90">
            <v>0</v>
          </cell>
          <cell r="AI90">
            <v>549.79</v>
          </cell>
          <cell r="AJ90">
            <v>549.79</v>
          </cell>
          <cell r="AK90">
            <v>549.79</v>
          </cell>
          <cell r="AL90">
            <v>0</v>
          </cell>
          <cell r="AM90">
            <v>549.79</v>
          </cell>
          <cell r="AN90">
            <v>549.79</v>
          </cell>
          <cell r="AO90">
            <v>549.79</v>
          </cell>
          <cell r="AP90">
            <v>0</v>
          </cell>
          <cell r="AQ90">
            <v>549.79</v>
          </cell>
          <cell r="AR90">
            <v>549.79</v>
          </cell>
          <cell r="AS90">
            <v>549.79</v>
          </cell>
          <cell r="AT90">
            <v>0</v>
          </cell>
          <cell r="AU90">
            <v>549.79</v>
          </cell>
          <cell r="AV90">
            <v>549.79</v>
          </cell>
          <cell r="AW90">
            <v>549.79</v>
          </cell>
          <cell r="AX90">
            <v>0</v>
          </cell>
          <cell r="AY90">
            <v>549.79</v>
          </cell>
          <cell r="AZ90">
            <v>549.79</v>
          </cell>
          <cell r="BA90">
            <v>549.79</v>
          </cell>
          <cell r="BB90">
            <v>0</v>
          </cell>
          <cell r="BC90">
            <v>549.79</v>
          </cell>
          <cell r="BD90">
            <v>549.79</v>
          </cell>
          <cell r="BE90">
            <v>549.79</v>
          </cell>
          <cell r="BF90">
            <v>0</v>
          </cell>
          <cell r="BG90">
            <v>549.79</v>
          </cell>
          <cell r="BH90">
            <v>549.79</v>
          </cell>
          <cell r="BI90">
            <v>549.79</v>
          </cell>
          <cell r="BJ90">
            <v>0</v>
          </cell>
          <cell r="BK90">
            <v>549.79</v>
          </cell>
          <cell r="BL90">
            <v>549.79</v>
          </cell>
          <cell r="BM90">
            <v>549.79</v>
          </cell>
          <cell r="BN90">
            <v>0</v>
          </cell>
          <cell r="BO90">
            <v>549.79</v>
          </cell>
          <cell r="BP90">
            <v>549.79</v>
          </cell>
          <cell r="BQ90">
            <v>549.79</v>
          </cell>
          <cell r="BR90">
            <v>0</v>
          </cell>
          <cell r="BS90">
            <v>549.79</v>
          </cell>
          <cell r="BT90">
            <v>549.79</v>
          </cell>
          <cell r="BU90">
            <v>549.79</v>
          </cell>
          <cell r="BV90">
            <v>0</v>
          </cell>
          <cell r="BW90">
            <v>549.79</v>
          </cell>
          <cell r="BX90">
            <v>549.79</v>
          </cell>
          <cell r="BY90">
            <v>549.79</v>
          </cell>
          <cell r="BZ90">
            <v>0</v>
          </cell>
          <cell r="CA90">
            <v>575.20000000000005</v>
          </cell>
          <cell r="CB90">
            <v>575.20000000000005</v>
          </cell>
          <cell r="CC90">
            <v>575.20000000000005</v>
          </cell>
          <cell r="CD90">
            <v>0</v>
          </cell>
          <cell r="CE90">
            <v>575.20000000000005</v>
          </cell>
          <cell r="CF90">
            <v>575.20000000000005</v>
          </cell>
          <cell r="CG90">
            <v>575.20000000000005</v>
          </cell>
          <cell r="CH90">
            <v>0</v>
          </cell>
          <cell r="CI90">
            <v>575.20000000000005</v>
          </cell>
          <cell r="CJ90">
            <v>575.20000000000005</v>
          </cell>
          <cell r="CK90">
            <v>575.20000000000005</v>
          </cell>
          <cell r="CL90">
            <v>0</v>
          </cell>
          <cell r="CM90">
            <v>575.20000000000005</v>
          </cell>
          <cell r="CN90">
            <v>575.20000000000005</v>
          </cell>
          <cell r="CO90">
            <v>575.20000000000005</v>
          </cell>
          <cell r="CP90">
            <v>0</v>
          </cell>
          <cell r="CQ90">
            <v>575.20000000000005</v>
          </cell>
          <cell r="CR90">
            <v>575.20000000000005</v>
          </cell>
          <cell r="CS90">
            <v>575.20000000000005</v>
          </cell>
          <cell r="CT90">
            <v>0</v>
          </cell>
          <cell r="CU90">
            <v>575.20000000000005</v>
          </cell>
          <cell r="CV90">
            <v>575.20000000000005</v>
          </cell>
          <cell r="CW90">
            <v>0</v>
          </cell>
          <cell r="CX90">
            <v>0</v>
          </cell>
          <cell r="CY90">
            <v>575.20000000000005</v>
          </cell>
          <cell r="CZ90">
            <v>575.20000000000005</v>
          </cell>
          <cell r="DA90">
            <v>575.20000000000005</v>
          </cell>
          <cell r="DB90">
            <v>0</v>
          </cell>
          <cell r="DC90">
            <v>575.20000000000005</v>
          </cell>
          <cell r="DD90">
            <v>575.20000000000005</v>
          </cell>
          <cell r="DE90">
            <v>575.20000000000005</v>
          </cell>
          <cell r="DF90">
            <v>0</v>
          </cell>
          <cell r="DG90">
            <v>575.20000000000005</v>
          </cell>
          <cell r="DH90">
            <v>575.20000000000005</v>
          </cell>
          <cell r="DI90">
            <v>575.20000000000005</v>
          </cell>
          <cell r="DJ90">
            <v>0</v>
          </cell>
          <cell r="DK90">
            <v>575.20000000000005</v>
          </cell>
          <cell r="DL90">
            <v>575.20000000000005</v>
          </cell>
          <cell r="DM90">
            <v>575.20000000000005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</row>
        <row r="91">
          <cell r="A91" t="str">
            <v>BOZA SUPERMERCADOSLOJA 05</v>
          </cell>
          <cell r="B91" t="str">
            <v>BOZA SUPERMERCADOS</v>
          </cell>
          <cell r="C91" t="str">
            <v>LOJA 05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490</v>
          </cell>
          <cell r="P91">
            <v>490</v>
          </cell>
          <cell r="Q91">
            <v>490</v>
          </cell>
          <cell r="R91">
            <v>0</v>
          </cell>
          <cell r="S91">
            <v>490</v>
          </cell>
          <cell r="T91">
            <v>490</v>
          </cell>
          <cell r="U91">
            <v>490</v>
          </cell>
          <cell r="V91">
            <v>0</v>
          </cell>
          <cell r="W91">
            <v>490</v>
          </cell>
          <cell r="X91">
            <v>490</v>
          </cell>
          <cell r="Y91">
            <v>490</v>
          </cell>
          <cell r="Z91">
            <v>0</v>
          </cell>
          <cell r="AA91">
            <v>490</v>
          </cell>
          <cell r="AB91">
            <v>490</v>
          </cell>
          <cell r="AC91">
            <v>490</v>
          </cell>
          <cell r="AD91">
            <v>0</v>
          </cell>
          <cell r="AE91">
            <v>549.79</v>
          </cell>
          <cell r="AF91">
            <v>549.79</v>
          </cell>
          <cell r="AG91">
            <v>549.79</v>
          </cell>
          <cell r="AH91">
            <v>0</v>
          </cell>
          <cell r="AI91">
            <v>549.79</v>
          </cell>
          <cell r="AJ91">
            <v>549.79</v>
          </cell>
          <cell r="AK91">
            <v>549.79</v>
          </cell>
          <cell r="AL91">
            <v>0</v>
          </cell>
          <cell r="AM91">
            <v>549.79</v>
          </cell>
          <cell r="AN91">
            <v>549.79</v>
          </cell>
          <cell r="AO91">
            <v>549.79</v>
          </cell>
          <cell r="AP91">
            <v>0</v>
          </cell>
          <cell r="AQ91">
            <v>549.79</v>
          </cell>
          <cell r="AR91">
            <v>549.79</v>
          </cell>
          <cell r="AS91">
            <v>549.79</v>
          </cell>
          <cell r="AT91">
            <v>0</v>
          </cell>
          <cell r="AU91">
            <v>549.79</v>
          </cell>
          <cell r="AV91">
            <v>549.79</v>
          </cell>
          <cell r="AW91">
            <v>549.79</v>
          </cell>
          <cell r="AX91">
            <v>0</v>
          </cell>
          <cell r="AY91">
            <v>549.79</v>
          </cell>
          <cell r="AZ91">
            <v>549.79</v>
          </cell>
          <cell r="BA91">
            <v>549.79</v>
          </cell>
          <cell r="BB91">
            <v>0</v>
          </cell>
          <cell r="BC91">
            <v>549.79</v>
          </cell>
          <cell r="BD91">
            <v>549.79</v>
          </cell>
          <cell r="BE91">
            <v>549.79</v>
          </cell>
          <cell r="BF91">
            <v>0</v>
          </cell>
          <cell r="BG91">
            <v>549.79</v>
          </cell>
          <cell r="BH91">
            <v>549.79</v>
          </cell>
          <cell r="BI91">
            <v>549.79</v>
          </cell>
          <cell r="BJ91">
            <v>0</v>
          </cell>
          <cell r="BK91">
            <v>549.79</v>
          </cell>
          <cell r="BL91">
            <v>549.79</v>
          </cell>
          <cell r="BM91">
            <v>549.79</v>
          </cell>
          <cell r="BN91">
            <v>0</v>
          </cell>
          <cell r="BO91">
            <v>549.79</v>
          </cell>
          <cell r="BP91">
            <v>549.79</v>
          </cell>
          <cell r="BQ91">
            <v>549.79</v>
          </cell>
          <cell r="BR91">
            <v>0</v>
          </cell>
          <cell r="BS91">
            <v>549.79</v>
          </cell>
          <cell r="BT91">
            <v>549.79</v>
          </cell>
          <cell r="BU91">
            <v>549.79</v>
          </cell>
          <cell r="BV91">
            <v>0</v>
          </cell>
          <cell r="BW91">
            <v>549.79</v>
          </cell>
          <cell r="BX91">
            <v>549.79</v>
          </cell>
          <cell r="BY91">
            <v>549.79</v>
          </cell>
          <cell r="BZ91">
            <v>0</v>
          </cell>
          <cell r="CA91">
            <v>575.20000000000005</v>
          </cell>
          <cell r="CB91">
            <v>575.20000000000005</v>
          </cell>
          <cell r="CC91">
            <v>575.20000000000005</v>
          </cell>
          <cell r="CD91">
            <v>0</v>
          </cell>
          <cell r="CE91">
            <v>575.20000000000005</v>
          </cell>
          <cell r="CF91">
            <v>575.20000000000005</v>
          </cell>
          <cell r="CG91">
            <v>575.20000000000005</v>
          </cell>
          <cell r="CH91">
            <v>0</v>
          </cell>
          <cell r="CI91">
            <v>575.20000000000005</v>
          </cell>
          <cell r="CJ91">
            <v>575.20000000000005</v>
          </cell>
          <cell r="CK91">
            <v>575.20000000000005</v>
          </cell>
          <cell r="CL91">
            <v>0</v>
          </cell>
          <cell r="CM91">
            <v>575.20000000000005</v>
          </cell>
          <cell r="CN91">
            <v>575.20000000000005</v>
          </cell>
          <cell r="CO91">
            <v>575.20000000000005</v>
          </cell>
          <cell r="CP91">
            <v>0</v>
          </cell>
          <cell r="CQ91">
            <v>575.20000000000005</v>
          </cell>
          <cell r="CR91">
            <v>575.20000000000005</v>
          </cell>
          <cell r="CS91">
            <v>575.20000000000005</v>
          </cell>
          <cell r="CT91">
            <v>0</v>
          </cell>
          <cell r="CU91">
            <v>575.20000000000005</v>
          </cell>
          <cell r="CV91">
            <v>575.20000000000005</v>
          </cell>
          <cell r="CW91">
            <v>0</v>
          </cell>
          <cell r="CX91">
            <v>0</v>
          </cell>
          <cell r="CY91">
            <v>575.20000000000005</v>
          </cell>
          <cell r="CZ91">
            <v>575.20000000000005</v>
          </cell>
          <cell r="DA91">
            <v>575.20000000000005</v>
          </cell>
          <cell r="DB91">
            <v>0</v>
          </cell>
          <cell r="DC91">
            <v>575.20000000000005</v>
          </cell>
          <cell r="DD91">
            <v>575.20000000000005</v>
          </cell>
          <cell r="DE91">
            <v>575.20000000000005</v>
          </cell>
          <cell r="DF91">
            <v>0</v>
          </cell>
          <cell r="DG91">
            <v>575.20000000000005</v>
          </cell>
          <cell r="DH91">
            <v>575.20000000000005</v>
          </cell>
          <cell r="DI91">
            <v>575.20000000000005</v>
          </cell>
          <cell r="DJ91">
            <v>0</v>
          </cell>
          <cell r="DK91">
            <v>575.20000000000005</v>
          </cell>
          <cell r="DL91">
            <v>575.20000000000005</v>
          </cell>
          <cell r="DM91">
            <v>575.20000000000005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</row>
        <row r="92">
          <cell r="A92" t="str">
            <v>BOZA SUPERMERCADOSLOJA 090</v>
          </cell>
          <cell r="B92" t="str">
            <v>BOZA SUPERMERCADOS</v>
          </cell>
          <cell r="C92" t="str">
            <v>LOJA 090</v>
          </cell>
          <cell r="D92">
            <v>3016.92</v>
          </cell>
          <cell r="E92">
            <v>3016.92</v>
          </cell>
          <cell r="F92">
            <v>0</v>
          </cell>
          <cell r="G92">
            <v>3016.92</v>
          </cell>
          <cell r="H92">
            <v>3016.92</v>
          </cell>
          <cell r="I92">
            <v>3016.92</v>
          </cell>
          <cell r="J92">
            <v>0</v>
          </cell>
          <cell r="K92">
            <v>3016.92</v>
          </cell>
          <cell r="L92">
            <v>3016.92</v>
          </cell>
          <cell r="M92">
            <v>3016.92</v>
          </cell>
          <cell r="N92">
            <v>0</v>
          </cell>
          <cell r="O92">
            <v>3016.92</v>
          </cell>
          <cell r="P92">
            <v>3016.92</v>
          </cell>
          <cell r="Q92">
            <v>3016.92</v>
          </cell>
          <cell r="R92">
            <v>0</v>
          </cell>
          <cell r="S92">
            <v>3016.92</v>
          </cell>
          <cell r="T92">
            <v>3016.92</v>
          </cell>
          <cell r="U92">
            <v>3016.92</v>
          </cell>
          <cell r="V92">
            <v>0</v>
          </cell>
          <cell r="W92">
            <v>3016.92</v>
          </cell>
          <cell r="X92">
            <v>3016.92</v>
          </cell>
          <cell r="Y92">
            <v>3016.92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549.79</v>
          </cell>
          <cell r="AR92">
            <v>549.79</v>
          </cell>
          <cell r="AS92">
            <v>549.79</v>
          </cell>
          <cell r="AT92">
            <v>0</v>
          </cell>
          <cell r="AU92">
            <v>549.79</v>
          </cell>
          <cell r="AV92">
            <v>549.79</v>
          </cell>
          <cell r="AW92">
            <v>549.79</v>
          </cell>
          <cell r="AX92">
            <v>0</v>
          </cell>
          <cell r="AY92">
            <v>549.79</v>
          </cell>
          <cell r="AZ92">
            <v>549.79</v>
          </cell>
          <cell r="BA92">
            <v>549.79</v>
          </cell>
          <cell r="BB92">
            <v>0</v>
          </cell>
          <cell r="BC92">
            <v>549.79</v>
          </cell>
          <cell r="BD92">
            <v>549.79</v>
          </cell>
          <cell r="BE92">
            <v>549.79</v>
          </cell>
          <cell r="BF92">
            <v>0</v>
          </cell>
          <cell r="BG92">
            <v>549.79</v>
          </cell>
          <cell r="BH92">
            <v>549.79</v>
          </cell>
          <cell r="BI92">
            <v>549.79</v>
          </cell>
          <cell r="BJ92">
            <v>0</v>
          </cell>
          <cell r="BK92">
            <v>549.79</v>
          </cell>
          <cell r="BL92">
            <v>549.79</v>
          </cell>
          <cell r="BM92">
            <v>549.79</v>
          </cell>
          <cell r="BN92">
            <v>0</v>
          </cell>
          <cell r="BO92">
            <v>549.79</v>
          </cell>
          <cell r="BP92">
            <v>549.79</v>
          </cell>
          <cell r="BQ92">
            <v>549.79</v>
          </cell>
          <cell r="BR92">
            <v>0</v>
          </cell>
          <cell r="BS92">
            <v>549.79</v>
          </cell>
          <cell r="BT92">
            <v>549.79</v>
          </cell>
          <cell r="BU92">
            <v>549.79</v>
          </cell>
          <cell r="BV92">
            <v>0</v>
          </cell>
          <cell r="BW92">
            <v>549.79</v>
          </cell>
          <cell r="BX92">
            <v>549.79</v>
          </cell>
          <cell r="BY92">
            <v>549.79</v>
          </cell>
          <cell r="BZ92">
            <v>0</v>
          </cell>
          <cell r="CA92">
            <v>575.20000000000005</v>
          </cell>
          <cell r="CB92">
            <v>575.20000000000005</v>
          </cell>
          <cell r="CC92">
            <v>575.20000000000005</v>
          </cell>
          <cell r="CD92">
            <v>0</v>
          </cell>
          <cell r="CE92">
            <v>575.20000000000005</v>
          </cell>
          <cell r="CF92">
            <v>575.20000000000005</v>
          </cell>
          <cell r="CG92">
            <v>575.20000000000005</v>
          </cell>
          <cell r="CH92">
            <v>0</v>
          </cell>
          <cell r="CI92">
            <v>575.20000000000005</v>
          </cell>
          <cell r="CJ92">
            <v>575.20000000000005</v>
          </cell>
          <cell r="CK92">
            <v>575.20000000000005</v>
          </cell>
          <cell r="CL92">
            <v>0</v>
          </cell>
          <cell r="CM92">
            <v>575.20000000000005</v>
          </cell>
          <cell r="CN92">
            <v>575.20000000000005</v>
          </cell>
          <cell r="CO92">
            <v>575.20000000000005</v>
          </cell>
          <cell r="CP92">
            <v>0</v>
          </cell>
          <cell r="CQ92">
            <v>575.20000000000005</v>
          </cell>
          <cell r="CR92">
            <v>575.20000000000005</v>
          </cell>
          <cell r="CS92">
            <v>575.20000000000005</v>
          </cell>
          <cell r="CT92">
            <v>0</v>
          </cell>
          <cell r="CU92">
            <v>575.20000000000005</v>
          </cell>
          <cell r="CV92">
            <v>575.20000000000005</v>
          </cell>
          <cell r="CW92">
            <v>0</v>
          </cell>
          <cell r="CX92">
            <v>0</v>
          </cell>
          <cell r="CY92">
            <v>575.20000000000005</v>
          </cell>
          <cell r="CZ92">
            <v>575.20000000000005</v>
          </cell>
          <cell r="DA92">
            <v>575.20000000000005</v>
          </cell>
          <cell r="DB92">
            <v>0</v>
          </cell>
          <cell r="DC92">
            <v>575.20000000000005</v>
          </cell>
          <cell r="DD92">
            <v>575.20000000000005</v>
          </cell>
          <cell r="DE92">
            <v>575.20000000000005</v>
          </cell>
          <cell r="DF92">
            <v>0</v>
          </cell>
          <cell r="DG92">
            <v>575.20000000000005</v>
          </cell>
          <cell r="DH92">
            <v>575.20000000000005</v>
          </cell>
          <cell r="DI92">
            <v>575.20000000000005</v>
          </cell>
          <cell r="DJ92">
            <v>0</v>
          </cell>
          <cell r="DK92">
            <v>575.20000000000005</v>
          </cell>
          <cell r="DL92">
            <v>575.20000000000005</v>
          </cell>
          <cell r="DM92">
            <v>575.20000000000005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</row>
        <row r="93">
          <cell r="A93" t="str">
            <v>BRAMAGRANBRAMAGRAN</v>
          </cell>
          <cell r="B93" t="str">
            <v>BRAMAGRAN</v>
          </cell>
          <cell r="C93" t="str">
            <v>BRAMAGRAN</v>
          </cell>
          <cell r="D93">
            <v>4735.0941520623537</v>
          </cell>
          <cell r="E93">
            <v>0</v>
          </cell>
          <cell r="F93">
            <v>0</v>
          </cell>
          <cell r="G93">
            <v>5861.0612000000001</v>
          </cell>
          <cell r="H93">
            <v>5861.0612000000001</v>
          </cell>
          <cell r="I93">
            <v>0</v>
          </cell>
          <cell r="J93">
            <v>0</v>
          </cell>
          <cell r="K93">
            <v>6309.4184999999998</v>
          </cell>
          <cell r="L93">
            <v>6309.4184999999998</v>
          </cell>
          <cell r="M93">
            <v>0</v>
          </cell>
          <cell r="N93">
            <v>0</v>
          </cell>
          <cell r="O93">
            <v>6375.3158000000003</v>
          </cell>
          <cell r="P93">
            <v>6375.3158000000003</v>
          </cell>
          <cell r="Q93">
            <v>0</v>
          </cell>
          <cell r="R93">
            <v>0</v>
          </cell>
          <cell r="S93">
            <v>4465.4494999999997</v>
          </cell>
          <cell r="T93">
            <v>4465.4494999999997</v>
          </cell>
          <cell r="U93">
            <v>0</v>
          </cell>
          <cell r="V93">
            <v>0</v>
          </cell>
          <cell r="W93">
            <v>3616.6765</v>
          </cell>
          <cell r="X93">
            <v>3616.6765</v>
          </cell>
          <cell r="Y93">
            <v>0</v>
          </cell>
          <cell r="Z93">
            <v>0</v>
          </cell>
          <cell r="AA93">
            <v>4593.4903000000004</v>
          </cell>
          <cell r="AB93">
            <v>4593.4903000000004</v>
          </cell>
          <cell r="AC93">
            <v>0</v>
          </cell>
          <cell r="AD93">
            <v>0</v>
          </cell>
          <cell r="AE93">
            <v>8971.3058999999994</v>
          </cell>
          <cell r="AF93">
            <v>8971.3058999999994</v>
          </cell>
          <cell r="AG93">
            <v>0</v>
          </cell>
          <cell r="AH93">
            <v>0</v>
          </cell>
          <cell r="AI93">
            <v>6919.7560000000003</v>
          </cell>
          <cell r="AJ93">
            <v>6919.7560000000003</v>
          </cell>
          <cell r="AK93">
            <v>0</v>
          </cell>
          <cell r="AL93">
            <v>0</v>
          </cell>
          <cell r="AM93">
            <v>10102.4328</v>
          </cell>
          <cell r="AN93">
            <v>10102.4328</v>
          </cell>
          <cell r="AO93">
            <v>0</v>
          </cell>
          <cell r="AP93">
            <v>0</v>
          </cell>
          <cell r="AQ93">
            <v>8882.3680999999997</v>
          </cell>
          <cell r="AR93">
            <v>8882.3680999999997</v>
          </cell>
          <cell r="AS93">
            <v>0</v>
          </cell>
          <cell r="AT93">
            <v>0</v>
          </cell>
          <cell r="AU93">
            <v>9403.6291000000001</v>
          </cell>
          <cell r="AV93">
            <v>9403.6291000000001</v>
          </cell>
          <cell r="AW93">
            <v>0</v>
          </cell>
          <cell r="AX93">
            <v>0</v>
          </cell>
          <cell r="AY93">
            <v>9034.5190000000002</v>
          </cell>
          <cell r="AZ93">
            <v>9034.5190000000002</v>
          </cell>
          <cell r="BA93">
            <v>9034.5239999999994</v>
          </cell>
          <cell r="BB93">
            <v>4.9999999991996447E-3</v>
          </cell>
          <cell r="BC93">
            <v>10317.5769</v>
          </cell>
          <cell r="BD93">
            <v>10317.581899999999</v>
          </cell>
          <cell r="BE93">
            <v>10317.5769</v>
          </cell>
          <cell r="BF93">
            <v>0</v>
          </cell>
          <cell r="BG93">
            <v>12759.2916</v>
          </cell>
          <cell r="BH93">
            <v>12759.2916</v>
          </cell>
          <cell r="BI93">
            <v>0</v>
          </cell>
          <cell r="BJ93">
            <v>0</v>
          </cell>
          <cell r="BK93">
            <v>11394.868</v>
          </cell>
          <cell r="BL93">
            <v>11394.868</v>
          </cell>
          <cell r="BM93">
            <v>0</v>
          </cell>
          <cell r="BN93">
            <v>0</v>
          </cell>
          <cell r="BO93">
            <v>8276.8665999999994</v>
          </cell>
          <cell r="BP93">
            <v>8276.8665999999994</v>
          </cell>
          <cell r="BQ93">
            <v>8276.8665999999994</v>
          </cell>
          <cell r="BR93">
            <v>0</v>
          </cell>
          <cell r="BS93">
            <v>7302.3581999999997</v>
          </cell>
          <cell r="BT93">
            <v>7302.3581999999997</v>
          </cell>
          <cell r="BU93">
            <v>7302.3581999999997</v>
          </cell>
          <cell r="BV93">
            <v>0</v>
          </cell>
          <cell r="BW93">
            <v>5733.1247999999996</v>
          </cell>
          <cell r="BX93">
            <v>5733.1247999999996</v>
          </cell>
          <cell r="BY93">
            <v>0</v>
          </cell>
          <cell r="BZ93">
            <v>0</v>
          </cell>
          <cell r="CA93">
            <v>6898.7988999999998</v>
          </cell>
          <cell r="CB93">
            <v>6898.7988999999998</v>
          </cell>
          <cell r="CC93">
            <v>6898.5542999999998</v>
          </cell>
          <cell r="CD93">
            <v>-0.24459999999999127</v>
          </cell>
          <cell r="CE93">
            <v>9059.7129000000004</v>
          </cell>
          <cell r="CF93">
            <v>9059.4683000000005</v>
          </cell>
          <cell r="CG93">
            <v>0</v>
          </cell>
          <cell r="CH93">
            <v>0</v>
          </cell>
          <cell r="CI93">
            <v>9410.0684000000001</v>
          </cell>
          <cell r="CJ93">
            <v>9410.0684000000001</v>
          </cell>
          <cell r="CK93">
            <v>0</v>
          </cell>
          <cell r="CL93">
            <v>0</v>
          </cell>
          <cell r="CM93">
            <v>10055.906300000001</v>
          </cell>
          <cell r="CN93">
            <v>10055.906300000001</v>
          </cell>
          <cell r="CO93">
            <v>0</v>
          </cell>
          <cell r="CP93">
            <v>0</v>
          </cell>
          <cell r="CQ93">
            <v>9104.4616999999998</v>
          </cell>
          <cell r="CR93">
            <v>9104.4616999999998</v>
          </cell>
          <cell r="CS93">
            <v>9104.4655000000002</v>
          </cell>
          <cell r="CT93">
            <v>3.800000000410364E-3</v>
          </cell>
          <cell r="CU93">
            <v>7839.2834999999995</v>
          </cell>
          <cell r="CV93">
            <v>7839.2873</v>
          </cell>
          <cell r="CW93">
            <v>0</v>
          </cell>
          <cell r="CX93">
            <v>0</v>
          </cell>
          <cell r="CY93">
            <v>8917.8186000000005</v>
          </cell>
          <cell r="CZ93">
            <v>8917.8186000000005</v>
          </cell>
          <cell r="DA93">
            <v>0</v>
          </cell>
          <cell r="DB93">
            <v>0</v>
          </cell>
          <cell r="DC93">
            <v>8337.8215999999993</v>
          </cell>
          <cell r="DD93">
            <v>8337.8215999999993</v>
          </cell>
          <cell r="DE93">
            <v>0</v>
          </cell>
          <cell r="DF93">
            <v>0</v>
          </cell>
          <cell r="DG93">
            <v>11064.0555</v>
          </cell>
          <cell r="DH93">
            <v>11064.0555</v>
          </cell>
          <cell r="DI93">
            <v>0</v>
          </cell>
          <cell r="DJ93">
            <v>0</v>
          </cell>
          <cell r="DK93">
            <v>11852.747499999999</v>
          </cell>
          <cell r="DL93">
            <v>11852.747499999999</v>
          </cell>
          <cell r="DM93">
            <v>11881.281499999999</v>
          </cell>
          <cell r="DN93">
            <v>28.533999999999651</v>
          </cell>
          <cell r="DO93">
            <v>0</v>
          </cell>
          <cell r="DP93">
            <v>28.533999999999651</v>
          </cell>
          <cell r="DQ93">
            <v>0</v>
          </cell>
          <cell r="DR93">
            <v>0</v>
          </cell>
        </row>
        <row r="94">
          <cell r="A94" t="str">
            <v>BRANKORBRANKOR</v>
          </cell>
          <cell r="B94" t="str">
            <v>BRANKOR</v>
          </cell>
          <cell r="C94" t="str">
            <v>BRANKOR</v>
          </cell>
          <cell r="D94">
            <v>3144.99</v>
          </cell>
          <cell r="E94">
            <v>3144.99</v>
          </cell>
          <cell r="F94">
            <v>0</v>
          </cell>
          <cell r="G94">
            <v>3144.99</v>
          </cell>
          <cell r="H94">
            <v>3144.99</v>
          </cell>
          <cell r="I94">
            <v>3144.99</v>
          </cell>
          <cell r="J94">
            <v>0</v>
          </cell>
          <cell r="K94">
            <v>3144.99</v>
          </cell>
          <cell r="L94">
            <v>3144.99</v>
          </cell>
          <cell r="M94">
            <v>3144.99</v>
          </cell>
          <cell r="N94">
            <v>0</v>
          </cell>
          <cell r="O94">
            <v>3144.99</v>
          </cell>
          <cell r="P94">
            <v>3144.99</v>
          </cell>
          <cell r="Q94">
            <v>3144.99</v>
          </cell>
          <cell r="R94">
            <v>0</v>
          </cell>
          <cell r="S94">
            <v>3144.99</v>
          </cell>
          <cell r="T94">
            <v>3144.99</v>
          </cell>
          <cell r="U94">
            <v>3144.99</v>
          </cell>
          <cell r="V94">
            <v>0</v>
          </cell>
          <cell r="W94">
            <v>3144.99</v>
          </cell>
          <cell r="X94">
            <v>3144.99</v>
          </cell>
          <cell r="Y94">
            <v>3144.99</v>
          </cell>
          <cell r="Z94">
            <v>0</v>
          </cell>
          <cell r="AA94">
            <v>3144.99</v>
          </cell>
          <cell r="AB94">
            <v>3144.99</v>
          </cell>
          <cell r="AC94">
            <v>3144.99</v>
          </cell>
          <cell r="AD94">
            <v>0</v>
          </cell>
          <cell r="AE94">
            <v>3316.65</v>
          </cell>
          <cell r="AF94">
            <v>3316.65</v>
          </cell>
          <cell r="AG94">
            <v>3316.65</v>
          </cell>
          <cell r="AH94">
            <v>0</v>
          </cell>
          <cell r="AI94">
            <v>3316.65</v>
          </cell>
          <cell r="AJ94">
            <v>3316.65</v>
          </cell>
          <cell r="AK94">
            <v>3316.65</v>
          </cell>
          <cell r="AL94">
            <v>0</v>
          </cell>
          <cell r="AM94">
            <v>3316.65</v>
          </cell>
          <cell r="AN94">
            <v>3316.65</v>
          </cell>
          <cell r="AO94">
            <v>3316.65</v>
          </cell>
          <cell r="AP94">
            <v>0</v>
          </cell>
          <cell r="AQ94">
            <v>3316.65</v>
          </cell>
          <cell r="AR94">
            <v>3316.65</v>
          </cell>
          <cell r="AS94">
            <v>3316.65</v>
          </cell>
          <cell r="AT94">
            <v>0</v>
          </cell>
          <cell r="AU94">
            <v>3316.65</v>
          </cell>
          <cell r="AV94">
            <v>3316.65</v>
          </cell>
          <cell r="AW94">
            <v>3316.65</v>
          </cell>
          <cell r="AX94">
            <v>0</v>
          </cell>
          <cell r="AY94">
            <v>3316.65</v>
          </cell>
          <cell r="AZ94">
            <v>3316.65</v>
          </cell>
          <cell r="BA94">
            <v>3316.65</v>
          </cell>
          <cell r="BB94">
            <v>0</v>
          </cell>
          <cell r="BC94">
            <v>3316.65</v>
          </cell>
          <cell r="BD94">
            <v>3316.65</v>
          </cell>
          <cell r="BE94">
            <v>3316.65</v>
          </cell>
          <cell r="BF94">
            <v>0</v>
          </cell>
          <cell r="BG94">
            <v>3316.65</v>
          </cell>
          <cell r="BH94">
            <v>3316.65</v>
          </cell>
          <cell r="BI94">
            <v>3316.65</v>
          </cell>
          <cell r="BJ94">
            <v>0</v>
          </cell>
          <cell r="BK94">
            <v>3316.65</v>
          </cell>
          <cell r="BL94">
            <v>3316.65</v>
          </cell>
          <cell r="BM94">
            <v>3316.65</v>
          </cell>
          <cell r="BN94">
            <v>0</v>
          </cell>
          <cell r="BO94">
            <v>3316.65</v>
          </cell>
          <cell r="BP94">
            <v>3316.65</v>
          </cell>
          <cell r="BQ94">
            <v>3316.65</v>
          </cell>
          <cell r="BR94">
            <v>0</v>
          </cell>
          <cell r="BS94">
            <v>3316.65</v>
          </cell>
          <cell r="BT94">
            <v>3316.65</v>
          </cell>
          <cell r="BU94">
            <v>3316.65</v>
          </cell>
          <cell r="BV94">
            <v>0</v>
          </cell>
          <cell r="BW94">
            <v>3316.65</v>
          </cell>
          <cell r="BX94">
            <v>3316.65</v>
          </cell>
          <cell r="BY94">
            <v>3316.65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0</v>
          </cell>
          <cell r="CK94">
            <v>0</v>
          </cell>
          <cell r="CL94">
            <v>0</v>
          </cell>
          <cell r="CM94">
            <v>1290</v>
          </cell>
          <cell r="CN94">
            <v>1290</v>
          </cell>
          <cell r="CO94">
            <v>0</v>
          </cell>
          <cell r="CP94">
            <v>0</v>
          </cell>
          <cell r="CQ94">
            <v>1290</v>
          </cell>
          <cell r="CR94">
            <v>1290</v>
          </cell>
          <cell r="CS94">
            <v>0</v>
          </cell>
          <cell r="CT94">
            <v>0</v>
          </cell>
          <cell r="CU94">
            <v>1385.0699</v>
          </cell>
          <cell r="CV94">
            <v>1385.0699</v>
          </cell>
          <cell r="CW94">
            <v>1418.6216999999999</v>
          </cell>
          <cell r="CX94">
            <v>33.551799999999957</v>
          </cell>
          <cell r="CY94">
            <v>2093.7143000000001</v>
          </cell>
          <cell r="CZ94">
            <v>2127.2660999999998</v>
          </cell>
          <cell r="DA94">
            <v>0</v>
          </cell>
          <cell r="DB94">
            <v>0</v>
          </cell>
          <cell r="DC94">
            <v>1883.7687000000001</v>
          </cell>
          <cell r="DD94">
            <v>1883.7687000000001</v>
          </cell>
          <cell r="DE94">
            <v>0</v>
          </cell>
          <cell r="DF94">
            <v>0</v>
          </cell>
          <cell r="DG94">
            <v>3784.9757</v>
          </cell>
          <cell r="DH94">
            <v>3784.9757</v>
          </cell>
          <cell r="DI94">
            <v>0</v>
          </cell>
          <cell r="DJ94">
            <v>0</v>
          </cell>
          <cell r="DK94">
            <v>4399.6214</v>
          </cell>
          <cell r="DL94">
            <v>4399.6214</v>
          </cell>
          <cell r="DM94">
            <v>4401.1589999999997</v>
          </cell>
          <cell r="DN94">
            <v>1.5375999999996566</v>
          </cell>
          <cell r="DO94">
            <v>0</v>
          </cell>
          <cell r="DP94">
            <v>1.5375999999996566</v>
          </cell>
          <cell r="DQ94">
            <v>0</v>
          </cell>
          <cell r="DR94">
            <v>0</v>
          </cell>
        </row>
        <row r="95">
          <cell r="A95" t="str">
            <v>BRANDL DO BRASILBRANDL DO BRASIL</v>
          </cell>
          <cell r="B95" t="str">
            <v>BRANDL DO BRASIL</v>
          </cell>
          <cell r="C95" t="str">
            <v>BRANDL DO BRASIL</v>
          </cell>
          <cell r="D95">
            <v>1619.5063718078352</v>
          </cell>
          <cell r="E95">
            <v>1619.6977838078301</v>
          </cell>
          <cell r="F95">
            <v>0.191411999994898</v>
          </cell>
          <cell r="G95">
            <v>1519.3471</v>
          </cell>
          <cell r="H95">
            <v>1519.5385119999949</v>
          </cell>
          <cell r="I95">
            <v>1519.3471</v>
          </cell>
          <cell r="J95">
            <v>0</v>
          </cell>
          <cell r="K95">
            <v>2901.2235999999998</v>
          </cell>
          <cell r="L95">
            <v>2901.2235999999998</v>
          </cell>
          <cell r="M95">
            <v>2818.4774000000002</v>
          </cell>
          <cell r="N95">
            <v>-82.74619999999959</v>
          </cell>
          <cell r="O95">
            <v>2950.9121</v>
          </cell>
          <cell r="P95">
            <v>2868.1659000000004</v>
          </cell>
          <cell r="Q95">
            <v>2831.9328999999998</v>
          </cell>
          <cell r="R95">
            <v>-118.97920000000022</v>
          </cell>
          <cell r="S95">
            <v>2382.058</v>
          </cell>
          <cell r="T95">
            <v>2263.0787999999998</v>
          </cell>
          <cell r="U95">
            <v>2381.5355</v>
          </cell>
          <cell r="V95">
            <v>-0.52250000000003638</v>
          </cell>
          <cell r="W95">
            <v>1431.4860000000001</v>
          </cell>
          <cell r="X95">
            <v>1430.9635000000001</v>
          </cell>
          <cell r="Y95">
            <v>1431.4860000000001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2108.7067000000002</v>
          </cell>
          <cell r="AJ95">
            <v>2108.7067000000002</v>
          </cell>
          <cell r="AK95">
            <v>2273.9396999999999</v>
          </cell>
          <cell r="AL95">
            <v>165.23299999999972</v>
          </cell>
          <cell r="AM95">
            <v>2648.3656000000001</v>
          </cell>
          <cell r="AN95">
            <v>2813.5985999999998</v>
          </cell>
          <cell r="AO95">
            <v>2648.2716999999998</v>
          </cell>
          <cell r="AP95">
            <v>-9.3900000000303407E-2</v>
          </cell>
          <cell r="AQ95">
            <v>2128.5711999999999</v>
          </cell>
          <cell r="AR95">
            <v>2128.4772999999996</v>
          </cell>
          <cell r="AS95">
            <v>2128.5191</v>
          </cell>
          <cell r="AT95">
            <v>-5.2099999999882129E-2</v>
          </cell>
          <cell r="AU95">
            <v>2347.2786999999998</v>
          </cell>
          <cell r="AV95">
            <v>2347.2266</v>
          </cell>
          <cell r="AW95">
            <v>2338.9369999999999</v>
          </cell>
          <cell r="AX95">
            <v>-8.3416999999999462</v>
          </cell>
          <cell r="AY95">
            <v>2661.7673</v>
          </cell>
          <cell r="AZ95">
            <v>2653.4256</v>
          </cell>
          <cell r="BA95">
            <v>2661.6990000000001</v>
          </cell>
          <cell r="BB95">
            <v>-6.8299999999908323E-2</v>
          </cell>
          <cell r="BC95">
            <v>3507.6520999999998</v>
          </cell>
          <cell r="BD95">
            <v>3507.5837999999999</v>
          </cell>
          <cell r="BE95">
            <v>3507.5257000000001</v>
          </cell>
          <cell r="BF95">
            <v>-0.12639999999964857</v>
          </cell>
          <cell r="BG95">
            <v>3772.9034999999999</v>
          </cell>
          <cell r="BH95">
            <v>3772.7771000000002</v>
          </cell>
          <cell r="BI95">
            <v>3827.1203999999998</v>
          </cell>
          <cell r="BJ95">
            <v>54.216899999999896</v>
          </cell>
          <cell r="BK95">
            <v>3233.3395</v>
          </cell>
          <cell r="BL95">
            <v>3287.5563999999999</v>
          </cell>
          <cell r="BM95">
            <v>3233.2085999999999</v>
          </cell>
          <cell r="BN95">
            <v>-0.13090000000011059</v>
          </cell>
          <cell r="BO95">
            <v>3649.3465999999999</v>
          </cell>
          <cell r="BP95">
            <v>3649.2156999999997</v>
          </cell>
          <cell r="BQ95">
            <v>3649.2725</v>
          </cell>
          <cell r="BR95">
            <v>-7.4099999999816646E-2</v>
          </cell>
          <cell r="BS95">
            <v>1390</v>
          </cell>
          <cell r="BT95">
            <v>1389.9259000000002</v>
          </cell>
          <cell r="BU95">
            <v>1390</v>
          </cell>
          <cell r="BV95">
            <v>0</v>
          </cell>
          <cell r="BW95">
            <v>1390</v>
          </cell>
          <cell r="BX95">
            <v>1390</v>
          </cell>
          <cell r="BY95">
            <v>1390</v>
          </cell>
          <cell r="BZ95">
            <v>0</v>
          </cell>
          <cell r="CA95">
            <v>1624.9393</v>
          </cell>
          <cell r="CB95">
            <v>1624.9393</v>
          </cell>
          <cell r="CC95">
            <v>1625.1044999999999</v>
          </cell>
          <cell r="CD95">
            <v>0.16519999999991342</v>
          </cell>
          <cell r="CE95">
            <v>3971.1486</v>
          </cell>
          <cell r="CF95">
            <v>3971.3137999999999</v>
          </cell>
          <cell r="CG95">
            <v>3981.3733000000002</v>
          </cell>
          <cell r="CH95">
            <v>10.224700000000212</v>
          </cell>
          <cell r="CI95">
            <v>2986.1140999999998</v>
          </cell>
          <cell r="CJ95">
            <v>2996.3388</v>
          </cell>
          <cell r="CK95">
            <v>2998.8748999999998</v>
          </cell>
          <cell r="CL95">
            <v>12.760800000000017</v>
          </cell>
          <cell r="CM95">
            <v>0</v>
          </cell>
          <cell r="CN95">
            <v>12.760800000000017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</row>
        <row r="96">
          <cell r="A96" t="str">
            <v>BRASFÉRTIL FERTILIZANTESBRASFÉRTIL</v>
          </cell>
          <cell r="B96" t="str">
            <v>BRASFÉRTIL FERTILIZANTES</v>
          </cell>
          <cell r="C96" t="str">
            <v>BRASFÉRTIL</v>
          </cell>
          <cell r="D96">
            <v>5545.804121568769</v>
          </cell>
          <cell r="E96">
            <v>5397.1159975396204</v>
          </cell>
          <cell r="F96">
            <v>-148.7476520291566</v>
          </cell>
          <cell r="G96">
            <v>3971.1163000000001</v>
          </cell>
          <cell r="H96">
            <v>3822.3686479708435</v>
          </cell>
          <cell r="I96">
            <v>3970.9904000000001</v>
          </cell>
          <cell r="J96">
            <v>-0.12590000000000146</v>
          </cell>
          <cell r="K96">
            <v>2185.0075999999999</v>
          </cell>
          <cell r="L96">
            <v>2184.8816999999999</v>
          </cell>
          <cell r="M96">
            <v>2085.0636</v>
          </cell>
          <cell r="N96">
            <v>-99.94399999999996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3988.9409999999998</v>
          </cell>
          <cell r="AF96">
            <v>3988.9409999999998</v>
          </cell>
          <cell r="AG96">
            <v>4310.4781999999996</v>
          </cell>
          <cell r="AH96">
            <v>321.53719999999976</v>
          </cell>
          <cell r="AI96">
            <v>0</v>
          </cell>
          <cell r="AJ96">
            <v>321.53719999999976</v>
          </cell>
          <cell r="AK96">
            <v>0</v>
          </cell>
          <cell r="AL96">
            <v>0</v>
          </cell>
          <cell r="AM96">
            <v>2121.6016</v>
          </cell>
          <cell r="AN96">
            <v>2121.6016</v>
          </cell>
          <cell r="AO96">
            <v>2121.4515000000001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3126.7961</v>
          </cell>
          <cell r="BD96">
            <v>3126.7961</v>
          </cell>
          <cell r="BE96">
            <v>3126.7406000000001</v>
          </cell>
          <cell r="BF96">
            <v>-5.5499999999938154E-2</v>
          </cell>
          <cell r="BG96">
            <v>10785.145399999999</v>
          </cell>
          <cell r="BH96">
            <v>10785.089899999999</v>
          </cell>
          <cell r="BI96">
            <v>11009.123600000001</v>
          </cell>
          <cell r="BJ96">
            <v>223.97820000000138</v>
          </cell>
          <cell r="BK96">
            <v>10457.549300000001</v>
          </cell>
          <cell r="BL96">
            <v>10681.527500000002</v>
          </cell>
          <cell r="BM96">
            <v>10457.445599999999</v>
          </cell>
          <cell r="BN96">
            <v>-0.10370000000148138</v>
          </cell>
          <cell r="BO96">
            <v>9555.3716999999997</v>
          </cell>
          <cell r="BP96">
            <v>9555.2679999999982</v>
          </cell>
          <cell r="BQ96">
            <v>9555.2975999999999</v>
          </cell>
          <cell r="BR96">
            <v>-7.4099999999816646E-2</v>
          </cell>
          <cell r="BS96">
            <v>9948.4184000000005</v>
          </cell>
          <cell r="BT96">
            <v>9948.3443000000007</v>
          </cell>
          <cell r="BU96">
            <v>9936.1836999999996</v>
          </cell>
          <cell r="BV96">
            <v>-12.234700000000885</v>
          </cell>
          <cell r="BW96">
            <v>3981.7076999999999</v>
          </cell>
          <cell r="BX96">
            <v>3969.472999999999</v>
          </cell>
          <cell r="BY96">
            <v>3981.5637000000002</v>
          </cell>
          <cell r="BZ96">
            <v>-0.14399999999977808</v>
          </cell>
          <cell r="CA96">
            <v>7611.1316999999999</v>
          </cell>
          <cell r="CB96">
            <v>7610.9876999999997</v>
          </cell>
          <cell r="CC96">
            <v>8059.1544000000004</v>
          </cell>
          <cell r="CD96">
            <v>448.02270000000044</v>
          </cell>
          <cell r="CE96">
            <v>11794.693799999999</v>
          </cell>
          <cell r="CF96">
            <v>12242.716499999999</v>
          </cell>
          <cell r="CG96">
            <v>11234.18</v>
          </cell>
          <cell r="CH96">
            <v>-560.51379999999881</v>
          </cell>
          <cell r="CI96">
            <v>11237.5332</v>
          </cell>
          <cell r="CJ96">
            <v>10677.019400000001</v>
          </cell>
          <cell r="CK96">
            <v>11270.376899999999</v>
          </cell>
          <cell r="CL96">
            <v>32.843699999999444</v>
          </cell>
          <cell r="CM96">
            <v>13098.05</v>
          </cell>
          <cell r="CN96">
            <v>13130.893699999999</v>
          </cell>
          <cell r="CO96">
            <v>13178.8148</v>
          </cell>
          <cell r="CP96">
            <v>80.764800000000832</v>
          </cell>
          <cell r="CQ96">
            <v>12305.296700000001</v>
          </cell>
          <cell r="CR96">
            <v>12386.061500000002</v>
          </cell>
          <cell r="CS96">
            <v>12305.296700000001</v>
          </cell>
          <cell r="CT96">
            <v>0</v>
          </cell>
          <cell r="CU96">
            <v>12046.1775</v>
          </cell>
          <cell r="CV96">
            <v>12046.1775</v>
          </cell>
          <cell r="CW96">
            <v>12051.9966</v>
          </cell>
          <cell r="CX96">
            <v>5.819100000000617</v>
          </cell>
          <cell r="CY96">
            <v>19491.494299999998</v>
          </cell>
          <cell r="CZ96">
            <v>19497.313399999999</v>
          </cell>
          <cell r="DA96">
            <v>19587.188300000002</v>
          </cell>
          <cell r="DB96">
            <v>95.694000000003143</v>
          </cell>
          <cell r="DC96">
            <v>17979.058400000002</v>
          </cell>
          <cell r="DD96">
            <v>18074.752400000005</v>
          </cell>
          <cell r="DE96">
            <v>17409.740600000001</v>
          </cell>
          <cell r="DF96">
            <v>-569.31780000000072</v>
          </cell>
          <cell r="DG96">
            <v>22649.728200000001</v>
          </cell>
          <cell r="DH96">
            <v>22080.410400000001</v>
          </cell>
          <cell r="DI96">
            <v>22649.606</v>
          </cell>
          <cell r="DJ96">
            <v>-0.12220000000161235</v>
          </cell>
          <cell r="DK96">
            <v>27247.622100000001</v>
          </cell>
          <cell r="DL96">
            <v>27247.499899999999</v>
          </cell>
          <cell r="DM96">
            <v>27387.801200000002</v>
          </cell>
          <cell r="DN96">
            <v>140.1791000000012</v>
          </cell>
          <cell r="DO96">
            <v>0</v>
          </cell>
          <cell r="DP96">
            <v>140.1791000000012</v>
          </cell>
          <cell r="DQ96">
            <v>0</v>
          </cell>
          <cell r="DR96">
            <v>0</v>
          </cell>
        </row>
        <row r="97">
          <cell r="A97" t="str">
            <v>BRASGRAEXBRASGRAEX</v>
          </cell>
          <cell r="B97" t="str">
            <v>BRASGRAEX</v>
          </cell>
          <cell r="C97" t="str">
            <v>BRASGRAEX</v>
          </cell>
          <cell r="D97">
            <v>3016.92</v>
          </cell>
          <cell r="E97">
            <v>3016.92</v>
          </cell>
          <cell r="F97">
            <v>0</v>
          </cell>
          <cell r="G97">
            <v>3016.92</v>
          </cell>
          <cell r="H97">
            <v>3016.92</v>
          </cell>
          <cell r="I97">
            <v>3016.92</v>
          </cell>
          <cell r="J97">
            <v>0</v>
          </cell>
          <cell r="K97">
            <v>3016.92</v>
          </cell>
          <cell r="L97">
            <v>3016.92</v>
          </cell>
          <cell r="M97">
            <v>3016.92</v>
          </cell>
          <cell r="N97">
            <v>0</v>
          </cell>
          <cell r="O97">
            <v>3016.92</v>
          </cell>
          <cell r="P97">
            <v>3016.92</v>
          </cell>
          <cell r="Q97">
            <v>3016.92</v>
          </cell>
          <cell r="R97">
            <v>0</v>
          </cell>
          <cell r="S97">
            <v>3016.92</v>
          </cell>
          <cell r="T97">
            <v>3016.92</v>
          </cell>
          <cell r="U97">
            <v>3016.92</v>
          </cell>
          <cell r="V97">
            <v>0</v>
          </cell>
          <cell r="W97">
            <v>3016.92</v>
          </cell>
          <cell r="X97">
            <v>3016.92</v>
          </cell>
          <cell r="Y97">
            <v>3016.92</v>
          </cell>
          <cell r="Z97">
            <v>0</v>
          </cell>
          <cell r="AA97">
            <v>3016.92</v>
          </cell>
          <cell r="AB97">
            <v>3016.92</v>
          </cell>
          <cell r="AC97">
            <v>3016.92</v>
          </cell>
          <cell r="AD97">
            <v>0</v>
          </cell>
          <cell r="AE97">
            <v>3181.6</v>
          </cell>
          <cell r="AF97">
            <v>3181.6</v>
          </cell>
          <cell r="AG97">
            <v>3181.6</v>
          </cell>
          <cell r="AH97">
            <v>0</v>
          </cell>
          <cell r="AI97">
            <v>3181.6</v>
          </cell>
          <cell r="AJ97">
            <v>3181.6</v>
          </cell>
          <cell r="AK97">
            <v>3181.6</v>
          </cell>
          <cell r="AL97">
            <v>0</v>
          </cell>
          <cell r="AM97">
            <v>3181.6</v>
          </cell>
          <cell r="AN97">
            <v>3181.6</v>
          </cell>
          <cell r="AO97">
            <v>3181.6</v>
          </cell>
          <cell r="AP97">
            <v>0</v>
          </cell>
          <cell r="AQ97">
            <v>3181.6</v>
          </cell>
          <cell r="AR97">
            <v>3181.6</v>
          </cell>
          <cell r="AS97">
            <v>3181.6</v>
          </cell>
          <cell r="AT97">
            <v>0</v>
          </cell>
          <cell r="AU97">
            <v>3181.6</v>
          </cell>
          <cell r="AV97">
            <v>3181.6</v>
          </cell>
          <cell r="AW97">
            <v>3181.6</v>
          </cell>
          <cell r="AX97">
            <v>0</v>
          </cell>
          <cell r="AY97">
            <v>3232.8042999999998</v>
          </cell>
          <cell r="AZ97">
            <v>3232.8042999999998</v>
          </cell>
          <cell r="BA97">
            <v>3232.7269999999999</v>
          </cell>
          <cell r="BB97">
            <v>-7.7299999999922875E-2</v>
          </cell>
          <cell r="BC97">
            <v>6219.0424999999996</v>
          </cell>
          <cell r="BD97">
            <v>6218.9651999999996</v>
          </cell>
          <cell r="BE97">
            <v>6220.0249000000003</v>
          </cell>
          <cell r="BF97">
            <v>0.98240000000077998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690</v>
          </cell>
          <cell r="CB97">
            <v>690</v>
          </cell>
          <cell r="CC97">
            <v>818.10530000000006</v>
          </cell>
          <cell r="CD97">
            <v>128.10530000000006</v>
          </cell>
          <cell r="CE97">
            <v>831.15830000000005</v>
          </cell>
          <cell r="CF97">
            <v>959.26360000000011</v>
          </cell>
          <cell r="CG97">
            <v>0</v>
          </cell>
          <cell r="CH97">
            <v>0</v>
          </cell>
          <cell r="CI97">
            <v>906.22789999999998</v>
          </cell>
          <cell r="CJ97">
            <v>906.22789999999998</v>
          </cell>
          <cell r="CK97">
            <v>0</v>
          </cell>
          <cell r="CL97">
            <v>0</v>
          </cell>
          <cell r="CM97">
            <v>888.03560000000004</v>
          </cell>
          <cell r="CN97">
            <v>888.03560000000004</v>
          </cell>
          <cell r="CO97">
            <v>0</v>
          </cell>
          <cell r="CP97">
            <v>0</v>
          </cell>
          <cell r="CQ97">
            <v>690</v>
          </cell>
          <cell r="CR97">
            <v>690</v>
          </cell>
          <cell r="CS97">
            <v>0</v>
          </cell>
          <cell r="CT97">
            <v>0</v>
          </cell>
          <cell r="CU97">
            <v>1266.3705</v>
          </cell>
          <cell r="CV97">
            <v>1266.3705</v>
          </cell>
          <cell r="CW97">
            <v>0</v>
          </cell>
          <cell r="CX97">
            <v>0</v>
          </cell>
          <cell r="CY97">
            <v>690</v>
          </cell>
          <cell r="CZ97">
            <v>690</v>
          </cell>
          <cell r="DA97">
            <v>0</v>
          </cell>
          <cell r="DB97">
            <v>0</v>
          </cell>
          <cell r="DC97">
            <v>1694.6658</v>
          </cell>
          <cell r="DD97">
            <v>1694.6658</v>
          </cell>
          <cell r="DE97">
            <v>1691.3834999999999</v>
          </cell>
          <cell r="DF97">
            <v>-3.2823000000000775</v>
          </cell>
          <cell r="DG97">
            <v>1340.3335999999999</v>
          </cell>
          <cell r="DH97">
            <v>1337.0512999999999</v>
          </cell>
          <cell r="DI97">
            <v>1448.9502</v>
          </cell>
          <cell r="DJ97">
            <v>108.61660000000006</v>
          </cell>
          <cell r="DK97">
            <v>1444.1795999999999</v>
          </cell>
          <cell r="DL97">
            <v>1552.7962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</row>
        <row r="98">
          <cell r="A98" t="str">
            <v>BRASILAMARRASINDÚSTRIA</v>
          </cell>
          <cell r="B98" t="str">
            <v>BRASILAMARRAS</v>
          </cell>
          <cell r="C98" t="str">
            <v>INDÚSTRIA</v>
          </cell>
          <cell r="D98">
            <v>2742.66</v>
          </cell>
          <cell r="E98">
            <v>0</v>
          </cell>
          <cell r="F98">
            <v>0</v>
          </cell>
          <cell r="G98">
            <v>2742.66</v>
          </cell>
          <cell r="H98">
            <v>2742.66</v>
          </cell>
          <cell r="I98">
            <v>0</v>
          </cell>
          <cell r="J98">
            <v>0</v>
          </cell>
          <cell r="K98">
            <v>2742.66</v>
          </cell>
          <cell r="L98">
            <v>2742.66</v>
          </cell>
          <cell r="M98">
            <v>0</v>
          </cell>
          <cell r="N98">
            <v>0</v>
          </cell>
          <cell r="O98">
            <v>0</v>
          </cell>
          <cell r="P98">
            <v>1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3668.16</v>
          </cell>
          <cell r="AF98">
            <v>3668.16</v>
          </cell>
          <cell r="AG98">
            <v>3668.16</v>
          </cell>
          <cell r="AH98">
            <v>0</v>
          </cell>
          <cell r="AI98">
            <v>3668.16</v>
          </cell>
          <cell r="AJ98">
            <v>3668.16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3668.16</v>
          </cell>
          <cell r="BF98">
            <v>3668.16</v>
          </cell>
          <cell r="BG98">
            <v>0</v>
          </cell>
          <cell r="BH98">
            <v>3668.16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3478.3</v>
          </cell>
          <cell r="DA98">
            <v>0</v>
          </cell>
          <cell r="DB98">
            <v>0</v>
          </cell>
          <cell r="DC98">
            <v>0</v>
          </cell>
          <cell r="DD98">
            <v>3478.3</v>
          </cell>
          <cell r="DE98">
            <v>0</v>
          </cell>
          <cell r="DF98">
            <v>0</v>
          </cell>
          <cell r="DG98">
            <v>0</v>
          </cell>
          <cell r="DH98">
            <v>3478.3</v>
          </cell>
          <cell r="DI98">
            <v>0</v>
          </cell>
          <cell r="DJ98">
            <v>0</v>
          </cell>
          <cell r="DK98">
            <v>0</v>
          </cell>
          <cell r="DL98">
            <v>3478.3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</row>
        <row r="99">
          <cell r="A99" t="str">
            <v>BRASITÁLIABRASITALIA</v>
          </cell>
          <cell r="B99" t="str">
            <v>BRASITÁLIA</v>
          </cell>
          <cell r="C99" t="str">
            <v>BRASITALIA</v>
          </cell>
          <cell r="D99">
            <v>10284.805334509627</v>
          </cell>
          <cell r="E99">
            <v>0</v>
          </cell>
          <cell r="F99">
            <v>0</v>
          </cell>
          <cell r="G99">
            <v>6569.8774999999996</v>
          </cell>
          <cell r="H99">
            <v>6569.8774999999996</v>
          </cell>
          <cell r="I99">
            <v>0</v>
          </cell>
          <cell r="J99">
            <v>0</v>
          </cell>
          <cell r="K99">
            <v>6982.5798999999997</v>
          </cell>
          <cell r="L99">
            <v>6982.5798999999997</v>
          </cell>
          <cell r="M99">
            <v>0</v>
          </cell>
          <cell r="N99">
            <v>0</v>
          </cell>
          <cell r="O99">
            <v>6584.6232</v>
          </cell>
          <cell r="P99">
            <v>6584.6232</v>
          </cell>
          <cell r="Q99">
            <v>6574.9569000000001</v>
          </cell>
          <cell r="R99">
            <v>-9.6662999999998647</v>
          </cell>
          <cell r="S99">
            <v>6483.4489000000003</v>
          </cell>
          <cell r="T99">
            <v>6473.7826000000005</v>
          </cell>
          <cell r="U99">
            <v>0</v>
          </cell>
          <cell r="V99">
            <v>0</v>
          </cell>
          <cell r="W99">
            <v>4051.2820000000002</v>
          </cell>
          <cell r="X99">
            <v>4051.2820000000002</v>
          </cell>
          <cell r="Y99">
            <v>0</v>
          </cell>
          <cell r="Z99">
            <v>0</v>
          </cell>
          <cell r="AA99">
            <v>3342.5990999999999</v>
          </cell>
          <cell r="AB99">
            <v>3342.5990999999999</v>
          </cell>
          <cell r="AC99">
            <v>0</v>
          </cell>
          <cell r="AD99">
            <v>0</v>
          </cell>
          <cell r="AE99">
            <v>3188.7386000000001</v>
          </cell>
          <cell r="AF99">
            <v>3188.7386000000001</v>
          </cell>
          <cell r="AG99">
            <v>0</v>
          </cell>
          <cell r="AH99">
            <v>0</v>
          </cell>
          <cell r="AI99">
            <v>5862.3431</v>
          </cell>
          <cell r="AJ99">
            <v>5862.3431</v>
          </cell>
          <cell r="AK99">
            <v>0</v>
          </cell>
          <cell r="AL99">
            <v>0</v>
          </cell>
          <cell r="AM99">
            <v>5758.6044000000002</v>
          </cell>
          <cell r="AN99">
            <v>5758.6044000000002</v>
          </cell>
          <cell r="AO99">
            <v>5973.2079999999996</v>
          </cell>
          <cell r="AP99">
            <v>214.60359999999946</v>
          </cell>
          <cell r="AQ99">
            <v>8008.0717999999997</v>
          </cell>
          <cell r="AR99">
            <v>8222.6754000000001</v>
          </cell>
          <cell r="AS99">
            <v>8302.3881000000001</v>
          </cell>
          <cell r="AT99">
            <v>294.31630000000041</v>
          </cell>
          <cell r="AU99">
            <v>9502.4066000000003</v>
          </cell>
          <cell r="AV99">
            <v>9796.7229000000007</v>
          </cell>
          <cell r="AW99">
            <v>0</v>
          </cell>
          <cell r="AX99">
            <v>0</v>
          </cell>
          <cell r="AY99">
            <v>8966.8822</v>
          </cell>
          <cell r="AZ99">
            <v>8966.8822</v>
          </cell>
          <cell r="BA99">
            <v>9427.6687999999995</v>
          </cell>
          <cell r="BB99">
            <v>460.78659999999945</v>
          </cell>
          <cell r="BC99">
            <v>6779.6351999999997</v>
          </cell>
          <cell r="BD99">
            <v>7240.4217999999992</v>
          </cell>
          <cell r="BE99">
            <v>0</v>
          </cell>
          <cell r="BF99">
            <v>0</v>
          </cell>
          <cell r="BG99">
            <v>8867.6802000000007</v>
          </cell>
          <cell r="BH99">
            <v>8867.6802000000007</v>
          </cell>
          <cell r="BI99">
            <v>8840.4729000000007</v>
          </cell>
          <cell r="BJ99">
            <v>-27.207300000000032</v>
          </cell>
          <cell r="BK99">
            <v>8982.1461999999992</v>
          </cell>
          <cell r="BL99">
            <v>8954.9388999999992</v>
          </cell>
          <cell r="BM99">
            <v>0</v>
          </cell>
          <cell r="BN99">
            <v>0</v>
          </cell>
          <cell r="BO99">
            <v>9256.3462</v>
          </cell>
          <cell r="BP99">
            <v>9256.3462</v>
          </cell>
          <cell r="BQ99">
            <v>0</v>
          </cell>
          <cell r="BR99">
            <v>0</v>
          </cell>
          <cell r="BS99">
            <v>8577.1458000000002</v>
          </cell>
          <cell r="BT99">
            <v>8577.1458000000002</v>
          </cell>
          <cell r="BU99">
            <v>0</v>
          </cell>
          <cell r="BV99">
            <v>0</v>
          </cell>
          <cell r="BW99">
            <v>5836.1914999999999</v>
          </cell>
          <cell r="BX99">
            <v>5836.1914999999999</v>
          </cell>
          <cell r="BY99">
            <v>0</v>
          </cell>
          <cell r="BZ99">
            <v>0</v>
          </cell>
          <cell r="CA99">
            <v>7616.3883999999998</v>
          </cell>
          <cell r="CB99">
            <v>7616.3883999999998</v>
          </cell>
          <cell r="CC99">
            <v>0</v>
          </cell>
          <cell r="CD99">
            <v>0</v>
          </cell>
          <cell r="CE99">
            <v>7963.6887999999999</v>
          </cell>
          <cell r="CF99">
            <v>7963.6887999999999</v>
          </cell>
          <cell r="CG99">
            <v>0</v>
          </cell>
          <cell r="CH99">
            <v>0</v>
          </cell>
          <cell r="CI99">
            <v>8293.277</v>
          </cell>
          <cell r="CJ99">
            <v>8293.277</v>
          </cell>
          <cell r="CK99">
            <v>0</v>
          </cell>
          <cell r="CL99">
            <v>0</v>
          </cell>
          <cell r="CM99">
            <v>9413.3953999999994</v>
          </cell>
          <cell r="CN99">
            <v>9413.3953999999994</v>
          </cell>
          <cell r="CO99">
            <v>0</v>
          </cell>
          <cell r="CP99">
            <v>0</v>
          </cell>
          <cell r="CQ99">
            <v>9778.9483999999993</v>
          </cell>
          <cell r="CR99">
            <v>9778.9483999999993</v>
          </cell>
          <cell r="CS99">
            <v>0</v>
          </cell>
          <cell r="CT99">
            <v>0</v>
          </cell>
          <cell r="CU99">
            <v>7943.5901999999996</v>
          </cell>
          <cell r="CV99">
            <v>7943.5901999999996</v>
          </cell>
          <cell r="CW99">
            <v>0</v>
          </cell>
          <cell r="CX99">
            <v>0</v>
          </cell>
          <cell r="CY99">
            <v>8273.1265999999996</v>
          </cell>
          <cell r="CZ99">
            <v>8273.1265999999996</v>
          </cell>
          <cell r="DA99">
            <v>0</v>
          </cell>
          <cell r="DB99">
            <v>0</v>
          </cell>
          <cell r="DC99">
            <v>8477.8801999999996</v>
          </cell>
          <cell r="DD99">
            <v>8477.8801999999996</v>
          </cell>
          <cell r="DE99">
            <v>0</v>
          </cell>
          <cell r="DF99">
            <v>0</v>
          </cell>
          <cell r="DG99">
            <v>8549.5234999999993</v>
          </cell>
          <cell r="DH99">
            <v>8549.5234999999993</v>
          </cell>
          <cell r="DI99">
            <v>0</v>
          </cell>
          <cell r="DJ99">
            <v>0</v>
          </cell>
          <cell r="DK99">
            <v>9261.2149000000009</v>
          </cell>
          <cell r="DL99">
            <v>9261.2149000000009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</row>
        <row r="100">
          <cell r="A100" t="str">
            <v>BRITAPLANFLORIANO</v>
          </cell>
          <cell r="B100" t="str">
            <v>BRITAPLAN</v>
          </cell>
          <cell r="C100" t="str">
            <v>FLORIANO</v>
          </cell>
          <cell r="D100" t="str">
            <v>BRITAPLAN</v>
          </cell>
          <cell r="E100" t="str">
            <v>129195</v>
          </cell>
          <cell r="F100" t="str">
            <v>FLORIANO</v>
          </cell>
          <cell r="G100">
            <v>834.15250000000003</v>
          </cell>
          <cell r="H100">
            <v>834.15250000000003</v>
          </cell>
          <cell r="I100">
            <v>834.15250000000003</v>
          </cell>
          <cell r="J100">
            <v>0</v>
          </cell>
          <cell r="K100">
            <v>1538.5065999999999</v>
          </cell>
          <cell r="L100">
            <v>1538.5065999999999</v>
          </cell>
          <cell r="M100">
            <v>1538.5065999999999</v>
          </cell>
          <cell r="N100">
            <v>0</v>
          </cell>
          <cell r="O100">
            <v>535.14250000000004</v>
          </cell>
          <cell r="P100">
            <v>535.14250000000004</v>
          </cell>
          <cell r="Q100">
            <v>535.14250000000004</v>
          </cell>
          <cell r="R100">
            <v>0</v>
          </cell>
          <cell r="S100">
            <v>802.49710000000005</v>
          </cell>
          <cell r="T100">
            <v>802.49710000000005</v>
          </cell>
          <cell r="U100">
            <v>802.49710000000005</v>
          </cell>
          <cell r="V100">
            <v>0</v>
          </cell>
          <cell r="W100">
            <v>1079.8728000000001</v>
          </cell>
          <cell r="X100">
            <v>1079.8728000000001</v>
          </cell>
          <cell r="Y100">
            <v>1079.8728000000001</v>
          </cell>
          <cell r="Z100">
            <v>0</v>
          </cell>
          <cell r="AA100">
            <v>1870.7283</v>
          </cell>
          <cell r="AB100">
            <v>1870.7283</v>
          </cell>
          <cell r="AC100">
            <v>1870.7283</v>
          </cell>
          <cell r="AD100">
            <v>0</v>
          </cell>
          <cell r="AE100">
            <v>1194.6106</v>
          </cell>
          <cell r="AF100">
            <v>1194.6106</v>
          </cell>
          <cell r="AG100">
            <v>1194.6106</v>
          </cell>
          <cell r="AH100">
            <v>0</v>
          </cell>
          <cell r="AI100">
            <v>999.22370000000001</v>
          </cell>
          <cell r="AJ100">
            <v>999.22370000000001</v>
          </cell>
          <cell r="AK100">
            <v>999.22370000000001</v>
          </cell>
          <cell r="AL100">
            <v>0</v>
          </cell>
          <cell r="AM100">
            <v>1422.3442</v>
          </cell>
          <cell r="AN100">
            <v>1422.3442</v>
          </cell>
          <cell r="AO100">
            <v>1422.3442</v>
          </cell>
          <cell r="AP100">
            <v>0</v>
          </cell>
          <cell r="AQ100">
            <v>846.36940000000004</v>
          </cell>
          <cell r="AR100">
            <v>846.36940000000004</v>
          </cell>
          <cell r="AS100">
            <v>846.36940000000004</v>
          </cell>
          <cell r="AT100">
            <v>0</v>
          </cell>
          <cell r="AU100">
            <v>774.12840000000006</v>
          </cell>
          <cell r="AV100">
            <v>774.12840000000006</v>
          </cell>
          <cell r="AW100">
            <v>774.12840000000006</v>
          </cell>
          <cell r="AX100">
            <v>0</v>
          </cell>
          <cell r="AY100">
            <v>991.04539999999997</v>
          </cell>
          <cell r="AZ100">
            <v>991.04539999999997</v>
          </cell>
          <cell r="BA100">
            <v>991.04539999999997</v>
          </cell>
          <cell r="BB100">
            <v>0</v>
          </cell>
          <cell r="BC100">
            <v>1389.4455</v>
          </cell>
          <cell r="BD100">
            <v>1389.4455</v>
          </cell>
          <cell r="BE100">
            <v>1389.6713999999999</v>
          </cell>
          <cell r="BF100">
            <v>0.22589999999991051</v>
          </cell>
          <cell r="BG100">
            <v>1490.3228999999999</v>
          </cell>
          <cell r="BH100">
            <v>1490.5487999999998</v>
          </cell>
          <cell r="BI100">
            <v>1523.7009</v>
          </cell>
          <cell r="BJ100">
            <v>33.378000000000156</v>
          </cell>
          <cell r="BK100">
            <v>1237.1687999999999</v>
          </cell>
          <cell r="BL100">
            <v>1270.5468000000001</v>
          </cell>
          <cell r="BM100">
            <v>1237.1449</v>
          </cell>
          <cell r="BN100">
            <v>-2.3899999999912325E-2</v>
          </cell>
          <cell r="BO100">
            <v>1818.8039000000001</v>
          </cell>
          <cell r="BP100">
            <v>1818.7800000000002</v>
          </cell>
          <cell r="BQ100">
            <v>1818.8039000000001</v>
          </cell>
          <cell r="BR100">
            <v>0</v>
          </cell>
          <cell r="BS100">
            <v>1309.5101</v>
          </cell>
          <cell r="BT100">
            <v>1309.5101</v>
          </cell>
          <cell r="BU100">
            <v>1309.5101</v>
          </cell>
          <cell r="BV100">
            <v>0</v>
          </cell>
          <cell r="BW100">
            <v>1236.6244999999999</v>
          </cell>
          <cell r="BX100">
            <v>1236.6244999999999</v>
          </cell>
          <cell r="BY100">
            <v>1236.6244999999999</v>
          </cell>
          <cell r="BZ100">
            <v>0</v>
          </cell>
          <cell r="CA100">
            <v>1427.3241</v>
          </cell>
          <cell r="CB100">
            <v>1427.3241</v>
          </cell>
          <cell r="CC100">
            <v>1427.2090000000001</v>
          </cell>
          <cell r="CD100">
            <v>-0.11509999999998399</v>
          </cell>
          <cell r="CE100">
            <v>1281.4737</v>
          </cell>
          <cell r="CF100">
            <v>1281.3586</v>
          </cell>
          <cell r="CG100">
            <v>1284.5744</v>
          </cell>
          <cell r="CH100">
            <v>3.1006999999999607</v>
          </cell>
          <cell r="CI100">
            <v>1264.2381</v>
          </cell>
          <cell r="CJ100">
            <v>1267.3388</v>
          </cell>
          <cell r="CK100">
            <v>1267.712</v>
          </cell>
          <cell r="CL100">
            <v>3.4738999999999578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1046.2488000000001</v>
          </cell>
          <cell r="DH100">
            <v>1046.2488000000001</v>
          </cell>
          <cell r="DI100">
            <v>0</v>
          </cell>
          <cell r="DJ100">
            <v>0</v>
          </cell>
          <cell r="DK100">
            <v>2030.6980000000001</v>
          </cell>
          <cell r="DL100">
            <v>2030.6980000000001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</row>
        <row r="101">
          <cell r="A101" t="str">
            <v>BRITAPLANPICOS</v>
          </cell>
          <cell r="B101" t="str">
            <v>BRITAPLAN</v>
          </cell>
          <cell r="C101" t="str">
            <v>PICOS</v>
          </cell>
          <cell r="D101" t="str">
            <v>BRITAPLAN</v>
          </cell>
          <cell r="E101" t="str">
            <v>129195</v>
          </cell>
          <cell r="F101" t="str">
            <v>PICOS</v>
          </cell>
          <cell r="G101">
            <v>2273.2775000000001</v>
          </cell>
          <cell r="H101">
            <v>2273.2775000000001</v>
          </cell>
          <cell r="I101">
            <v>2273.2775000000001</v>
          </cell>
          <cell r="J101">
            <v>0</v>
          </cell>
          <cell r="K101">
            <v>1568.9233999999999</v>
          </cell>
          <cell r="L101">
            <v>1568.9233999999999</v>
          </cell>
          <cell r="M101">
            <v>1568.9233999999999</v>
          </cell>
          <cell r="N101">
            <v>0</v>
          </cell>
          <cell r="O101">
            <v>1179.1477</v>
          </cell>
          <cell r="P101">
            <v>1179.1477</v>
          </cell>
          <cell r="Q101">
            <v>1179.1477</v>
          </cell>
          <cell r="R101">
            <v>0</v>
          </cell>
          <cell r="S101">
            <v>911.79290000000003</v>
          </cell>
          <cell r="T101">
            <v>911.79290000000003</v>
          </cell>
          <cell r="U101">
            <v>911.79290000000003</v>
          </cell>
          <cell r="V101">
            <v>0</v>
          </cell>
          <cell r="W101">
            <v>634.41719999999998</v>
          </cell>
          <cell r="X101">
            <v>634.41719999999998</v>
          </cell>
          <cell r="Y101">
            <v>634.41719999999998</v>
          </cell>
          <cell r="Z101">
            <v>0</v>
          </cell>
          <cell r="AA101">
            <v>1236.7017000000001</v>
          </cell>
          <cell r="AB101">
            <v>1236.7017000000001</v>
          </cell>
          <cell r="AC101">
            <v>1236.7017000000001</v>
          </cell>
          <cell r="AD101">
            <v>0</v>
          </cell>
          <cell r="AE101">
            <v>2082.4394000000002</v>
          </cell>
          <cell r="AF101">
            <v>2082.4394000000002</v>
          </cell>
          <cell r="AG101">
            <v>2082.4394000000002</v>
          </cell>
          <cell r="AH101">
            <v>0</v>
          </cell>
          <cell r="AI101">
            <v>2277.8263000000002</v>
          </cell>
          <cell r="AJ101">
            <v>2277.8263000000002</v>
          </cell>
          <cell r="AK101">
            <v>2277.8263000000002</v>
          </cell>
          <cell r="AL101">
            <v>0</v>
          </cell>
          <cell r="AM101">
            <v>1854.7058</v>
          </cell>
          <cell r="AN101">
            <v>1854.7058</v>
          </cell>
          <cell r="AO101">
            <v>1854.7058</v>
          </cell>
          <cell r="AP101">
            <v>0</v>
          </cell>
          <cell r="AQ101">
            <v>2430.6806000000001</v>
          </cell>
          <cell r="AR101">
            <v>2430.6806000000001</v>
          </cell>
          <cell r="AS101">
            <v>2430.6806000000001</v>
          </cell>
          <cell r="AT101">
            <v>0</v>
          </cell>
          <cell r="AU101">
            <v>2502.9216000000001</v>
          </cell>
          <cell r="AV101">
            <v>2502.9216000000001</v>
          </cell>
          <cell r="AW101">
            <v>2502.9216000000001</v>
          </cell>
          <cell r="AX101">
            <v>0</v>
          </cell>
          <cell r="AY101">
            <v>2286.0046000000002</v>
          </cell>
          <cell r="AZ101">
            <v>2286.0046000000002</v>
          </cell>
          <cell r="BA101">
            <v>2286.0046000000002</v>
          </cell>
          <cell r="BB101">
            <v>0</v>
          </cell>
          <cell r="BC101">
            <v>2528.6003999999998</v>
          </cell>
          <cell r="BD101">
            <v>2528.6003999999998</v>
          </cell>
          <cell r="BE101">
            <v>2528.1619000000001</v>
          </cell>
          <cell r="BF101">
            <v>-0.43849999999974898</v>
          </cell>
          <cell r="BG101">
            <v>2668.8377</v>
          </cell>
          <cell r="BH101">
            <v>2668.3992000000003</v>
          </cell>
          <cell r="BI101">
            <v>2746.4468999999999</v>
          </cell>
          <cell r="BJ101">
            <v>77.609199999999873</v>
          </cell>
          <cell r="BK101">
            <v>2540.7228</v>
          </cell>
          <cell r="BL101">
            <v>2618.3319999999999</v>
          </cell>
          <cell r="BM101">
            <v>2540.7006000000001</v>
          </cell>
          <cell r="BN101">
            <v>-2.2199999999884312E-2</v>
          </cell>
          <cell r="BO101">
            <v>1458.2461000000001</v>
          </cell>
          <cell r="BP101">
            <v>1458.2239000000002</v>
          </cell>
          <cell r="BQ101">
            <v>1458.2461000000001</v>
          </cell>
          <cell r="BR101">
            <v>0</v>
          </cell>
          <cell r="BS101">
            <v>1967.5399</v>
          </cell>
          <cell r="BT101">
            <v>1967.5399</v>
          </cell>
          <cell r="BU101">
            <v>1967.5399</v>
          </cell>
          <cell r="BV101">
            <v>0</v>
          </cell>
          <cell r="BW101">
            <v>2040.4255000000001</v>
          </cell>
          <cell r="BX101">
            <v>2040.4255000000001</v>
          </cell>
          <cell r="BY101">
            <v>2040.4255000000001</v>
          </cell>
          <cell r="BZ101">
            <v>0</v>
          </cell>
          <cell r="CA101">
            <v>3393.3717999999999</v>
          </cell>
          <cell r="CB101">
            <v>3393.3717999999999</v>
          </cell>
          <cell r="CC101">
            <v>3394.0776999999998</v>
          </cell>
          <cell r="CD101">
            <v>0.7058999999999287</v>
          </cell>
          <cell r="CE101">
            <v>3942.3710999999998</v>
          </cell>
          <cell r="CF101">
            <v>3943.0769999999998</v>
          </cell>
          <cell r="CG101">
            <v>3969.5187999999998</v>
          </cell>
          <cell r="CH101">
            <v>27.147699999999986</v>
          </cell>
          <cell r="CI101">
            <v>4508.5309999999999</v>
          </cell>
          <cell r="CJ101">
            <v>4535.6787000000004</v>
          </cell>
          <cell r="CK101">
            <v>4529.42</v>
          </cell>
          <cell r="CL101">
            <v>20.889000000000124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943.96579999999994</v>
          </cell>
          <cell r="DH101">
            <v>943.96579999999994</v>
          </cell>
          <cell r="DI101">
            <v>0</v>
          </cell>
          <cell r="DJ101">
            <v>0</v>
          </cell>
          <cell r="DK101">
            <v>1625.8611000000001</v>
          </cell>
          <cell r="DL101">
            <v>1625.8611000000001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</row>
        <row r="102">
          <cell r="A102" t="str">
            <v>BRUMAGRANBRUMAGRAN MARMORES</v>
          </cell>
          <cell r="B102" t="str">
            <v>BRUMAGRAN</v>
          </cell>
          <cell r="C102" t="str">
            <v>BRUMAGRAN MARMORES</v>
          </cell>
          <cell r="D102">
            <v>62.508136243805211</v>
          </cell>
          <cell r="E102">
            <v>0</v>
          </cell>
          <cell r="F102">
            <v>0</v>
          </cell>
          <cell r="G102">
            <v>1314.9692</v>
          </cell>
          <cell r="H102">
            <v>1314.9692</v>
          </cell>
          <cell r="I102">
            <v>0</v>
          </cell>
          <cell r="J102">
            <v>0</v>
          </cell>
          <cell r="K102">
            <v>1372.7031999999999</v>
          </cell>
          <cell r="L102">
            <v>1372.7031999999999</v>
          </cell>
          <cell r="M102">
            <v>0</v>
          </cell>
          <cell r="N102">
            <v>0</v>
          </cell>
          <cell r="O102">
            <v>1371.3047999999999</v>
          </cell>
          <cell r="P102">
            <v>1371.3047999999999</v>
          </cell>
          <cell r="Q102">
            <v>0</v>
          </cell>
          <cell r="R102">
            <v>0</v>
          </cell>
          <cell r="S102">
            <v>952.94809999999995</v>
          </cell>
          <cell r="T102">
            <v>952.94809999999995</v>
          </cell>
          <cell r="U102">
            <v>0</v>
          </cell>
          <cell r="V102">
            <v>0</v>
          </cell>
          <cell r="W102">
            <v>968.4547</v>
          </cell>
          <cell r="X102">
            <v>968.4547</v>
          </cell>
          <cell r="Y102">
            <v>0</v>
          </cell>
          <cell r="Z102">
            <v>0</v>
          </cell>
          <cell r="AA102">
            <v>2394.3795</v>
          </cell>
          <cell r="AB102">
            <v>2394.3795</v>
          </cell>
          <cell r="AC102">
            <v>0</v>
          </cell>
          <cell r="AD102">
            <v>0</v>
          </cell>
          <cell r="AE102">
            <v>1222.3391999999999</v>
          </cell>
          <cell r="AF102">
            <v>1222.3391999999999</v>
          </cell>
          <cell r="AG102">
            <v>0</v>
          </cell>
          <cell r="AH102">
            <v>0</v>
          </cell>
          <cell r="AI102">
            <v>1091.4383</v>
          </cell>
          <cell r="AJ102">
            <v>1091.4383</v>
          </cell>
          <cell r="AK102">
            <v>0</v>
          </cell>
          <cell r="AL102">
            <v>0</v>
          </cell>
          <cell r="AM102">
            <v>1490.0690999999999</v>
          </cell>
          <cell r="AN102">
            <v>1490.0690999999999</v>
          </cell>
          <cell r="AO102">
            <v>0</v>
          </cell>
          <cell r="AP102">
            <v>0</v>
          </cell>
          <cell r="AQ102">
            <v>1214.405</v>
          </cell>
          <cell r="AR102">
            <v>1214.405</v>
          </cell>
          <cell r="AS102">
            <v>0</v>
          </cell>
          <cell r="AT102">
            <v>0</v>
          </cell>
          <cell r="AU102">
            <v>1390.9726000000001</v>
          </cell>
          <cell r="AV102">
            <v>1390.9726000000001</v>
          </cell>
          <cell r="AW102">
            <v>0</v>
          </cell>
          <cell r="AX102">
            <v>0</v>
          </cell>
          <cell r="AY102">
            <v>1237.0362</v>
          </cell>
          <cell r="AZ102">
            <v>1237.0362</v>
          </cell>
          <cell r="BA102">
            <v>0</v>
          </cell>
          <cell r="BB102">
            <v>0</v>
          </cell>
          <cell r="BC102">
            <v>1314.6315</v>
          </cell>
          <cell r="BD102">
            <v>1314.6315</v>
          </cell>
          <cell r="BE102">
            <v>0</v>
          </cell>
          <cell r="BF102">
            <v>0</v>
          </cell>
          <cell r="BG102">
            <v>1676.6649</v>
          </cell>
          <cell r="BH102">
            <v>1676.6649</v>
          </cell>
          <cell r="BI102">
            <v>0</v>
          </cell>
          <cell r="BJ102">
            <v>0</v>
          </cell>
          <cell r="BK102">
            <v>1552.5934999999999</v>
          </cell>
          <cell r="BL102">
            <v>1552.5934999999999</v>
          </cell>
          <cell r="BM102">
            <v>0</v>
          </cell>
          <cell r="BN102">
            <v>0</v>
          </cell>
          <cell r="BO102">
            <v>1485.2829999999999</v>
          </cell>
          <cell r="BP102">
            <v>1485.2829999999999</v>
          </cell>
          <cell r="BQ102">
            <v>0</v>
          </cell>
          <cell r="BR102">
            <v>0</v>
          </cell>
          <cell r="BS102">
            <v>1354.2936999999999</v>
          </cell>
          <cell r="BT102">
            <v>1354.2936999999999</v>
          </cell>
          <cell r="BU102">
            <v>0</v>
          </cell>
          <cell r="BV102">
            <v>0</v>
          </cell>
          <cell r="BW102">
            <v>1521.7385999999999</v>
          </cell>
          <cell r="BX102">
            <v>1521.7385999999999</v>
          </cell>
          <cell r="BY102">
            <v>0</v>
          </cell>
          <cell r="BZ102">
            <v>0</v>
          </cell>
          <cell r="CA102">
            <v>1180.1532</v>
          </cell>
          <cell r="CB102">
            <v>1180.1532</v>
          </cell>
          <cell r="CC102">
            <v>0</v>
          </cell>
          <cell r="CD102">
            <v>0</v>
          </cell>
          <cell r="CE102">
            <v>1298.5156999999999</v>
          </cell>
          <cell r="CF102">
            <v>1298.5156999999999</v>
          </cell>
          <cell r="CG102">
            <v>0</v>
          </cell>
          <cell r="CH102">
            <v>0</v>
          </cell>
          <cell r="CI102">
            <v>1147.0165999999999</v>
          </cell>
          <cell r="CJ102">
            <v>1147.0165999999999</v>
          </cell>
          <cell r="CK102">
            <v>0</v>
          </cell>
          <cell r="CL102">
            <v>0</v>
          </cell>
          <cell r="CM102">
            <v>1799.2926</v>
          </cell>
          <cell r="CN102">
            <v>1799.2926</v>
          </cell>
          <cell r="CO102">
            <v>0</v>
          </cell>
          <cell r="CP102">
            <v>0</v>
          </cell>
          <cell r="CQ102">
            <v>1211.7655</v>
          </cell>
          <cell r="CR102">
            <v>1211.7655</v>
          </cell>
          <cell r="CS102">
            <v>0</v>
          </cell>
          <cell r="CT102">
            <v>0</v>
          </cell>
          <cell r="CU102">
            <v>1095.7285999999999</v>
          </cell>
          <cell r="CV102">
            <v>1095.7285999999999</v>
          </cell>
          <cell r="CW102">
            <v>0</v>
          </cell>
          <cell r="CX102">
            <v>0</v>
          </cell>
          <cell r="CY102">
            <v>1704.2888</v>
          </cell>
          <cell r="CZ102">
            <v>1704.2888</v>
          </cell>
          <cell r="DA102">
            <v>0</v>
          </cell>
          <cell r="DB102">
            <v>0</v>
          </cell>
          <cell r="DC102">
            <v>1519.2956999999999</v>
          </cell>
          <cell r="DD102">
            <v>1519.2956999999999</v>
          </cell>
          <cell r="DE102">
            <v>0</v>
          </cell>
          <cell r="DF102">
            <v>0</v>
          </cell>
          <cell r="DG102">
            <v>950.73990000000003</v>
          </cell>
          <cell r="DH102">
            <v>950.73990000000003</v>
          </cell>
          <cell r="DI102">
            <v>0</v>
          </cell>
          <cell r="DJ102">
            <v>0</v>
          </cell>
          <cell r="DK102">
            <v>949.68910000000005</v>
          </cell>
          <cell r="DL102">
            <v>949.68910000000005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</row>
        <row r="103">
          <cell r="A103" t="str">
            <v>BRUMAGRANBRUMAGRAN PEDRAS</v>
          </cell>
          <cell r="B103" t="str">
            <v>BRUMAGRAN</v>
          </cell>
          <cell r="C103" t="str">
            <v>BRUMAGRAN PEDRAS</v>
          </cell>
          <cell r="D103">
            <v>99.897844574647252</v>
          </cell>
          <cell r="E103">
            <v>0</v>
          </cell>
          <cell r="F103">
            <v>0</v>
          </cell>
          <cell r="G103">
            <v>1479.1507999999999</v>
          </cell>
          <cell r="H103">
            <v>1479.1507999999999</v>
          </cell>
          <cell r="I103">
            <v>0</v>
          </cell>
          <cell r="J103">
            <v>0</v>
          </cell>
          <cell r="K103">
            <v>1421.4168</v>
          </cell>
          <cell r="L103">
            <v>1421.4168</v>
          </cell>
          <cell r="M103">
            <v>0</v>
          </cell>
          <cell r="N103">
            <v>0</v>
          </cell>
          <cell r="O103">
            <v>1422.8152</v>
          </cell>
          <cell r="P103">
            <v>1422.8152</v>
          </cell>
          <cell r="Q103">
            <v>0</v>
          </cell>
          <cell r="R103">
            <v>0</v>
          </cell>
          <cell r="S103">
            <v>2552.0735</v>
          </cell>
          <cell r="T103">
            <v>2552.0735</v>
          </cell>
          <cell r="U103">
            <v>0</v>
          </cell>
          <cell r="V103">
            <v>0</v>
          </cell>
          <cell r="W103">
            <v>1828.4077</v>
          </cell>
          <cell r="X103">
            <v>1828.4077</v>
          </cell>
          <cell r="Y103">
            <v>0</v>
          </cell>
          <cell r="Z103">
            <v>0</v>
          </cell>
          <cell r="AA103">
            <v>399.7405</v>
          </cell>
          <cell r="AB103">
            <v>399.7405</v>
          </cell>
          <cell r="AC103">
            <v>0</v>
          </cell>
          <cell r="AD103">
            <v>0</v>
          </cell>
          <cell r="AE103">
            <v>1724.3008</v>
          </cell>
          <cell r="AF103">
            <v>1724.3008</v>
          </cell>
          <cell r="AG103">
            <v>0</v>
          </cell>
          <cell r="AH103">
            <v>0</v>
          </cell>
          <cell r="AI103">
            <v>1855.2017000000001</v>
          </cell>
          <cell r="AJ103">
            <v>1855.2017000000001</v>
          </cell>
          <cell r="AK103">
            <v>0</v>
          </cell>
          <cell r="AL103">
            <v>0</v>
          </cell>
          <cell r="AM103">
            <v>1769.3771999999999</v>
          </cell>
          <cell r="AN103">
            <v>1769.3771999999999</v>
          </cell>
          <cell r="AO103">
            <v>0</v>
          </cell>
          <cell r="AP103">
            <v>0</v>
          </cell>
          <cell r="AQ103">
            <v>1732.2349999999999</v>
          </cell>
          <cell r="AR103">
            <v>1732.2349999999999</v>
          </cell>
          <cell r="AS103">
            <v>0</v>
          </cell>
          <cell r="AT103">
            <v>0</v>
          </cell>
          <cell r="AU103">
            <v>1555.6674</v>
          </cell>
          <cell r="AV103">
            <v>1555.6674</v>
          </cell>
          <cell r="AW103">
            <v>0</v>
          </cell>
          <cell r="AX103">
            <v>0</v>
          </cell>
          <cell r="AY103">
            <v>1709.6038000000001</v>
          </cell>
          <cell r="AZ103">
            <v>1709.6038000000001</v>
          </cell>
          <cell r="BA103">
            <v>0</v>
          </cell>
          <cell r="BB103">
            <v>0</v>
          </cell>
          <cell r="BC103">
            <v>1632.0084999999999</v>
          </cell>
          <cell r="BD103">
            <v>1632.0084999999999</v>
          </cell>
          <cell r="BE103">
            <v>0</v>
          </cell>
          <cell r="BF103">
            <v>0</v>
          </cell>
          <cell r="BG103">
            <v>2438.5468000000001</v>
          </cell>
          <cell r="BH103">
            <v>2438.5468000000001</v>
          </cell>
          <cell r="BI103">
            <v>2501.4331999999999</v>
          </cell>
          <cell r="BJ103">
            <v>62.886399999999867</v>
          </cell>
          <cell r="BK103">
            <v>2209.2433999999998</v>
          </cell>
          <cell r="BL103">
            <v>2272.1297999999997</v>
          </cell>
          <cell r="BM103">
            <v>0</v>
          </cell>
          <cell r="BN103">
            <v>0</v>
          </cell>
          <cell r="BO103">
            <v>2017.0030999999999</v>
          </cell>
          <cell r="BP103">
            <v>2017.0030999999999</v>
          </cell>
          <cell r="BQ103">
            <v>0</v>
          </cell>
          <cell r="BR103">
            <v>0</v>
          </cell>
          <cell r="BS103">
            <v>2003.4023999999999</v>
          </cell>
          <cell r="BT103">
            <v>2003.4023999999999</v>
          </cell>
          <cell r="BU103">
            <v>0</v>
          </cell>
          <cell r="BV103">
            <v>0</v>
          </cell>
          <cell r="BW103">
            <v>1424.9014</v>
          </cell>
          <cell r="BX103">
            <v>1424.9014</v>
          </cell>
          <cell r="BY103">
            <v>0</v>
          </cell>
          <cell r="BZ103">
            <v>0</v>
          </cell>
          <cell r="CA103">
            <v>2077.2937000000002</v>
          </cell>
          <cell r="CB103">
            <v>2077.2937000000002</v>
          </cell>
          <cell r="CC103">
            <v>0</v>
          </cell>
          <cell r="CD103">
            <v>0</v>
          </cell>
          <cell r="CE103">
            <v>2320.1641</v>
          </cell>
          <cell r="CF103">
            <v>2320.1641</v>
          </cell>
          <cell r="CG103">
            <v>2320.1642000000002</v>
          </cell>
          <cell r="CH103">
            <v>1.0000000020227162E-4</v>
          </cell>
          <cell r="CI103">
            <v>2589.5527999999999</v>
          </cell>
          <cell r="CJ103">
            <v>2589.5529000000001</v>
          </cell>
          <cell r="CK103">
            <v>0</v>
          </cell>
          <cell r="CL103">
            <v>0</v>
          </cell>
          <cell r="CM103">
            <v>3414.5340000000001</v>
          </cell>
          <cell r="CN103">
            <v>3414.5340000000001</v>
          </cell>
          <cell r="CO103">
            <v>0</v>
          </cell>
          <cell r="CP103">
            <v>0</v>
          </cell>
          <cell r="CQ103">
            <v>2999.4733000000001</v>
          </cell>
          <cell r="CR103">
            <v>2999.4733000000001</v>
          </cell>
          <cell r="CS103">
            <v>0</v>
          </cell>
          <cell r="CT103">
            <v>0</v>
          </cell>
          <cell r="CU103">
            <v>1850.9114</v>
          </cell>
          <cell r="CV103">
            <v>1850.9114</v>
          </cell>
          <cell r="CW103">
            <v>0</v>
          </cell>
          <cell r="CX103">
            <v>0</v>
          </cell>
          <cell r="CY103">
            <v>2700.7903999999999</v>
          </cell>
          <cell r="CZ103">
            <v>2700.7903999999999</v>
          </cell>
          <cell r="DA103">
            <v>0</v>
          </cell>
          <cell r="DB103">
            <v>0</v>
          </cell>
          <cell r="DC103">
            <v>2526.8616000000002</v>
          </cell>
          <cell r="DD103">
            <v>2526.8616000000002</v>
          </cell>
          <cell r="DE103">
            <v>0</v>
          </cell>
          <cell r="DF103">
            <v>0</v>
          </cell>
          <cell r="DG103">
            <v>1995.9001000000001</v>
          </cell>
          <cell r="DH103">
            <v>1995.9001000000001</v>
          </cell>
          <cell r="DI103">
            <v>1995.9001000000001</v>
          </cell>
          <cell r="DJ103">
            <v>0</v>
          </cell>
          <cell r="DK103">
            <v>1996.9509</v>
          </cell>
          <cell r="DL103">
            <v>1996.9509</v>
          </cell>
          <cell r="DM103">
            <v>2946.64</v>
          </cell>
          <cell r="DN103">
            <v>949.68909999999983</v>
          </cell>
          <cell r="DO103">
            <v>0</v>
          </cell>
          <cell r="DP103">
            <v>949.68909999999983</v>
          </cell>
          <cell r="DQ103">
            <v>0</v>
          </cell>
          <cell r="DR103">
            <v>0</v>
          </cell>
        </row>
        <row r="104">
          <cell r="A104" t="str">
            <v>BR LAUNDRYANÁPOLIS</v>
          </cell>
          <cell r="B104" t="str">
            <v>BR LAUNDRY</v>
          </cell>
          <cell r="C104" t="str">
            <v>ANÁPOLIS</v>
          </cell>
          <cell r="D104">
            <v>6221.3726708037902</v>
          </cell>
          <cell r="E104">
            <v>0</v>
          </cell>
          <cell r="F104">
            <v>0</v>
          </cell>
          <cell r="G104">
            <v>5259.8483999999999</v>
          </cell>
          <cell r="H104">
            <v>5259.8483999999999</v>
          </cell>
          <cell r="I104">
            <v>0</v>
          </cell>
          <cell r="J104">
            <v>0</v>
          </cell>
          <cell r="K104">
            <v>6295.6514999999999</v>
          </cell>
          <cell r="L104">
            <v>6295.6514999999999</v>
          </cell>
          <cell r="M104">
            <v>0</v>
          </cell>
          <cell r="N104">
            <v>0</v>
          </cell>
          <cell r="O104">
            <v>5728.7750999999998</v>
          </cell>
          <cell r="P104">
            <v>5728.7750999999998</v>
          </cell>
          <cell r="Q104">
            <v>0</v>
          </cell>
          <cell r="R104">
            <v>0</v>
          </cell>
          <cell r="S104">
            <v>3571.9998000000001</v>
          </cell>
          <cell r="T104">
            <v>3571.9998000000001</v>
          </cell>
          <cell r="U104">
            <v>0</v>
          </cell>
          <cell r="V104">
            <v>0</v>
          </cell>
          <cell r="W104">
            <v>2083.2347</v>
          </cell>
          <cell r="X104">
            <v>2083.2347</v>
          </cell>
          <cell r="Y104">
            <v>0</v>
          </cell>
          <cell r="Z104">
            <v>0</v>
          </cell>
          <cell r="AA104">
            <v>1618.16</v>
          </cell>
          <cell r="AB104">
            <v>1618.16</v>
          </cell>
          <cell r="AC104">
            <v>0</v>
          </cell>
          <cell r="AD104">
            <v>0</v>
          </cell>
          <cell r="AE104">
            <v>1706.49</v>
          </cell>
          <cell r="AF104">
            <v>1706.49</v>
          </cell>
          <cell r="AG104">
            <v>0</v>
          </cell>
          <cell r="AH104">
            <v>0</v>
          </cell>
          <cell r="AI104">
            <v>2250.3856999999998</v>
          </cell>
          <cell r="AJ104">
            <v>2250.3856999999998</v>
          </cell>
          <cell r="AK104">
            <v>0</v>
          </cell>
          <cell r="AL104">
            <v>0</v>
          </cell>
          <cell r="AM104">
            <v>2049.3386</v>
          </cell>
          <cell r="AN104">
            <v>2049.3386</v>
          </cell>
          <cell r="AO104">
            <v>0</v>
          </cell>
          <cell r="AP104">
            <v>0</v>
          </cell>
          <cell r="AQ104">
            <v>1706.49</v>
          </cell>
          <cell r="AR104">
            <v>1706.49</v>
          </cell>
          <cell r="AS104">
            <v>0</v>
          </cell>
          <cell r="AT104">
            <v>0</v>
          </cell>
          <cell r="AU104">
            <v>1706.49</v>
          </cell>
          <cell r="AV104">
            <v>1706.49</v>
          </cell>
          <cell r="AW104">
            <v>0</v>
          </cell>
          <cell r="AX104">
            <v>0</v>
          </cell>
          <cell r="AY104">
            <v>1794.0123000000001</v>
          </cell>
          <cell r="AZ104">
            <v>1794.0123000000001</v>
          </cell>
          <cell r="BA104">
            <v>0</v>
          </cell>
          <cell r="BB104">
            <v>0</v>
          </cell>
          <cell r="BC104">
            <v>2141.4016999999999</v>
          </cell>
          <cell r="BD104">
            <v>2141.4016999999999</v>
          </cell>
          <cell r="BE104">
            <v>2141.402</v>
          </cell>
          <cell r="BF104">
            <v>3.0000000015206751E-4</v>
          </cell>
          <cell r="BG104">
            <v>3414.5877</v>
          </cell>
          <cell r="BH104">
            <v>3414.5880000000002</v>
          </cell>
          <cell r="BI104">
            <v>0</v>
          </cell>
          <cell r="BJ104">
            <v>0</v>
          </cell>
          <cell r="BK104">
            <v>4239.5331999999999</v>
          </cell>
          <cell r="BL104">
            <v>4239.5331999999999</v>
          </cell>
          <cell r="BM104">
            <v>0</v>
          </cell>
          <cell r="BN104">
            <v>0</v>
          </cell>
          <cell r="BO104">
            <v>4931.2673000000004</v>
          </cell>
          <cell r="BP104">
            <v>4931.2673000000004</v>
          </cell>
          <cell r="BQ104">
            <v>0</v>
          </cell>
          <cell r="BR104">
            <v>0</v>
          </cell>
          <cell r="BS104">
            <v>4129.4250000000002</v>
          </cell>
          <cell r="BT104">
            <v>4129.4250000000002</v>
          </cell>
          <cell r="BU104">
            <v>4129.4255999999996</v>
          </cell>
          <cell r="BV104">
            <v>5.9999999939464033E-4</v>
          </cell>
          <cell r="BW104">
            <v>2699.9032000000002</v>
          </cell>
          <cell r="BX104">
            <v>2699.9037999999996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1383.6672000000001</v>
          </cell>
          <cell r="CR104">
            <v>1383.6672000000001</v>
          </cell>
          <cell r="CS104">
            <v>1853.9998000000001</v>
          </cell>
          <cell r="CT104">
            <v>470.33259999999996</v>
          </cell>
          <cell r="CU104">
            <v>2146.1010999999999</v>
          </cell>
          <cell r="CV104">
            <v>2616.4336999999996</v>
          </cell>
          <cell r="CW104">
            <v>0</v>
          </cell>
          <cell r="CX104">
            <v>0</v>
          </cell>
          <cell r="CY104">
            <v>1690.2514000000001</v>
          </cell>
          <cell r="CZ104">
            <v>1690.2514000000001</v>
          </cell>
          <cell r="DA104">
            <v>2421.0599000000002</v>
          </cell>
          <cell r="DB104">
            <v>730.80850000000009</v>
          </cell>
          <cell r="DC104">
            <v>1260.8637000000001</v>
          </cell>
          <cell r="DD104">
            <v>1991.6722000000002</v>
          </cell>
          <cell r="DE104">
            <v>2226.3980999999999</v>
          </cell>
          <cell r="DF104">
            <v>965.53439999999978</v>
          </cell>
          <cell r="DG104">
            <v>2552.2577999999999</v>
          </cell>
          <cell r="DH104">
            <v>3517.7921999999999</v>
          </cell>
          <cell r="DI104">
            <v>2640.9140000000002</v>
          </cell>
          <cell r="DJ104">
            <v>88.656200000000354</v>
          </cell>
          <cell r="DK104">
            <v>3103.4203000000002</v>
          </cell>
          <cell r="DL104">
            <v>3192.0765000000006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</row>
        <row r="105">
          <cell r="A105" t="str">
            <v>BUSCHLE ALIMENTOSMATRIZ</v>
          </cell>
          <cell r="B105" t="str">
            <v>BUSCHLE ALIMENTOS</v>
          </cell>
          <cell r="C105" t="str">
            <v>MATRIZ</v>
          </cell>
          <cell r="D105">
            <v>1333.9946124415626</v>
          </cell>
          <cell r="E105">
            <v>1494.6369088411784</v>
          </cell>
          <cell r="F105">
            <v>113.76024879961611</v>
          </cell>
          <cell r="G105">
            <v>1493.0646999999999</v>
          </cell>
          <cell r="H105">
            <v>1606.8249487996161</v>
          </cell>
          <cell r="I105">
            <v>1521.3502000000001</v>
          </cell>
          <cell r="J105">
            <v>28.285500000000184</v>
          </cell>
          <cell r="K105">
            <v>636.18970000000002</v>
          </cell>
          <cell r="L105">
            <v>664.4752000000002</v>
          </cell>
          <cell r="M105">
            <v>1532.2358999999999</v>
          </cell>
          <cell r="N105">
            <v>896.04619999999989</v>
          </cell>
          <cell r="O105">
            <v>1115.7221</v>
          </cell>
          <cell r="P105">
            <v>2011.7682999999997</v>
          </cell>
          <cell r="Q105">
            <v>1122.9772</v>
          </cell>
          <cell r="R105">
            <v>7.255100000000084</v>
          </cell>
          <cell r="S105">
            <v>1469.1516999999999</v>
          </cell>
          <cell r="T105">
            <v>1476.4068</v>
          </cell>
          <cell r="U105">
            <v>1470.1169</v>
          </cell>
          <cell r="V105">
            <v>0.96520000000009532</v>
          </cell>
          <cell r="W105">
            <v>1482.1391000000001</v>
          </cell>
          <cell r="X105">
            <v>1483.1043000000002</v>
          </cell>
          <cell r="Y105">
            <v>1482.1371999999999</v>
          </cell>
          <cell r="Z105">
            <v>-1.900000000205182E-3</v>
          </cell>
          <cell r="AA105">
            <v>1151.8090999999999</v>
          </cell>
          <cell r="AB105">
            <v>1151.8071999999997</v>
          </cell>
          <cell r="AC105">
            <v>1180.2872</v>
          </cell>
          <cell r="AD105">
            <v>28.47810000000004</v>
          </cell>
          <cell r="AE105">
            <v>1121.8458000000001</v>
          </cell>
          <cell r="AF105">
            <v>1150.3239000000001</v>
          </cell>
          <cell r="AG105">
            <v>1192.3539000000001</v>
          </cell>
          <cell r="AH105">
            <v>70.508100000000013</v>
          </cell>
          <cell r="AI105">
            <v>763.00670000000002</v>
          </cell>
          <cell r="AJ105">
            <v>833.51480000000004</v>
          </cell>
          <cell r="AK105">
            <v>695.5222</v>
          </cell>
          <cell r="AL105">
            <v>-67.484500000000025</v>
          </cell>
          <cell r="AM105">
            <v>1523.6103000000001</v>
          </cell>
          <cell r="AN105">
            <v>1456.1258</v>
          </cell>
          <cell r="AO105">
            <v>1296.0522000000001</v>
          </cell>
          <cell r="AP105">
            <v>-227.55809999999997</v>
          </cell>
          <cell r="AQ105">
            <v>991.14589999999998</v>
          </cell>
          <cell r="AR105">
            <v>763.58780000000002</v>
          </cell>
          <cell r="AS105">
            <v>1145.4156</v>
          </cell>
          <cell r="AT105">
            <v>154.26970000000006</v>
          </cell>
          <cell r="AU105">
            <v>1785.8788999999999</v>
          </cell>
          <cell r="AV105">
            <v>1940.1486</v>
          </cell>
          <cell r="AW105">
            <v>1648.086</v>
          </cell>
          <cell r="AX105">
            <v>-137.79289999999992</v>
          </cell>
          <cell r="AY105">
            <v>1728.1010000000001</v>
          </cell>
          <cell r="AZ105">
            <v>1590.3081000000002</v>
          </cell>
          <cell r="BA105">
            <v>1721.8072</v>
          </cell>
          <cell r="BB105">
            <v>-6.2938000000001466</v>
          </cell>
          <cell r="BC105">
            <v>1742.2038</v>
          </cell>
          <cell r="BD105">
            <v>1735.9099999999999</v>
          </cell>
          <cell r="BE105">
            <v>1752.3661</v>
          </cell>
          <cell r="BF105">
            <v>10.162299999999959</v>
          </cell>
          <cell r="BG105">
            <v>1815.5673999999999</v>
          </cell>
          <cell r="BH105">
            <v>1825.7296999999999</v>
          </cell>
          <cell r="BI105">
            <v>1815.5626</v>
          </cell>
          <cell r="BJ105">
            <v>-4.7999999999319698E-3</v>
          </cell>
          <cell r="BK105">
            <v>1794.1125999999999</v>
          </cell>
          <cell r="BL105">
            <v>1794.1078</v>
          </cell>
          <cell r="BM105">
            <v>1819.0844999999999</v>
          </cell>
          <cell r="BN105">
            <v>24.971900000000005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2050.8652999999999</v>
          </cell>
          <cell r="CH105">
            <v>2050.8652999999999</v>
          </cell>
          <cell r="CI105">
            <v>3301.9069</v>
          </cell>
          <cell r="CJ105">
            <v>5352.7721999999994</v>
          </cell>
          <cell r="CK105">
            <v>3807.41</v>
          </cell>
          <cell r="CL105">
            <v>505.5030999999999</v>
          </cell>
          <cell r="CM105">
            <v>2678.1205</v>
          </cell>
          <cell r="CN105">
            <v>3183.6235999999999</v>
          </cell>
          <cell r="CO105">
            <v>2557.7494000000002</v>
          </cell>
          <cell r="CP105">
            <v>-120.37109999999984</v>
          </cell>
          <cell r="CQ105">
            <v>0</v>
          </cell>
          <cell r="CR105">
            <v>-120.37109999999984</v>
          </cell>
          <cell r="CS105">
            <v>0</v>
          </cell>
          <cell r="CT105">
            <v>0</v>
          </cell>
          <cell r="CU105">
            <v>0</v>
          </cell>
          <cell r="CV105">
            <v>28.278800000000047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1907.5856000000001</v>
          </cell>
          <cell r="DL105">
            <v>1907.5856000000001</v>
          </cell>
          <cell r="DM105">
            <v>1910.6355000000001</v>
          </cell>
          <cell r="DN105">
            <v>3.0498999999999796</v>
          </cell>
          <cell r="DO105">
            <v>0</v>
          </cell>
          <cell r="DP105">
            <v>3.0498999999999796</v>
          </cell>
          <cell r="DQ105">
            <v>0</v>
          </cell>
          <cell r="DR105">
            <v>0</v>
          </cell>
        </row>
        <row r="106">
          <cell r="A106" t="str">
            <v>CALCARIO RIO PRETORIO PRETO - 3566473</v>
          </cell>
          <cell r="B106" t="str">
            <v>CALCARIO RIO PRETO</v>
          </cell>
          <cell r="C106" t="str">
            <v>RIO PRETO - 3566473</v>
          </cell>
          <cell r="D106">
            <v>1668.5149747650669</v>
          </cell>
          <cell r="E106">
            <v>1585.8541183719913</v>
          </cell>
          <cell r="F106">
            <v>-129.54290399307533</v>
          </cell>
          <cell r="G106">
            <v>1584.2929999999999</v>
          </cell>
          <cell r="H106">
            <v>1454.7500960069247</v>
          </cell>
          <cell r="I106">
            <v>1576.3588</v>
          </cell>
          <cell r="J106">
            <v>-7.9341999999999189</v>
          </cell>
          <cell r="K106">
            <v>674.09870000000001</v>
          </cell>
          <cell r="L106">
            <v>666.16450000000009</v>
          </cell>
          <cell r="M106">
            <v>1623.0014000000001</v>
          </cell>
          <cell r="N106">
            <v>948.9027000000001</v>
          </cell>
          <cell r="O106">
            <v>1422.6509000000001</v>
          </cell>
          <cell r="P106">
            <v>2371.5536000000002</v>
          </cell>
          <cell r="Q106">
            <v>1431.2836</v>
          </cell>
          <cell r="R106">
            <v>8.6326999999998861</v>
          </cell>
          <cell r="S106">
            <v>1563.1018999999999</v>
          </cell>
          <cell r="T106">
            <v>1571.7345999999998</v>
          </cell>
          <cell r="U106">
            <v>1564.2465999999999</v>
          </cell>
          <cell r="V106">
            <v>1.1447000000000571</v>
          </cell>
          <cell r="W106">
            <v>1642.3344</v>
          </cell>
          <cell r="X106">
            <v>1643.4791</v>
          </cell>
          <cell r="Y106">
            <v>1642.3332</v>
          </cell>
          <cell r="Z106">
            <v>-1.199999999926149E-3</v>
          </cell>
          <cell r="AA106">
            <v>1738.9919</v>
          </cell>
          <cell r="AB106">
            <v>1738.9907000000001</v>
          </cell>
          <cell r="AC106">
            <v>1786.8495</v>
          </cell>
          <cell r="AD106">
            <v>47.857600000000048</v>
          </cell>
          <cell r="AE106">
            <v>1580.0025000000001</v>
          </cell>
          <cell r="AF106">
            <v>1627.8601000000001</v>
          </cell>
          <cell r="AG106">
            <v>1672.5977</v>
          </cell>
          <cell r="AH106">
            <v>92.595199999999977</v>
          </cell>
          <cell r="AI106">
            <v>1517.7997</v>
          </cell>
          <cell r="AJ106">
            <v>1610.3949</v>
          </cell>
          <cell r="AK106">
            <v>1470.0462</v>
          </cell>
          <cell r="AL106">
            <v>-47.753500000000031</v>
          </cell>
          <cell r="AM106">
            <v>1934.7393</v>
          </cell>
          <cell r="AN106">
            <v>1886.9857999999999</v>
          </cell>
          <cell r="AO106">
            <v>1969.0574999999999</v>
          </cell>
          <cell r="AP106">
            <v>34.318199999999933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3035.5441000000001</v>
          </cell>
          <cell r="BH106">
            <v>3035.5441000000001</v>
          </cell>
          <cell r="BI106">
            <v>0</v>
          </cell>
          <cell r="BJ106">
            <v>0</v>
          </cell>
          <cell r="BK106">
            <v>3345.4847</v>
          </cell>
          <cell r="BL106">
            <v>3345.4847</v>
          </cell>
          <cell r="BM106">
            <v>3531.2071999999998</v>
          </cell>
          <cell r="BN106">
            <v>185.72249999999985</v>
          </cell>
          <cell r="BO106">
            <v>3459.0644000000002</v>
          </cell>
          <cell r="BP106">
            <v>3644.7869000000001</v>
          </cell>
          <cell r="BQ106">
            <v>3459.0673000000002</v>
          </cell>
          <cell r="BR106">
            <v>2.8999999999541615E-3</v>
          </cell>
          <cell r="BS106">
            <v>3244.5886</v>
          </cell>
          <cell r="BT106">
            <v>3244.5915</v>
          </cell>
          <cell r="BU106">
            <v>3436.2247000000002</v>
          </cell>
          <cell r="BV106">
            <v>191.63610000000017</v>
          </cell>
          <cell r="BW106">
            <v>3183.9668999999999</v>
          </cell>
          <cell r="BX106">
            <v>3375.6030000000001</v>
          </cell>
          <cell r="BY106">
            <v>3193.7674999999999</v>
          </cell>
          <cell r="BZ106">
            <v>9.8006000000000313</v>
          </cell>
          <cell r="CA106">
            <v>2707.9771999999998</v>
          </cell>
          <cell r="CB106">
            <v>2717.7777999999998</v>
          </cell>
          <cell r="CC106">
            <v>2530.4333999999999</v>
          </cell>
          <cell r="CD106">
            <v>-177.54379999999992</v>
          </cell>
          <cell r="CE106">
            <v>2304.3029000000001</v>
          </cell>
          <cell r="CF106">
            <v>2126.7591000000002</v>
          </cell>
          <cell r="CG106">
            <v>2278.0259000000001</v>
          </cell>
          <cell r="CH106">
            <v>-26.277000000000044</v>
          </cell>
          <cell r="CI106">
            <v>2712.5625</v>
          </cell>
          <cell r="CJ106">
            <v>2686.2855</v>
          </cell>
          <cell r="CK106">
            <v>2682.3018999999999</v>
          </cell>
          <cell r="CL106">
            <v>-30.260600000000068</v>
          </cell>
          <cell r="CM106">
            <v>2841.7570000000001</v>
          </cell>
          <cell r="CN106">
            <v>2811.4964</v>
          </cell>
          <cell r="CO106">
            <v>2840.0315000000001</v>
          </cell>
          <cell r="CP106">
            <v>-1.7255000000000109</v>
          </cell>
          <cell r="CQ106">
            <v>1694.9219000000001</v>
          </cell>
          <cell r="CR106">
            <v>1693.1964</v>
          </cell>
          <cell r="CS106">
            <v>1714.6742999999999</v>
          </cell>
          <cell r="CT106">
            <v>19.752399999999852</v>
          </cell>
          <cell r="CU106">
            <v>2194.6795999999999</v>
          </cell>
          <cell r="CV106">
            <v>2214.4319999999998</v>
          </cell>
          <cell r="CW106">
            <v>2194.6792999999998</v>
          </cell>
          <cell r="CX106">
            <v>-3.0000000015206751E-4</v>
          </cell>
          <cell r="CY106">
            <v>2044.5717</v>
          </cell>
          <cell r="CZ106">
            <v>2044.5713999999998</v>
          </cell>
          <cell r="DA106">
            <v>2044.5733</v>
          </cell>
          <cell r="DB106">
            <v>1.6000000000531145E-3</v>
          </cell>
          <cell r="DC106">
            <v>1468.11</v>
          </cell>
          <cell r="DD106">
            <v>1468.1116</v>
          </cell>
          <cell r="DE106">
            <v>1468.11</v>
          </cell>
          <cell r="DF106">
            <v>0</v>
          </cell>
          <cell r="DG106">
            <v>2141.6500999999998</v>
          </cell>
          <cell r="DH106">
            <v>2141.6500999999998</v>
          </cell>
          <cell r="DI106">
            <v>2199.1550999999999</v>
          </cell>
          <cell r="DJ106">
            <v>57.505000000000109</v>
          </cell>
          <cell r="DK106">
            <v>4349.0589</v>
          </cell>
          <cell r="DL106">
            <v>4406.5639000000001</v>
          </cell>
          <cell r="DM106">
            <v>2614.8269</v>
          </cell>
          <cell r="DN106">
            <v>-1734.232</v>
          </cell>
          <cell r="DO106">
            <v>0</v>
          </cell>
          <cell r="DP106">
            <v>-1734.232</v>
          </cell>
          <cell r="DQ106">
            <v>0</v>
          </cell>
          <cell r="DR106">
            <v>0</v>
          </cell>
        </row>
        <row r="107">
          <cell r="A107" t="str">
            <v>CALNORTECALNORTE</v>
          </cell>
          <cell r="B107" t="str">
            <v>CALNORTE</v>
          </cell>
          <cell r="C107" t="str">
            <v>CALNORTE</v>
          </cell>
          <cell r="D107">
            <v>2697.6917154445759</v>
          </cell>
          <cell r="E107">
            <v>2575.3250842031057</v>
          </cell>
          <cell r="F107">
            <v>-169.24867884146997</v>
          </cell>
          <cell r="G107">
            <v>2606.8962999999999</v>
          </cell>
          <cell r="H107">
            <v>2437.64762115853</v>
          </cell>
          <cell r="I107">
            <v>2591.9409000000001</v>
          </cell>
          <cell r="J107">
            <v>-14.955399999999827</v>
          </cell>
          <cell r="K107">
            <v>1001.3702</v>
          </cell>
          <cell r="L107">
            <v>986.41480000000013</v>
          </cell>
          <cell r="M107">
            <v>2686.6327999999999</v>
          </cell>
          <cell r="N107">
            <v>1685.2626</v>
          </cell>
          <cell r="O107">
            <v>2270.3121999999998</v>
          </cell>
          <cell r="P107">
            <v>3955.5747999999999</v>
          </cell>
          <cell r="Q107">
            <v>2286.0918999999999</v>
          </cell>
          <cell r="R107">
            <v>15.779700000000048</v>
          </cell>
          <cell r="S107">
            <v>2565.2298000000001</v>
          </cell>
          <cell r="T107">
            <v>2581.0095000000001</v>
          </cell>
          <cell r="U107">
            <v>2567.0630000000001</v>
          </cell>
          <cell r="V107">
            <v>1.8332000000000335</v>
          </cell>
          <cell r="W107">
            <v>2676.3195999999998</v>
          </cell>
          <cell r="X107">
            <v>2678.1527999999998</v>
          </cell>
          <cell r="Y107">
            <v>2676.3204000000001</v>
          </cell>
          <cell r="Z107">
            <v>8.0000000025393092E-4</v>
          </cell>
          <cell r="AA107">
            <v>2930.1948000000002</v>
          </cell>
          <cell r="AB107">
            <v>2930.1956000000005</v>
          </cell>
          <cell r="AC107">
            <v>2994.1053000000002</v>
          </cell>
          <cell r="AD107">
            <v>63.910499999999956</v>
          </cell>
          <cell r="AE107">
            <v>2704.2024999999999</v>
          </cell>
          <cell r="AF107">
            <v>2768.1129999999998</v>
          </cell>
          <cell r="AG107">
            <v>2853.1394</v>
          </cell>
          <cell r="AH107">
            <v>148.93690000000015</v>
          </cell>
          <cell r="AI107">
            <v>2784.5154000000002</v>
          </cell>
          <cell r="AJ107">
            <v>2933.4523000000004</v>
          </cell>
          <cell r="AK107">
            <v>2674.2642000000001</v>
          </cell>
          <cell r="AL107">
            <v>-110.25120000000015</v>
          </cell>
          <cell r="AM107">
            <v>3228.2280000000001</v>
          </cell>
          <cell r="AN107">
            <v>3117.9767999999999</v>
          </cell>
          <cell r="AO107">
            <v>3258.5241999999998</v>
          </cell>
          <cell r="AP107">
            <v>30.296199999999772</v>
          </cell>
          <cell r="AQ107">
            <v>2915.7653</v>
          </cell>
          <cell r="AR107">
            <v>2946.0614999999998</v>
          </cell>
          <cell r="AS107">
            <v>2946.098</v>
          </cell>
          <cell r="AT107">
            <v>30.332699999999932</v>
          </cell>
          <cell r="AU107">
            <v>3062.3706000000002</v>
          </cell>
          <cell r="AV107">
            <v>3092.7033000000001</v>
          </cell>
          <cell r="AW107">
            <v>2831.54</v>
          </cell>
          <cell r="AX107">
            <v>-230.83060000000023</v>
          </cell>
          <cell r="AY107">
            <v>2732.1280000000002</v>
          </cell>
          <cell r="AZ107">
            <v>2501.2973999999999</v>
          </cell>
          <cell r="BA107">
            <v>2701.2709</v>
          </cell>
          <cell r="BB107">
            <v>-30.857100000000173</v>
          </cell>
          <cell r="BC107">
            <v>2557.8609000000001</v>
          </cell>
          <cell r="BD107">
            <v>2527.0038</v>
          </cell>
          <cell r="BE107">
            <v>2699.201</v>
          </cell>
          <cell r="BF107">
            <v>141.34009999999989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8666.5673000000006</v>
          </cell>
          <cell r="BT107">
            <v>8666.5673000000006</v>
          </cell>
          <cell r="BU107">
            <v>6828.7285000000002</v>
          </cell>
          <cell r="BV107">
            <v>-1837.8388000000004</v>
          </cell>
          <cell r="BW107">
            <v>6700.7605999999996</v>
          </cell>
          <cell r="BX107">
            <v>4862.9217999999992</v>
          </cell>
          <cell r="BY107">
            <v>6700.7604000000001</v>
          </cell>
          <cell r="BZ107">
            <v>-1.9999999949504854E-4</v>
          </cell>
          <cell r="CA107">
            <v>4607.7506999999996</v>
          </cell>
          <cell r="CB107">
            <v>4607.7505000000001</v>
          </cell>
          <cell r="CC107">
            <v>4607.7518</v>
          </cell>
          <cell r="CD107">
            <v>1.1000000004059984E-3</v>
          </cell>
          <cell r="CE107">
            <v>4201.9273999999996</v>
          </cell>
          <cell r="CF107">
            <v>4201.9285</v>
          </cell>
          <cell r="CG107">
            <v>4201.5295999999998</v>
          </cell>
          <cell r="CH107">
            <v>-0.3977999999997337</v>
          </cell>
          <cell r="CI107">
            <v>4443.5655999999999</v>
          </cell>
          <cell r="CJ107">
            <v>4443.1678000000002</v>
          </cell>
          <cell r="CK107">
            <v>4490.3306000000002</v>
          </cell>
          <cell r="CL107">
            <v>46.765000000000327</v>
          </cell>
          <cell r="CM107">
            <v>7475.7156999999997</v>
          </cell>
          <cell r="CN107">
            <v>7522.4807000000001</v>
          </cell>
          <cell r="CO107">
            <v>7528.6580999999996</v>
          </cell>
          <cell r="CP107">
            <v>52.942399999999907</v>
          </cell>
          <cell r="CQ107">
            <v>8460.3125</v>
          </cell>
          <cell r="CR107">
            <v>8513.2548999999999</v>
          </cell>
          <cell r="CS107">
            <v>8460.3107</v>
          </cell>
          <cell r="CT107">
            <v>-1.8000000000029104E-3</v>
          </cell>
          <cell r="CU107">
            <v>10074.695900000001</v>
          </cell>
          <cell r="CV107">
            <v>10074.694100000001</v>
          </cell>
          <cell r="CW107">
            <v>0</v>
          </cell>
          <cell r="CX107">
            <v>0</v>
          </cell>
          <cell r="CY107">
            <v>12686.627899999999</v>
          </cell>
          <cell r="CZ107">
            <v>12686.627899999999</v>
          </cell>
          <cell r="DA107">
            <v>12866.788399999999</v>
          </cell>
          <cell r="DB107">
            <v>180.16049999999996</v>
          </cell>
          <cell r="DC107">
            <v>12999.7058</v>
          </cell>
          <cell r="DD107">
            <v>13179.8663</v>
          </cell>
          <cell r="DE107">
            <v>12731.3686</v>
          </cell>
          <cell r="DF107">
            <v>-268.33719999999994</v>
          </cell>
          <cell r="DG107">
            <v>13744.803099999999</v>
          </cell>
          <cell r="DH107">
            <v>13476.465899999999</v>
          </cell>
          <cell r="DI107">
            <v>0</v>
          </cell>
          <cell r="DJ107">
            <v>0</v>
          </cell>
          <cell r="DK107">
            <v>15730.1055</v>
          </cell>
          <cell r="DL107">
            <v>15730.1055</v>
          </cell>
          <cell r="DM107">
            <v>15575.645399999999</v>
          </cell>
          <cell r="DN107">
            <v>-154.46010000000024</v>
          </cell>
          <cell r="DO107">
            <v>0</v>
          </cell>
          <cell r="DP107">
            <v>-154.46010000000024</v>
          </cell>
          <cell r="DQ107">
            <v>0</v>
          </cell>
          <cell r="DR107">
            <v>0</v>
          </cell>
        </row>
        <row r="108">
          <cell r="A108" t="str">
            <v>CAL CEMCAL CEM</v>
          </cell>
          <cell r="B108" t="str">
            <v>CAL CEM</v>
          </cell>
          <cell r="C108" t="str">
            <v>CAL CEM</v>
          </cell>
          <cell r="D108">
            <v>3144.99</v>
          </cell>
          <cell r="E108">
            <v>3144.99</v>
          </cell>
          <cell r="F108">
            <v>0</v>
          </cell>
          <cell r="G108">
            <v>3144.99</v>
          </cell>
          <cell r="H108">
            <v>3144.99</v>
          </cell>
          <cell r="I108">
            <v>3144.99</v>
          </cell>
          <cell r="J108">
            <v>0</v>
          </cell>
          <cell r="K108">
            <v>3144.99</v>
          </cell>
          <cell r="L108">
            <v>3144.99</v>
          </cell>
          <cell r="M108">
            <v>3144.99</v>
          </cell>
          <cell r="N108">
            <v>0</v>
          </cell>
          <cell r="O108">
            <v>3144.99</v>
          </cell>
          <cell r="P108">
            <v>3144.99</v>
          </cell>
          <cell r="Q108">
            <v>3144.99</v>
          </cell>
          <cell r="R108">
            <v>0</v>
          </cell>
          <cell r="S108">
            <v>3144.99</v>
          </cell>
          <cell r="T108">
            <v>3144.99</v>
          </cell>
          <cell r="U108">
            <v>3144.99</v>
          </cell>
          <cell r="V108">
            <v>0</v>
          </cell>
          <cell r="W108">
            <v>3144.99</v>
          </cell>
          <cell r="X108">
            <v>3144.99</v>
          </cell>
          <cell r="Y108">
            <v>3144.99</v>
          </cell>
          <cell r="Z108">
            <v>0</v>
          </cell>
          <cell r="AA108">
            <v>3144.99</v>
          </cell>
          <cell r="AB108">
            <v>3144.99</v>
          </cell>
          <cell r="AC108">
            <v>3144.99</v>
          </cell>
          <cell r="AD108">
            <v>0</v>
          </cell>
          <cell r="AE108">
            <v>3316.65</v>
          </cell>
          <cell r="AF108">
            <v>3316.65</v>
          </cell>
          <cell r="AG108">
            <v>3316.65</v>
          </cell>
          <cell r="AH108">
            <v>0</v>
          </cell>
          <cell r="AI108">
            <v>3316.65</v>
          </cell>
          <cell r="AJ108">
            <v>3316.65</v>
          </cell>
          <cell r="AK108">
            <v>3316.65</v>
          </cell>
          <cell r="AL108">
            <v>0</v>
          </cell>
          <cell r="AM108">
            <v>3316.65</v>
          </cell>
          <cell r="AN108">
            <v>3316.65</v>
          </cell>
          <cell r="AO108">
            <v>3316.65</v>
          </cell>
          <cell r="AP108">
            <v>0</v>
          </cell>
          <cell r="AQ108">
            <v>3316.65</v>
          </cell>
          <cell r="AR108">
            <v>3316.65</v>
          </cell>
          <cell r="AS108">
            <v>3316.65</v>
          </cell>
          <cell r="AT108">
            <v>0</v>
          </cell>
          <cell r="AU108">
            <v>3316.65</v>
          </cell>
          <cell r="AV108">
            <v>3316.65</v>
          </cell>
          <cell r="AW108">
            <v>3316.65</v>
          </cell>
          <cell r="AX108">
            <v>0</v>
          </cell>
          <cell r="AY108">
            <v>3316.65</v>
          </cell>
          <cell r="AZ108">
            <v>3316.65</v>
          </cell>
          <cell r="BA108">
            <v>3316.65</v>
          </cell>
          <cell r="BB108">
            <v>0</v>
          </cell>
          <cell r="BC108">
            <v>3316.65</v>
          </cell>
          <cell r="BD108">
            <v>3316.65</v>
          </cell>
          <cell r="BE108">
            <v>3316.65</v>
          </cell>
          <cell r="BF108">
            <v>0</v>
          </cell>
          <cell r="BG108">
            <v>3316.65</v>
          </cell>
          <cell r="BH108">
            <v>3316.65</v>
          </cell>
          <cell r="BI108">
            <v>3316.65</v>
          </cell>
          <cell r="BJ108">
            <v>0</v>
          </cell>
          <cell r="BK108">
            <v>3316.65</v>
          </cell>
          <cell r="BL108">
            <v>3316.65</v>
          </cell>
          <cell r="BM108">
            <v>3316.65</v>
          </cell>
          <cell r="BN108">
            <v>0</v>
          </cell>
          <cell r="BO108">
            <v>3316.65</v>
          </cell>
          <cell r="BP108">
            <v>3316.65</v>
          </cell>
          <cell r="BQ108">
            <v>3316.65</v>
          </cell>
          <cell r="BR108">
            <v>0</v>
          </cell>
          <cell r="BS108">
            <v>3316.65</v>
          </cell>
          <cell r="BT108">
            <v>3316.65</v>
          </cell>
          <cell r="BU108">
            <v>3316.65</v>
          </cell>
          <cell r="BV108">
            <v>0</v>
          </cell>
          <cell r="BW108">
            <v>3316.65</v>
          </cell>
          <cell r="BX108">
            <v>3316.65</v>
          </cell>
          <cell r="BY108">
            <v>3316.65</v>
          </cell>
          <cell r="BZ108">
            <v>0</v>
          </cell>
          <cell r="CA108">
            <v>3316.65</v>
          </cell>
          <cell r="CB108">
            <v>3316.65</v>
          </cell>
          <cell r="CC108">
            <v>3316.65</v>
          </cell>
          <cell r="CD108">
            <v>0</v>
          </cell>
          <cell r="CE108">
            <v>3316.65</v>
          </cell>
          <cell r="CF108">
            <v>3316.65</v>
          </cell>
          <cell r="CG108">
            <v>3316.65</v>
          </cell>
          <cell r="CH108">
            <v>0</v>
          </cell>
          <cell r="CI108">
            <v>3316.65</v>
          </cell>
          <cell r="CJ108">
            <v>3316.65</v>
          </cell>
          <cell r="CK108">
            <v>3316.65</v>
          </cell>
          <cell r="CL108">
            <v>0</v>
          </cell>
          <cell r="CM108">
            <v>3316.65</v>
          </cell>
          <cell r="CN108">
            <v>3316.65</v>
          </cell>
          <cell r="CO108">
            <v>3316.65</v>
          </cell>
          <cell r="CP108">
            <v>0</v>
          </cell>
          <cell r="CQ108">
            <v>3316.65</v>
          </cell>
          <cell r="CR108">
            <v>3316.65</v>
          </cell>
          <cell r="CS108">
            <v>3316.65</v>
          </cell>
          <cell r="CT108">
            <v>0</v>
          </cell>
          <cell r="CU108">
            <v>3316.65</v>
          </cell>
          <cell r="CV108">
            <v>3316.65</v>
          </cell>
          <cell r="CW108">
            <v>3316.65</v>
          </cell>
          <cell r="CX108">
            <v>0</v>
          </cell>
          <cell r="CY108">
            <v>3316.65</v>
          </cell>
          <cell r="CZ108">
            <v>3316.65</v>
          </cell>
          <cell r="DA108">
            <v>3316.65</v>
          </cell>
          <cell r="DB108">
            <v>0</v>
          </cell>
          <cell r="DC108">
            <v>3316.65</v>
          </cell>
          <cell r="DD108">
            <v>3316.65</v>
          </cell>
          <cell r="DE108">
            <v>3316.65</v>
          </cell>
          <cell r="DF108">
            <v>0</v>
          </cell>
          <cell r="DG108">
            <v>3316.65</v>
          </cell>
          <cell r="DH108">
            <v>3316.65</v>
          </cell>
          <cell r="DI108">
            <v>3316.65</v>
          </cell>
          <cell r="DJ108">
            <v>0</v>
          </cell>
          <cell r="DK108">
            <v>3316.65</v>
          </cell>
          <cell r="DL108">
            <v>3316.65</v>
          </cell>
          <cell r="DM108">
            <v>3316.65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</row>
        <row r="109">
          <cell r="A109" t="str">
            <v>CAL DIAMANTECALCÁRIO</v>
          </cell>
          <cell r="B109" t="str">
            <v>CAL DIAMANTE</v>
          </cell>
          <cell r="C109" t="str">
            <v>CALCÁRIO</v>
          </cell>
          <cell r="D109">
            <v>1619.5063718078352</v>
          </cell>
          <cell r="E109">
            <v>1619.6977838078301</v>
          </cell>
          <cell r="F109">
            <v>0.191411999994898</v>
          </cell>
          <cell r="G109">
            <v>1519.3471</v>
          </cell>
          <cell r="H109">
            <v>1519.5385119999949</v>
          </cell>
          <cell r="I109">
            <v>1519.3471</v>
          </cell>
          <cell r="J109">
            <v>0</v>
          </cell>
          <cell r="K109">
            <v>2901.2235999999998</v>
          </cell>
          <cell r="L109">
            <v>2901.2235999999998</v>
          </cell>
          <cell r="M109">
            <v>2818.4774000000002</v>
          </cell>
          <cell r="N109">
            <v>-82.74619999999959</v>
          </cell>
          <cell r="O109">
            <v>2950.9121</v>
          </cell>
          <cell r="P109">
            <v>2868.1659000000004</v>
          </cell>
          <cell r="Q109">
            <v>2831.9328999999998</v>
          </cell>
          <cell r="R109">
            <v>-118.97920000000022</v>
          </cell>
          <cell r="S109">
            <v>2382.058</v>
          </cell>
          <cell r="T109">
            <v>2263.0787999999998</v>
          </cell>
          <cell r="U109">
            <v>2381.5355</v>
          </cell>
          <cell r="V109">
            <v>-0.52250000000003638</v>
          </cell>
          <cell r="W109">
            <v>1431.4860000000001</v>
          </cell>
          <cell r="X109">
            <v>1430.9635000000001</v>
          </cell>
          <cell r="Y109">
            <v>1431.4860000000001</v>
          </cell>
          <cell r="Z109">
            <v>0</v>
          </cell>
          <cell r="AA109">
            <v>898.3895</v>
          </cell>
          <cell r="AB109">
            <v>898.3895</v>
          </cell>
          <cell r="AC109">
            <v>898.3895</v>
          </cell>
          <cell r="AD109">
            <v>0</v>
          </cell>
          <cell r="AE109">
            <v>1440.8806</v>
          </cell>
          <cell r="AF109">
            <v>1440.8806</v>
          </cell>
          <cell r="AG109">
            <v>1440.8806</v>
          </cell>
          <cell r="AH109">
            <v>0</v>
          </cell>
          <cell r="AI109">
            <v>1601.2943</v>
          </cell>
          <cell r="AJ109">
            <v>1601.2943</v>
          </cell>
          <cell r="AK109">
            <v>1601.2943</v>
          </cell>
          <cell r="AL109">
            <v>0</v>
          </cell>
          <cell r="AM109">
            <v>1382.0304000000001</v>
          </cell>
          <cell r="AN109">
            <v>1382.0304000000001</v>
          </cell>
          <cell r="AO109">
            <v>1382.0304000000001</v>
          </cell>
          <cell r="AP109">
            <v>0</v>
          </cell>
          <cell r="AQ109">
            <v>1450.5309999999999</v>
          </cell>
          <cell r="AR109">
            <v>1450.5309999999999</v>
          </cell>
          <cell r="AS109">
            <v>1450.5309999999999</v>
          </cell>
          <cell r="AT109">
            <v>0</v>
          </cell>
          <cell r="AU109">
            <v>1348.6857</v>
          </cell>
          <cell r="AV109">
            <v>1348.6857</v>
          </cell>
          <cell r="AW109">
            <v>1348.6857</v>
          </cell>
          <cell r="AX109">
            <v>0</v>
          </cell>
          <cell r="AY109">
            <v>1517.7337</v>
          </cell>
          <cell r="AZ109">
            <v>1517.7337</v>
          </cell>
          <cell r="BA109">
            <v>1517.7337</v>
          </cell>
          <cell r="BB109">
            <v>0</v>
          </cell>
          <cell r="BC109">
            <v>3467.7873</v>
          </cell>
          <cell r="BD109">
            <v>3467.7873</v>
          </cell>
          <cell r="BE109">
            <v>3467.7393000000002</v>
          </cell>
          <cell r="BF109">
            <v>-4.7999999999774445E-2</v>
          </cell>
          <cell r="BG109">
            <v>8840.2615000000005</v>
          </cell>
          <cell r="BH109">
            <v>8840.2135000000017</v>
          </cell>
          <cell r="BI109">
            <v>8973.2124999999996</v>
          </cell>
          <cell r="BJ109">
            <v>132.95099999999911</v>
          </cell>
          <cell r="BK109">
            <v>7633.9591</v>
          </cell>
          <cell r="BL109">
            <v>7766.9100999999991</v>
          </cell>
          <cell r="BM109">
            <v>7633.8441999999995</v>
          </cell>
          <cell r="BN109">
            <v>-0.11490000000048894</v>
          </cell>
          <cell r="BO109">
            <v>8439.2124999999996</v>
          </cell>
          <cell r="BP109">
            <v>8439.0975999999991</v>
          </cell>
          <cell r="BQ109">
            <v>8439.0573000000004</v>
          </cell>
          <cell r="BR109">
            <v>-0.15519999999924039</v>
          </cell>
          <cell r="BS109">
            <v>6320.3757999999998</v>
          </cell>
          <cell r="BT109">
            <v>6320.2206000000006</v>
          </cell>
          <cell r="BU109">
            <v>6314.0182000000004</v>
          </cell>
          <cell r="BV109">
            <v>-6.3575999999993655</v>
          </cell>
          <cell r="BW109">
            <v>3376.9380000000001</v>
          </cell>
          <cell r="BX109">
            <v>3370.5804000000007</v>
          </cell>
          <cell r="BY109">
            <v>3376.8314</v>
          </cell>
          <cell r="BZ109">
            <v>-0.1066000000000713</v>
          </cell>
          <cell r="CA109">
            <v>4488.7878000000001</v>
          </cell>
          <cell r="CB109">
            <v>4488.6812</v>
          </cell>
          <cell r="CC109">
            <v>4488.4219000000003</v>
          </cell>
          <cell r="CD109">
            <v>-0.36589999999978318</v>
          </cell>
          <cell r="CE109">
            <v>3283.8516</v>
          </cell>
          <cell r="CF109">
            <v>3283.4857000000002</v>
          </cell>
          <cell r="CG109">
            <v>3292.0392000000002</v>
          </cell>
          <cell r="CH109">
            <v>8.1876000000002023</v>
          </cell>
          <cell r="CI109">
            <v>3399.2024000000001</v>
          </cell>
          <cell r="CJ109">
            <v>3407.3900000000003</v>
          </cell>
          <cell r="CK109">
            <v>3411.2539999999999</v>
          </cell>
          <cell r="CL109">
            <v>12.05159999999978</v>
          </cell>
          <cell r="CM109">
            <v>2650.3811000000001</v>
          </cell>
          <cell r="CN109">
            <v>2662.4326999999998</v>
          </cell>
          <cell r="CO109">
            <v>2666.1100999999999</v>
          </cell>
          <cell r="CP109">
            <v>15.728999999999814</v>
          </cell>
          <cell r="CQ109">
            <v>4207.3566000000001</v>
          </cell>
          <cell r="CR109">
            <v>4223.0856000000003</v>
          </cell>
          <cell r="CS109">
            <v>4207.5425999999998</v>
          </cell>
          <cell r="CT109">
            <v>0.18599999999969441</v>
          </cell>
          <cell r="CU109">
            <v>3761.2665000000002</v>
          </cell>
          <cell r="CV109">
            <v>3761.4524999999999</v>
          </cell>
          <cell r="CW109">
            <v>3758.7323999999999</v>
          </cell>
          <cell r="CX109">
            <v>-2.5341000000003078</v>
          </cell>
          <cell r="CY109">
            <v>5115.4341000000004</v>
          </cell>
          <cell r="CZ109">
            <v>5112.8999999999996</v>
          </cell>
          <cell r="DA109">
            <v>5115.0324000000001</v>
          </cell>
          <cell r="DB109">
            <v>-0.40170000000034634</v>
          </cell>
          <cell r="DC109">
            <v>5902.8558000000003</v>
          </cell>
          <cell r="DD109">
            <v>5902.4540999999999</v>
          </cell>
          <cell r="DE109">
            <v>5809.2271000000001</v>
          </cell>
          <cell r="DF109">
            <v>-93.628700000000208</v>
          </cell>
          <cell r="DG109">
            <v>6003.9718000000003</v>
          </cell>
          <cell r="DH109">
            <v>5910.3431</v>
          </cell>
          <cell r="DI109">
            <v>6003.6381000000001</v>
          </cell>
          <cell r="DJ109">
            <v>-0.33370000000013533</v>
          </cell>
          <cell r="DK109">
            <v>6999.5699000000004</v>
          </cell>
          <cell r="DL109">
            <v>6999.2362000000003</v>
          </cell>
          <cell r="DM109">
            <v>7017.4012000000002</v>
          </cell>
          <cell r="DN109">
            <v>17.831299999999828</v>
          </cell>
          <cell r="DO109">
            <v>0</v>
          </cell>
          <cell r="DP109">
            <v>17.831299999999828</v>
          </cell>
          <cell r="DQ109">
            <v>0</v>
          </cell>
          <cell r="DR109">
            <v>0</v>
          </cell>
        </row>
        <row r="110">
          <cell r="A110" t="str">
            <v>CAL DIAMANTEHIDRATADO</v>
          </cell>
          <cell r="B110" t="str">
            <v>CAL DIAMANTE</v>
          </cell>
          <cell r="C110" t="str">
            <v>HIDRATADO</v>
          </cell>
          <cell r="D110">
            <v>750.89221619216744</v>
          </cell>
          <cell r="E110">
            <v>750.89221619216698</v>
          </cell>
          <cell r="F110">
            <v>0</v>
          </cell>
          <cell r="G110">
            <v>851.24289999999996</v>
          </cell>
          <cell r="H110">
            <v>851.24289999999996</v>
          </cell>
          <cell r="I110">
            <v>851.24289999999996</v>
          </cell>
          <cell r="J110">
            <v>0</v>
          </cell>
          <cell r="K110">
            <v>622.44880000000001</v>
          </cell>
          <cell r="L110">
            <v>622.44880000000001</v>
          </cell>
          <cell r="M110">
            <v>592.73239999999998</v>
          </cell>
          <cell r="N110">
            <v>-29.716400000000021</v>
          </cell>
          <cell r="O110">
            <v>643.63149999999996</v>
          </cell>
          <cell r="P110">
            <v>613.91509999999994</v>
          </cell>
          <cell r="Q110">
            <v>638.41980000000001</v>
          </cell>
          <cell r="R110">
            <v>-5.2116999999999507</v>
          </cell>
          <cell r="S110">
            <v>548.23339999999996</v>
          </cell>
          <cell r="T110">
            <v>543.02170000000001</v>
          </cell>
          <cell r="U110">
            <v>548.18830000000003</v>
          </cell>
          <cell r="V110">
            <v>-4.5099999999933971E-2</v>
          </cell>
          <cell r="W110">
            <v>939.10400000000004</v>
          </cell>
          <cell r="X110">
            <v>939.05890000000011</v>
          </cell>
          <cell r="Y110">
            <v>939.10400000000004</v>
          </cell>
          <cell r="Z110">
            <v>0</v>
          </cell>
          <cell r="AA110">
            <v>1472.2004999999999</v>
          </cell>
          <cell r="AB110">
            <v>1472.2004999999999</v>
          </cell>
          <cell r="AC110">
            <v>1472.2004999999999</v>
          </cell>
          <cell r="AD110">
            <v>0</v>
          </cell>
          <cell r="AE110">
            <v>1059.1094000000001</v>
          </cell>
          <cell r="AF110">
            <v>1059.1094000000001</v>
          </cell>
          <cell r="AG110">
            <v>1059.1094000000001</v>
          </cell>
          <cell r="AH110">
            <v>0</v>
          </cell>
          <cell r="AI110">
            <v>898.69569999999999</v>
          </cell>
          <cell r="AJ110">
            <v>898.69569999999999</v>
          </cell>
          <cell r="AK110">
            <v>898.69569999999999</v>
          </cell>
          <cell r="AL110">
            <v>0</v>
          </cell>
          <cell r="AM110">
            <v>1117.9595999999999</v>
          </cell>
          <cell r="AN110">
            <v>1117.9595999999999</v>
          </cell>
          <cell r="AO110">
            <v>1117.9595999999999</v>
          </cell>
          <cell r="AP110">
            <v>0</v>
          </cell>
          <cell r="AQ110">
            <v>1049.4590000000001</v>
          </cell>
          <cell r="AR110">
            <v>1049.4590000000001</v>
          </cell>
          <cell r="AS110">
            <v>1049.4590000000001</v>
          </cell>
          <cell r="AT110">
            <v>0</v>
          </cell>
          <cell r="AU110">
            <v>1151.3043</v>
          </cell>
          <cell r="AV110">
            <v>1151.3043</v>
          </cell>
          <cell r="AW110">
            <v>1151.3043</v>
          </cell>
          <cell r="AX110">
            <v>0</v>
          </cell>
          <cell r="AY110">
            <v>982.25630000000001</v>
          </cell>
          <cell r="AZ110">
            <v>982.25630000000001</v>
          </cell>
          <cell r="BA110">
            <v>982.25630000000001</v>
          </cell>
          <cell r="BB110">
            <v>0</v>
          </cell>
          <cell r="BC110">
            <v>1229.8327999999999</v>
          </cell>
          <cell r="BD110">
            <v>1229.8327999999999</v>
          </cell>
          <cell r="BE110">
            <v>1229.8187</v>
          </cell>
          <cell r="BF110">
            <v>-1.4099999999871216E-2</v>
          </cell>
          <cell r="BG110">
            <v>2165.2755000000002</v>
          </cell>
          <cell r="BH110">
            <v>2165.2614000000003</v>
          </cell>
          <cell r="BI110">
            <v>2202.0587999999998</v>
          </cell>
          <cell r="BJ110">
            <v>36.783299999999599</v>
          </cell>
          <cell r="BK110">
            <v>2048.2375000000002</v>
          </cell>
          <cell r="BL110">
            <v>2085.0207999999998</v>
          </cell>
          <cell r="BM110">
            <v>2048.2130999999999</v>
          </cell>
          <cell r="BN110">
            <v>-2.4400000000241562E-2</v>
          </cell>
          <cell r="BO110">
            <v>1956.1565000000001</v>
          </cell>
          <cell r="BP110">
            <v>1956.1320999999998</v>
          </cell>
          <cell r="BQ110">
            <v>1918.0658000000001</v>
          </cell>
          <cell r="BR110">
            <v>-38.09069999999997</v>
          </cell>
          <cell r="BS110">
            <v>1526.4483</v>
          </cell>
          <cell r="BT110">
            <v>1488.3576</v>
          </cell>
          <cell r="BU110">
            <v>2596.5493000000001</v>
          </cell>
          <cell r="BV110">
            <v>1070.1010000000001</v>
          </cell>
          <cell r="BW110">
            <v>1424.1817000000001</v>
          </cell>
          <cell r="BX110">
            <v>2494.2827000000002</v>
          </cell>
          <cell r="BY110">
            <v>1424.0969</v>
          </cell>
          <cell r="BZ110">
            <v>-8.4800000000086584E-2</v>
          </cell>
          <cell r="CA110">
            <v>1798.7991999999999</v>
          </cell>
          <cell r="CB110">
            <v>1798.7143999999998</v>
          </cell>
          <cell r="CC110">
            <v>1798.5282</v>
          </cell>
          <cell r="CD110">
            <v>-0.27099999999995816</v>
          </cell>
          <cell r="CE110">
            <v>1900.9032999999999</v>
          </cell>
          <cell r="CF110">
            <v>1900.6323</v>
          </cell>
          <cell r="CG110">
            <v>1906.8234</v>
          </cell>
          <cell r="CH110">
            <v>5.9201000000000477</v>
          </cell>
          <cell r="CI110">
            <v>1980.4820999999999</v>
          </cell>
          <cell r="CJ110">
            <v>1986.4022</v>
          </cell>
          <cell r="CK110">
            <v>1986.4306999999999</v>
          </cell>
          <cell r="CL110">
            <v>5.9485999999999422</v>
          </cell>
          <cell r="CM110">
            <v>2268.7384000000002</v>
          </cell>
          <cell r="CN110">
            <v>2274.6869999999999</v>
          </cell>
          <cell r="CO110">
            <v>2288.0104999999999</v>
          </cell>
          <cell r="CP110">
            <v>19.272099999999682</v>
          </cell>
          <cell r="CQ110">
            <v>2705.5738999999999</v>
          </cell>
          <cell r="CR110">
            <v>2724.8459999999995</v>
          </cell>
          <cell r="CS110">
            <v>2700.0816</v>
          </cell>
          <cell r="CT110">
            <v>-5.4922999999998865</v>
          </cell>
          <cell r="CU110">
            <v>2767.7287000000001</v>
          </cell>
          <cell r="CV110">
            <v>2762.2364000000002</v>
          </cell>
          <cell r="CW110">
            <v>2765.7339999999999</v>
          </cell>
          <cell r="CX110">
            <v>-1.9947000000001935</v>
          </cell>
          <cell r="CY110">
            <v>3612.4886000000001</v>
          </cell>
          <cell r="CZ110">
            <v>3610.4938999999999</v>
          </cell>
          <cell r="DA110">
            <v>3612.1860999999999</v>
          </cell>
          <cell r="DB110">
            <v>-0.30250000000023647</v>
          </cell>
          <cell r="DC110">
            <v>4126.2120000000004</v>
          </cell>
          <cell r="DD110">
            <v>4125.9094999999998</v>
          </cell>
          <cell r="DE110">
            <v>4118.5613000000003</v>
          </cell>
          <cell r="DF110">
            <v>-7.6507000000001426</v>
          </cell>
          <cell r="DG110">
            <v>4291.4305000000004</v>
          </cell>
          <cell r="DH110">
            <v>4283.7798000000003</v>
          </cell>
          <cell r="DI110">
            <v>4291.0959999999995</v>
          </cell>
          <cell r="DJ110">
            <v>-0.33450000000084401</v>
          </cell>
          <cell r="DK110">
            <v>3065.3274999999999</v>
          </cell>
          <cell r="DL110">
            <v>3064.992999999999</v>
          </cell>
          <cell r="DM110">
            <v>3083.2786999999998</v>
          </cell>
          <cell r="DN110">
            <v>17.951199999999972</v>
          </cell>
          <cell r="DO110">
            <v>0</v>
          </cell>
          <cell r="DP110">
            <v>17.951199999999972</v>
          </cell>
          <cell r="DQ110">
            <v>0</v>
          </cell>
          <cell r="DR110">
            <v>0</v>
          </cell>
        </row>
        <row r="111">
          <cell r="A111" t="str">
            <v>CAL SAN FRANCISCOCAL SAN FRANCISCO</v>
          </cell>
          <cell r="B111" t="str">
            <v>CAL SAN FRANCISCO</v>
          </cell>
          <cell r="C111" t="str">
            <v>CAL SAN FRANCISCO</v>
          </cell>
          <cell r="D111">
            <v>3016.92</v>
          </cell>
          <cell r="E111">
            <v>3016.92</v>
          </cell>
          <cell r="F111">
            <v>0</v>
          </cell>
          <cell r="G111">
            <v>3016.92</v>
          </cell>
          <cell r="H111">
            <v>3016.92</v>
          </cell>
          <cell r="I111">
            <v>3016.92</v>
          </cell>
          <cell r="J111">
            <v>0</v>
          </cell>
          <cell r="K111">
            <v>3016.92</v>
          </cell>
          <cell r="L111">
            <v>3016.92</v>
          </cell>
          <cell r="M111">
            <v>3016.92</v>
          </cell>
          <cell r="N111">
            <v>0</v>
          </cell>
          <cell r="O111">
            <v>3016.92</v>
          </cell>
          <cell r="P111">
            <v>3016.92</v>
          </cell>
          <cell r="Q111">
            <v>3016.92</v>
          </cell>
          <cell r="R111">
            <v>0</v>
          </cell>
          <cell r="S111">
            <v>3016.92</v>
          </cell>
          <cell r="T111">
            <v>3016.92</v>
          </cell>
          <cell r="U111">
            <v>3016.92</v>
          </cell>
          <cell r="V111">
            <v>0</v>
          </cell>
          <cell r="W111">
            <v>3016.92</v>
          </cell>
          <cell r="X111">
            <v>3016.92</v>
          </cell>
          <cell r="Y111">
            <v>3016.92</v>
          </cell>
          <cell r="Z111">
            <v>0</v>
          </cell>
          <cell r="AA111">
            <v>3016.92</v>
          </cell>
          <cell r="AB111">
            <v>3016.92</v>
          </cell>
          <cell r="AC111">
            <v>3016.92</v>
          </cell>
          <cell r="AD111">
            <v>0</v>
          </cell>
          <cell r="AE111">
            <v>3181.6</v>
          </cell>
          <cell r="AF111">
            <v>3181.6</v>
          </cell>
          <cell r="AG111">
            <v>3181.6</v>
          </cell>
          <cell r="AH111">
            <v>0</v>
          </cell>
          <cell r="AI111">
            <v>3181.6</v>
          </cell>
          <cell r="AJ111">
            <v>3181.6</v>
          </cell>
          <cell r="AK111">
            <v>3181.6</v>
          </cell>
          <cell r="AL111">
            <v>0</v>
          </cell>
          <cell r="AM111">
            <v>3181.6</v>
          </cell>
          <cell r="AN111">
            <v>3181.6</v>
          </cell>
          <cell r="AO111">
            <v>3181.6</v>
          </cell>
          <cell r="AP111">
            <v>0</v>
          </cell>
          <cell r="AQ111">
            <v>3181.6</v>
          </cell>
          <cell r="AR111">
            <v>3181.6</v>
          </cell>
          <cell r="AS111">
            <v>3181.6</v>
          </cell>
          <cell r="AT111">
            <v>0</v>
          </cell>
          <cell r="AU111">
            <v>3181.6</v>
          </cell>
          <cell r="AV111">
            <v>3181.6</v>
          </cell>
          <cell r="AW111">
            <v>3181.6</v>
          </cell>
          <cell r="AX111">
            <v>0</v>
          </cell>
          <cell r="AY111">
            <v>3232.8042999999998</v>
          </cell>
          <cell r="AZ111">
            <v>3232.8042999999998</v>
          </cell>
          <cell r="BA111">
            <v>3232.7269999999999</v>
          </cell>
          <cell r="BB111">
            <v>-7.7299999999922875E-2</v>
          </cell>
          <cell r="BC111">
            <v>6219.0424999999996</v>
          </cell>
          <cell r="BD111">
            <v>6218.9651999999996</v>
          </cell>
          <cell r="BE111">
            <v>6220.0249000000003</v>
          </cell>
          <cell r="BF111">
            <v>0.98240000000077998</v>
          </cell>
          <cell r="BG111">
            <v>8233.2813000000006</v>
          </cell>
          <cell r="BH111">
            <v>8234.2637000000013</v>
          </cell>
          <cell r="BI111">
            <v>8377.8210999999992</v>
          </cell>
          <cell r="BJ111">
            <v>144.53979999999865</v>
          </cell>
          <cell r="BK111">
            <v>8501.5036</v>
          </cell>
          <cell r="BL111">
            <v>8646.0433999999987</v>
          </cell>
          <cell r="BM111">
            <v>8500.6659999999993</v>
          </cell>
          <cell r="BN111">
            <v>-0.83760000000074797</v>
          </cell>
          <cell r="BO111">
            <v>7472.2484999999997</v>
          </cell>
          <cell r="BP111">
            <v>7471.4108999999989</v>
          </cell>
          <cell r="BQ111">
            <v>7471.7789000000002</v>
          </cell>
          <cell r="BR111">
            <v>-0.46959999999944557</v>
          </cell>
          <cell r="BS111">
            <v>5311.0504000000001</v>
          </cell>
          <cell r="BT111">
            <v>5310.5808000000006</v>
          </cell>
          <cell r="BU111">
            <v>5305.0816000000004</v>
          </cell>
          <cell r="BV111">
            <v>-5.9687999999996464</v>
          </cell>
          <cell r="BW111">
            <v>3181.6</v>
          </cell>
          <cell r="BX111">
            <v>3175.6312000000003</v>
          </cell>
          <cell r="BY111">
            <v>3181.6</v>
          </cell>
          <cell r="BZ111">
            <v>0</v>
          </cell>
          <cell r="CA111">
            <v>3953.7121000000002</v>
          </cell>
          <cell r="CB111">
            <v>3953.7121000000002</v>
          </cell>
          <cell r="CC111">
            <v>3953.5758000000001</v>
          </cell>
          <cell r="CD111">
            <v>-0.13630000000011933</v>
          </cell>
          <cell r="CE111">
            <v>3739.5155</v>
          </cell>
          <cell r="CF111">
            <v>3739.3791999999999</v>
          </cell>
          <cell r="CG111">
            <v>4111.0879999999997</v>
          </cell>
          <cell r="CH111">
            <v>371.57249999999976</v>
          </cell>
          <cell r="CI111">
            <v>4534.5317999999997</v>
          </cell>
          <cell r="CJ111">
            <v>4906.1042999999991</v>
          </cell>
          <cell r="CK111">
            <v>4291.4611000000004</v>
          </cell>
          <cell r="CL111">
            <v>-243.07069999999931</v>
          </cell>
          <cell r="CM111">
            <v>6655.4422000000004</v>
          </cell>
          <cell r="CN111">
            <v>6412.3715000000011</v>
          </cell>
          <cell r="CO111">
            <v>6671.5401000000002</v>
          </cell>
          <cell r="CP111">
            <v>16.097899999999754</v>
          </cell>
          <cell r="CQ111">
            <v>7248.3563999999997</v>
          </cell>
          <cell r="CR111">
            <v>7264.4542999999994</v>
          </cell>
          <cell r="CS111">
            <v>7268.5578999999998</v>
          </cell>
          <cell r="CT111">
            <v>20.201500000000124</v>
          </cell>
          <cell r="CU111">
            <v>6991.3594000000003</v>
          </cell>
          <cell r="CV111">
            <v>7011.5609000000004</v>
          </cell>
          <cell r="CW111">
            <v>6994.0605999999998</v>
          </cell>
          <cell r="CX111">
            <v>2.7011999999995169</v>
          </cell>
          <cell r="CY111">
            <v>7434.2793000000001</v>
          </cell>
          <cell r="CZ111">
            <v>7436.9804999999997</v>
          </cell>
          <cell r="DA111">
            <v>7434.1862000000001</v>
          </cell>
          <cell r="DB111">
            <v>-9.3100000000049477E-2</v>
          </cell>
          <cell r="DC111">
            <v>8814.8593000000001</v>
          </cell>
          <cell r="DD111">
            <v>8814.7662</v>
          </cell>
          <cell r="DE111">
            <v>8599.9945000000007</v>
          </cell>
          <cell r="DF111">
            <v>-214.86479999999938</v>
          </cell>
          <cell r="DG111">
            <v>10533.353300000001</v>
          </cell>
          <cell r="DH111">
            <v>10318.488500000001</v>
          </cell>
          <cell r="DI111">
            <v>10525.337100000001</v>
          </cell>
          <cell r="DJ111">
            <v>-8.0162000000000262</v>
          </cell>
          <cell r="DK111">
            <v>12034.534600000001</v>
          </cell>
          <cell r="DL111">
            <v>12026.518400000001</v>
          </cell>
          <cell r="DM111">
            <v>12034.5142</v>
          </cell>
          <cell r="DN111">
            <v>-2.0400000001245644E-2</v>
          </cell>
          <cell r="DO111">
            <v>0</v>
          </cell>
          <cell r="DP111">
            <v>-2.0400000001245644E-2</v>
          </cell>
          <cell r="DQ111">
            <v>0</v>
          </cell>
          <cell r="DR111">
            <v>0</v>
          </cell>
        </row>
        <row r="112">
          <cell r="A112" t="str">
            <v>CALCIMARCALCIMAR</v>
          </cell>
          <cell r="B112" t="str">
            <v>CALCIMAR</v>
          </cell>
          <cell r="C112" t="str">
            <v>CALCIMAR</v>
          </cell>
          <cell r="D112">
            <v>2742.66</v>
          </cell>
          <cell r="E112">
            <v>0</v>
          </cell>
          <cell r="F112">
            <v>0</v>
          </cell>
          <cell r="G112">
            <v>2742.66</v>
          </cell>
          <cell r="H112">
            <v>2742.66</v>
          </cell>
          <cell r="I112">
            <v>0</v>
          </cell>
          <cell r="J112">
            <v>0</v>
          </cell>
          <cell r="K112">
            <v>2742.66</v>
          </cell>
          <cell r="L112">
            <v>2742.66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325.71600000000001</v>
          </cell>
          <cell r="AR112">
            <v>323.30370000000005</v>
          </cell>
          <cell r="AS112">
            <v>315.79289999999997</v>
          </cell>
          <cell r="AT112">
            <v>-9.9231000000000336</v>
          </cell>
          <cell r="AU112">
            <v>346.91550000000001</v>
          </cell>
          <cell r="AV112">
            <v>336.99239999999998</v>
          </cell>
          <cell r="AW112">
            <v>345.04969999999997</v>
          </cell>
          <cell r="AX112">
            <v>-1.8658000000000357</v>
          </cell>
          <cell r="AY112">
            <v>324.47539999999998</v>
          </cell>
          <cell r="AZ112">
            <v>322.60959999999994</v>
          </cell>
          <cell r="BA112">
            <v>322.65750000000003</v>
          </cell>
          <cell r="BB112">
            <v>-1.8178999999999519</v>
          </cell>
          <cell r="BC112">
            <v>269.43110000000001</v>
          </cell>
          <cell r="BD112">
            <v>267.61320000000006</v>
          </cell>
          <cell r="BE112">
            <v>270.43830000000003</v>
          </cell>
          <cell r="BF112">
            <v>0</v>
          </cell>
          <cell r="BG112">
            <v>283.43400000000003</v>
          </cell>
          <cell r="BH112">
            <v>283.43400000000003</v>
          </cell>
          <cell r="BI112">
            <v>283.04230000000001</v>
          </cell>
          <cell r="BJ112">
            <v>-0.39170000000001437</v>
          </cell>
          <cell r="BK112">
            <v>394.70769999999999</v>
          </cell>
          <cell r="BL112">
            <v>394.31599999999997</v>
          </cell>
          <cell r="BM112">
            <v>395.09070000000003</v>
          </cell>
          <cell r="BN112">
            <v>0.3830000000000382</v>
          </cell>
          <cell r="BO112">
            <v>424.76080000000002</v>
          </cell>
          <cell r="BP112">
            <v>425.14380000000006</v>
          </cell>
          <cell r="BQ112">
            <v>0</v>
          </cell>
          <cell r="BR112">
            <v>0</v>
          </cell>
          <cell r="BS112">
            <v>468.68299999999999</v>
          </cell>
          <cell r="BT112">
            <v>468.68299999999999</v>
          </cell>
          <cell r="BU112">
            <v>0</v>
          </cell>
          <cell r="BV112">
            <v>0</v>
          </cell>
          <cell r="BW112">
            <v>664.07569999999998</v>
          </cell>
          <cell r="BX112">
            <v>664.07569999999998</v>
          </cell>
          <cell r="BY112">
            <v>655.10339999999997</v>
          </cell>
          <cell r="BZ112">
            <v>-8.9723000000000184</v>
          </cell>
          <cell r="CA112">
            <v>0</v>
          </cell>
          <cell r="CB112">
            <v>0</v>
          </cell>
          <cell r="CC112">
            <v>0</v>
          </cell>
          <cell r="CD112">
            <v>0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0</v>
          </cell>
          <cell r="CK112">
            <v>0</v>
          </cell>
          <cell r="CL112">
            <v>0</v>
          </cell>
          <cell r="CM112">
            <v>198</v>
          </cell>
          <cell r="CN112">
            <v>198</v>
          </cell>
          <cell r="CO112">
            <v>0</v>
          </cell>
          <cell r="CP112">
            <v>0</v>
          </cell>
          <cell r="CQ112">
            <v>198</v>
          </cell>
          <cell r="CR112">
            <v>198</v>
          </cell>
          <cell r="CS112">
            <v>198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2892.36</v>
          </cell>
          <cell r="CZ112">
            <v>2892.36</v>
          </cell>
          <cell r="DA112">
            <v>0</v>
          </cell>
          <cell r="DB112">
            <v>0</v>
          </cell>
          <cell r="DC112">
            <v>2892.36</v>
          </cell>
          <cell r="DD112">
            <v>2892.36</v>
          </cell>
          <cell r="DE112">
            <v>0</v>
          </cell>
          <cell r="DF112">
            <v>0</v>
          </cell>
          <cell r="DG112">
            <v>2892.36</v>
          </cell>
          <cell r="DH112">
            <v>2892.36</v>
          </cell>
          <cell r="DI112">
            <v>2892.36</v>
          </cell>
          <cell r="DJ112">
            <v>0</v>
          </cell>
          <cell r="DK112">
            <v>2892.36</v>
          </cell>
          <cell r="DL112">
            <v>2892.36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</row>
        <row r="113">
          <cell r="A113" t="str">
            <v>CALIMANCALIMAN</v>
          </cell>
          <cell r="B113" t="str">
            <v>CALIMAN</v>
          </cell>
          <cell r="C113" t="str">
            <v>CALIMAN</v>
          </cell>
          <cell r="D113">
            <v>4973.7565521429678</v>
          </cell>
          <cell r="E113">
            <v>0</v>
          </cell>
          <cell r="F113">
            <v>0</v>
          </cell>
          <cell r="G113">
            <v>2751.21</v>
          </cell>
          <cell r="H113">
            <v>2751.21</v>
          </cell>
          <cell r="I113">
            <v>3759.7986000000001</v>
          </cell>
          <cell r="J113">
            <v>1008.5886</v>
          </cell>
          <cell r="K113">
            <v>5019.09</v>
          </cell>
          <cell r="L113">
            <v>6027.6786000000002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827.08389999999997</v>
          </cell>
          <cell r="AR113">
            <v>825.16639999999995</v>
          </cell>
          <cell r="AS113">
            <v>804.12149999999997</v>
          </cell>
          <cell r="AT113">
            <v>-22.962400000000002</v>
          </cell>
          <cell r="AU113">
            <v>838.51440000000002</v>
          </cell>
          <cell r="AV113">
            <v>815.55200000000002</v>
          </cell>
          <cell r="AW113">
            <v>835.54129999999998</v>
          </cell>
          <cell r="AX113">
            <v>-2.9731000000000449</v>
          </cell>
          <cell r="AY113">
            <v>755.20100000000002</v>
          </cell>
          <cell r="AZ113">
            <v>752.22789999999998</v>
          </cell>
          <cell r="BA113">
            <v>747.40909999999997</v>
          </cell>
          <cell r="BB113">
            <v>-7.7919000000000551</v>
          </cell>
          <cell r="BC113">
            <v>746.11059999999998</v>
          </cell>
          <cell r="BD113">
            <v>738.31869999999992</v>
          </cell>
          <cell r="BE113">
            <v>746.05359999999996</v>
          </cell>
          <cell r="BF113">
            <v>0</v>
          </cell>
          <cell r="BG113">
            <v>889.30960000000005</v>
          </cell>
          <cell r="BH113">
            <v>889.30960000000005</v>
          </cell>
          <cell r="BI113">
            <v>891.26279999999997</v>
          </cell>
          <cell r="BJ113">
            <v>1.9531999999999243</v>
          </cell>
          <cell r="BK113">
            <v>878.81970000000001</v>
          </cell>
          <cell r="BL113">
            <v>880.77289999999994</v>
          </cell>
          <cell r="BM113">
            <v>881.46079999999995</v>
          </cell>
          <cell r="BN113">
            <v>2.6410999999999376</v>
          </cell>
          <cell r="BO113">
            <v>927.59720000000004</v>
          </cell>
          <cell r="BP113">
            <v>930.23829999999998</v>
          </cell>
          <cell r="BQ113">
            <v>0</v>
          </cell>
          <cell r="BR113">
            <v>0</v>
          </cell>
          <cell r="BS113">
            <v>846.61630000000002</v>
          </cell>
          <cell r="BT113">
            <v>846.61630000000002</v>
          </cell>
          <cell r="BU113">
            <v>856.07500000000005</v>
          </cell>
          <cell r="BV113">
            <v>9.4587000000000216</v>
          </cell>
          <cell r="BW113">
            <v>956.3297</v>
          </cell>
          <cell r="BX113">
            <v>965.78840000000002</v>
          </cell>
          <cell r="BY113">
            <v>938.44809999999995</v>
          </cell>
          <cell r="BZ113">
            <v>-17.881600000000049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198</v>
          </cell>
          <cell r="CN113">
            <v>198</v>
          </cell>
          <cell r="CO113">
            <v>0</v>
          </cell>
          <cell r="CP113">
            <v>0</v>
          </cell>
          <cell r="CQ113">
            <v>198</v>
          </cell>
          <cell r="CR113">
            <v>198</v>
          </cell>
          <cell r="CS113">
            <v>198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5753.4156000000003</v>
          </cell>
          <cell r="CZ113">
            <v>5753.4156000000003</v>
          </cell>
          <cell r="DA113">
            <v>0</v>
          </cell>
          <cell r="DB113">
            <v>0</v>
          </cell>
          <cell r="DC113">
            <v>5408.02</v>
          </cell>
          <cell r="DD113">
            <v>5408.02</v>
          </cell>
          <cell r="DE113">
            <v>0</v>
          </cell>
          <cell r="DF113">
            <v>0</v>
          </cell>
          <cell r="DG113">
            <v>5443.4162999999999</v>
          </cell>
          <cell r="DH113">
            <v>5443.4162999999999</v>
          </cell>
          <cell r="DI113">
            <v>0</v>
          </cell>
          <cell r="DJ113">
            <v>0</v>
          </cell>
          <cell r="DK113">
            <v>5159.6921000000002</v>
          </cell>
          <cell r="DL113">
            <v>5159.6921000000002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</row>
        <row r="114">
          <cell r="A114" t="str">
            <v>CALPONTACALPONTA 2</v>
          </cell>
          <cell r="B114" t="str">
            <v>CALPONTA</v>
          </cell>
          <cell r="C114" t="str">
            <v>CALPONTA 2</v>
          </cell>
          <cell r="D114">
            <v>736.82899409190577</v>
          </cell>
          <cell r="E114">
            <v>736.82899409190577</v>
          </cell>
          <cell r="F114">
            <v>0</v>
          </cell>
          <cell r="G114">
            <v>834.15250000000003</v>
          </cell>
          <cell r="H114">
            <v>834.15250000000003</v>
          </cell>
          <cell r="I114">
            <v>834.15250000000003</v>
          </cell>
          <cell r="J114">
            <v>0</v>
          </cell>
          <cell r="K114">
            <v>1538.5065999999999</v>
          </cell>
          <cell r="L114">
            <v>1538.5065999999999</v>
          </cell>
          <cell r="M114">
            <v>1538.5065999999999</v>
          </cell>
          <cell r="N114">
            <v>0</v>
          </cell>
          <cell r="O114">
            <v>535.14250000000004</v>
          </cell>
          <cell r="P114">
            <v>535.14250000000004</v>
          </cell>
          <cell r="Q114">
            <v>535.14250000000004</v>
          </cell>
          <cell r="R114">
            <v>0</v>
          </cell>
          <cell r="S114">
            <v>802.49710000000005</v>
          </cell>
          <cell r="T114">
            <v>802.49710000000005</v>
          </cell>
          <cell r="U114">
            <v>802.49710000000005</v>
          </cell>
          <cell r="V114">
            <v>0</v>
          </cell>
          <cell r="W114">
            <v>1079.8728000000001</v>
          </cell>
          <cell r="X114">
            <v>1079.8728000000001</v>
          </cell>
          <cell r="Y114">
            <v>1079.8728000000001</v>
          </cell>
          <cell r="Z114">
            <v>0</v>
          </cell>
          <cell r="AA114">
            <v>1870.7283</v>
          </cell>
          <cell r="AB114">
            <v>1870.7283</v>
          </cell>
          <cell r="AC114">
            <v>1870.7283</v>
          </cell>
          <cell r="AD114">
            <v>0</v>
          </cell>
          <cell r="AE114">
            <v>1194.6106</v>
          </cell>
          <cell r="AF114">
            <v>1194.6106</v>
          </cell>
          <cell r="AG114">
            <v>1194.6106</v>
          </cell>
          <cell r="AH114">
            <v>0</v>
          </cell>
          <cell r="AI114">
            <v>999.22370000000001</v>
          </cell>
          <cell r="AJ114">
            <v>999.22370000000001</v>
          </cell>
          <cell r="AK114">
            <v>999.22370000000001</v>
          </cell>
          <cell r="AL114">
            <v>0</v>
          </cell>
          <cell r="AM114">
            <v>1422.3442</v>
          </cell>
          <cell r="AN114">
            <v>1422.3442</v>
          </cell>
          <cell r="AO114">
            <v>1422.3442</v>
          </cell>
          <cell r="AP114">
            <v>0</v>
          </cell>
          <cell r="AQ114">
            <v>846.36940000000004</v>
          </cell>
          <cell r="AR114">
            <v>846.36940000000004</v>
          </cell>
          <cell r="AS114">
            <v>846.36940000000004</v>
          </cell>
          <cell r="AT114">
            <v>0</v>
          </cell>
          <cell r="AU114">
            <v>774.12840000000006</v>
          </cell>
          <cell r="AV114">
            <v>774.12840000000006</v>
          </cell>
          <cell r="AW114">
            <v>774.12840000000006</v>
          </cell>
          <cell r="AX114">
            <v>0</v>
          </cell>
          <cell r="AY114">
            <v>991.04539999999997</v>
          </cell>
          <cell r="AZ114">
            <v>991.04539999999997</v>
          </cell>
          <cell r="BA114">
            <v>991.04539999999997</v>
          </cell>
          <cell r="BB114">
            <v>0</v>
          </cell>
          <cell r="BC114">
            <v>1389.4455</v>
          </cell>
          <cell r="BD114">
            <v>1389.4455</v>
          </cell>
          <cell r="BE114">
            <v>1389.6713999999999</v>
          </cell>
          <cell r="BF114">
            <v>0.22589999999991051</v>
          </cell>
          <cell r="BG114">
            <v>1490.3228999999999</v>
          </cell>
          <cell r="BH114">
            <v>1490.5487999999998</v>
          </cell>
          <cell r="BI114">
            <v>1523.7009</v>
          </cell>
          <cell r="BJ114">
            <v>33.378000000000156</v>
          </cell>
          <cell r="BK114">
            <v>1237.1687999999999</v>
          </cell>
          <cell r="BL114">
            <v>1270.5468000000001</v>
          </cell>
          <cell r="BM114">
            <v>1237.1449</v>
          </cell>
          <cell r="BN114">
            <v>-2.3899999999912325E-2</v>
          </cell>
          <cell r="BO114">
            <v>1818.8039000000001</v>
          </cell>
          <cell r="BP114">
            <v>1818.7800000000002</v>
          </cell>
          <cell r="BQ114">
            <v>1818.8039000000001</v>
          </cell>
          <cell r="BR114">
            <v>0</v>
          </cell>
          <cell r="BS114">
            <v>1309.5101</v>
          </cell>
          <cell r="BT114">
            <v>1309.5101</v>
          </cell>
          <cell r="BU114">
            <v>1309.5101</v>
          </cell>
          <cell r="BV114">
            <v>0</v>
          </cell>
          <cell r="BW114">
            <v>1236.6244999999999</v>
          </cell>
          <cell r="BX114">
            <v>1236.6244999999999</v>
          </cell>
          <cell r="BY114">
            <v>1236.6244999999999</v>
          </cell>
          <cell r="BZ114">
            <v>0</v>
          </cell>
          <cell r="CA114">
            <v>1427.3241</v>
          </cell>
          <cell r="CB114">
            <v>1427.3241</v>
          </cell>
          <cell r="CC114">
            <v>1427.2090000000001</v>
          </cell>
          <cell r="CD114">
            <v>-0.11509999999998399</v>
          </cell>
          <cell r="CE114">
            <v>1281.4737</v>
          </cell>
          <cell r="CF114">
            <v>1281.3586</v>
          </cell>
          <cell r="CG114">
            <v>1284.5744</v>
          </cell>
          <cell r="CH114">
            <v>3.1006999999999607</v>
          </cell>
          <cell r="CI114">
            <v>1264.2381</v>
          </cell>
          <cell r="CJ114">
            <v>1267.3388</v>
          </cell>
          <cell r="CK114">
            <v>1267.712</v>
          </cell>
          <cell r="CL114">
            <v>3.4738999999999578</v>
          </cell>
          <cell r="CM114">
            <v>1462.6672000000001</v>
          </cell>
          <cell r="CN114">
            <v>1466.1411000000001</v>
          </cell>
          <cell r="CO114">
            <v>1428.1895999999999</v>
          </cell>
          <cell r="CP114">
            <v>-34.477600000000166</v>
          </cell>
          <cell r="CQ114">
            <v>1431.4665</v>
          </cell>
          <cell r="CR114">
            <v>1396.9888999999998</v>
          </cell>
          <cell r="CS114">
            <v>1431.4358</v>
          </cell>
          <cell r="CT114">
            <v>-3.0700000000024374E-2</v>
          </cell>
          <cell r="CU114">
            <v>1313.3837000000001</v>
          </cell>
          <cell r="CV114">
            <v>1313.3530000000001</v>
          </cell>
          <cell r="CW114">
            <v>1313.894</v>
          </cell>
          <cell r="CX114">
            <v>0.5102999999999156</v>
          </cell>
          <cell r="CY114">
            <v>2045.6294</v>
          </cell>
          <cell r="CZ114">
            <v>2046.1396999999999</v>
          </cell>
          <cell r="DA114">
            <v>2074.2033000000001</v>
          </cell>
          <cell r="DB114">
            <v>28.573900000000094</v>
          </cell>
          <cell r="DC114">
            <v>1889.9975999999999</v>
          </cell>
          <cell r="DD114">
            <v>1918.5715</v>
          </cell>
          <cell r="DE114">
            <v>1880.0453</v>
          </cell>
          <cell r="DF114">
            <v>-9.9522999999999229</v>
          </cell>
          <cell r="DG114">
            <v>1932.7596000000001</v>
          </cell>
          <cell r="DH114">
            <v>1922.8073000000002</v>
          </cell>
          <cell r="DI114">
            <v>1932.7046</v>
          </cell>
          <cell r="DJ114">
            <v>-5.5000000000063665E-2</v>
          </cell>
          <cell r="DK114">
            <v>2280.3789999999999</v>
          </cell>
          <cell r="DL114">
            <v>2280.3239999999996</v>
          </cell>
          <cell r="DM114">
            <v>2280.259</v>
          </cell>
          <cell r="DN114">
            <v>-0.11999999999989086</v>
          </cell>
          <cell r="DO114">
            <v>0</v>
          </cell>
          <cell r="DP114">
            <v>-0.11999999999989086</v>
          </cell>
          <cell r="DQ114">
            <v>0</v>
          </cell>
          <cell r="DR114">
            <v>0</v>
          </cell>
        </row>
        <row r="115">
          <cell r="A115" t="str">
            <v>CALPONTACALPONTA 1</v>
          </cell>
          <cell r="B115" t="str">
            <v>CALPONTA</v>
          </cell>
          <cell r="C115" t="str">
            <v>CALPONTA 1</v>
          </cell>
          <cell r="D115">
            <v>2370.6010059080941</v>
          </cell>
          <cell r="E115">
            <v>2370.6010059080941</v>
          </cell>
          <cell r="F115">
            <v>0</v>
          </cell>
          <cell r="G115">
            <v>2273.2775000000001</v>
          </cell>
          <cell r="H115">
            <v>2273.2775000000001</v>
          </cell>
          <cell r="I115">
            <v>2273.2775000000001</v>
          </cell>
          <cell r="J115">
            <v>0</v>
          </cell>
          <cell r="K115">
            <v>1568.9233999999999</v>
          </cell>
          <cell r="L115">
            <v>1568.9233999999999</v>
          </cell>
          <cell r="M115">
            <v>1568.9233999999999</v>
          </cell>
          <cell r="N115">
            <v>0</v>
          </cell>
          <cell r="O115">
            <v>1179.1477</v>
          </cell>
          <cell r="P115">
            <v>1179.1477</v>
          </cell>
          <cell r="Q115">
            <v>1179.1477</v>
          </cell>
          <cell r="R115">
            <v>0</v>
          </cell>
          <cell r="S115">
            <v>911.79290000000003</v>
          </cell>
          <cell r="T115">
            <v>911.79290000000003</v>
          </cell>
          <cell r="U115">
            <v>911.79290000000003</v>
          </cell>
          <cell r="V115">
            <v>0</v>
          </cell>
          <cell r="W115">
            <v>634.41719999999998</v>
          </cell>
          <cell r="X115">
            <v>634.41719999999998</v>
          </cell>
          <cell r="Y115">
            <v>634.41719999999998</v>
          </cell>
          <cell r="Z115">
            <v>0</v>
          </cell>
          <cell r="AA115">
            <v>1236.7017000000001</v>
          </cell>
          <cell r="AB115">
            <v>1236.7017000000001</v>
          </cell>
          <cell r="AC115">
            <v>1236.7017000000001</v>
          </cell>
          <cell r="AD115">
            <v>0</v>
          </cell>
          <cell r="AE115">
            <v>2082.4394000000002</v>
          </cell>
          <cell r="AF115">
            <v>2082.4394000000002</v>
          </cell>
          <cell r="AG115">
            <v>2082.4394000000002</v>
          </cell>
          <cell r="AH115">
            <v>0</v>
          </cell>
          <cell r="AI115">
            <v>2277.8263000000002</v>
          </cell>
          <cell r="AJ115">
            <v>2277.8263000000002</v>
          </cell>
          <cell r="AK115">
            <v>2277.8263000000002</v>
          </cell>
          <cell r="AL115">
            <v>0</v>
          </cell>
          <cell r="AM115">
            <v>1854.7058</v>
          </cell>
          <cell r="AN115">
            <v>1854.7058</v>
          </cell>
          <cell r="AO115">
            <v>1854.7058</v>
          </cell>
          <cell r="AP115">
            <v>0</v>
          </cell>
          <cell r="AQ115">
            <v>2430.6806000000001</v>
          </cell>
          <cell r="AR115">
            <v>2430.6806000000001</v>
          </cell>
          <cell r="AS115">
            <v>2430.6806000000001</v>
          </cell>
          <cell r="AT115">
            <v>0</v>
          </cell>
          <cell r="AU115">
            <v>2502.9216000000001</v>
          </cell>
          <cell r="AV115">
            <v>2502.9216000000001</v>
          </cell>
          <cell r="AW115">
            <v>2502.9216000000001</v>
          </cell>
          <cell r="AX115">
            <v>0</v>
          </cell>
          <cell r="AY115">
            <v>2286.0046000000002</v>
          </cell>
          <cell r="AZ115">
            <v>2286.0046000000002</v>
          </cell>
          <cell r="BA115">
            <v>2286.0046000000002</v>
          </cell>
          <cell r="BB115">
            <v>0</v>
          </cell>
          <cell r="BC115">
            <v>2528.6003999999998</v>
          </cell>
          <cell r="BD115">
            <v>2528.6003999999998</v>
          </cell>
          <cell r="BE115">
            <v>2528.1619000000001</v>
          </cell>
          <cell r="BF115">
            <v>-0.43849999999974898</v>
          </cell>
          <cell r="BG115">
            <v>2668.8377</v>
          </cell>
          <cell r="BH115">
            <v>2668.3992000000003</v>
          </cell>
          <cell r="BI115">
            <v>2746.4468999999999</v>
          </cell>
          <cell r="BJ115">
            <v>77.609199999999873</v>
          </cell>
          <cell r="BK115">
            <v>2540.7228</v>
          </cell>
          <cell r="BL115">
            <v>2618.3319999999999</v>
          </cell>
          <cell r="BM115">
            <v>2540.7006000000001</v>
          </cell>
          <cell r="BN115">
            <v>-2.2199999999884312E-2</v>
          </cell>
          <cell r="BO115">
            <v>1458.2461000000001</v>
          </cell>
          <cell r="BP115">
            <v>1458.2239000000002</v>
          </cell>
          <cell r="BQ115">
            <v>1458.2461000000001</v>
          </cell>
          <cell r="BR115">
            <v>0</v>
          </cell>
          <cell r="BS115">
            <v>1967.5399</v>
          </cell>
          <cell r="BT115">
            <v>1967.5399</v>
          </cell>
          <cell r="BU115">
            <v>1967.5399</v>
          </cell>
          <cell r="BV115">
            <v>0</v>
          </cell>
          <cell r="BW115">
            <v>2040.4255000000001</v>
          </cell>
          <cell r="BX115">
            <v>2040.4255000000001</v>
          </cell>
          <cell r="BY115">
            <v>2040.4255000000001</v>
          </cell>
          <cell r="BZ115">
            <v>0</v>
          </cell>
          <cell r="CA115">
            <v>3393.3717999999999</v>
          </cell>
          <cell r="CB115">
            <v>3393.3717999999999</v>
          </cell>
          <cell r="CC115">
            <v>3394.0776999999998</v>
          </cell>
          <cell r="CD115">
            <v>0.7058999999999287</v>
          </cell>
          <cell r="CE115">
            <v>3942.3710999999998</v>
          </cell>
          <cell r="CF115">
            <v>3943.0769999999998</v>
          </cell>
          <cell r="CG115">
            <v>3969.5187999999998</v>
          </cell>
          <cell r="CH115">
            <v>27.147699999999986</v>
          </cell>
          <cell r="CI115">
            <v>4508.5309999999999</v>
          </cell>
          <cell r="CJ115">
            <v>4535.6787000000004</v>
          </cell>
          <cell r="CK115">
            <v>4529.42</v>
          </cell>
          <cell r="CL115">
            <v>20.889000000000124</v>
          </cell>
          <cell r="CM115">
            <v>5002.2159000000001</v>
          </cell>
          <cell r="CN115">
            <v>5023.1049000000003</v>
          </cell>
          <cell r="CO115">
            <v>4804.7821000000004</v>
          </cell>
          <cell r="CP115">
            <v>-197.43379999999979</v>
          </cell>
          <cell r="CQ115">
            <v>5262.9057000000003</v>
          </cell>
          <cell r="CR115">
            <v>5065.4719000000005</v>
          </cell>
          <cell r="CS115">
            <v>5262.8024999999998</v>
          </cell>
          <cell r="CT115">
            <v>-0.10320000000047003</v>
          </cell>
          <cell r="CU115">
            <v>5419.7584999999999</v>
          </cell>
          <cell r="CV115">
            <v>5419.6552999999994</v>
          </cell>
          <cell r="CW115">
            <v>5423.7442000000001</v>
          </cell>
          <cell r="CX115">
            <v>3.985700000000179</v>
          </cell>
          <cell r="CY115">
            <v>7139.9152999999997</v>
          </cell>
          <cell r="CZ115">
            <v>7143.9009999999998</v>
          </cell>
          <cell r="DA115">
            <v>7216.5533999999998</v>
          </cell>
          <cell r="DB115">
            <v>76.638100000000122</v>
          </cell>
          <cell r="DC115">
            <v>6276.6277</v>
          </cell>
          <cell r="DD115">
            <v>6353.2658000000001</v>
          </cell>
          <cell r="DE115">
            <v>6121.1220999999996</v>
          </cell>
          <cell r="DF115">
            <v>-155.50560000000041</v>
          </cell>
          <cell r="DG115">
            <v>4380.5303999999996</v>
          </cell>
          <cell r="DH115">
            <v>4225.0247999999992</v>
          </cell>
          <cell r="DI115">
            <v>4380.4534000000003</v>
          </cell>
          <cell r="DJ115">
            <v>-7.699999999931606E-2</v>
          </cell>
          <cell r="DK115">
            <v>3797.9106999999999</v>
          </cell>
          <cell r="DL115">
            <v>3797.8337000000006</v>
          </cell>
          <cell r="DM115">
            <v>3797.8712</v>
          </cell>
          <cell r="DN115">
            <v>-3.9499999999861757E-2</v>
          </cell>
          <cell r="DO115">
            <v>0</v>
          </cell>
          <cell r="DP115">
            <v>-3.9499999999861757E-2</v>
          </cell>
          <cell r="DQ115">
            <v>0</v>
          </cell>
          <cell r="DR115">
            <v>0</v>
          </cell>
        </row>
        <row r="116">
          <cell r="A116" t="str">
            <v>CALTECCALTEC</v>
          </cell>
          <cell r="B116" t="str">
            <v>CALTEC</v>
          </cell>
          <cell r="C116" t="str">
            <v>CALTEC</v>
          </cell>
          <cell r="D116">
            <v>3818.84</v>
          </cell>
          <cell r="E116">
            <v>3818.84</v>
          </cell>
          <cell r="F116">
            <v>0</v>
          </cell>
          <cell r="G116">
            <v>3818.84</v>
          </cell>
          <cell r="H116">
            <v>3818.84</v>
          </cell>
          <cell r="I116">
            <v>3818.84</v>
          </cell>
          <cell r="J116">
            <v>0</v>
          </cell>
          <cell r="K116">
            <v>3818.84</v>
          </cell>
          <cell r="L116">
            <v>3818.84</v>
          </cell>
          <cell r="M116">
            <v>3818.84</v>
          </cell>
          <cell r="N116">
            <v>0</v>
          </cell>
          <cell r="O116">
            <v>3818.84</v>
          </cell>
          <cell r="P116">
            <v>3818.84</v>
          </cell>
          <cell r="Q116">
            <v>3818.84</v>
          </cell>
          <cell r="R116">
            <v>0</v>
          </cell>
          <cell r="S116">
            <v>3818.84</v>
          </cell>
          <cell r="T116">
            <v>3818.84</v>
          </cell>
          <cell r="U116">
            <v>3818.84</v>
          </cell>
          <cell r="V116">
            <v>0</v>
          </cell>
          <cell r="W116">
            <v>3818.84</v>
          </cell>
          <cell r="X116">
            <v>3818.84</v>
          </cell>
          <cell r="Y116">
            <v>3818.84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299.17610000000002</v>
          </cell>
          <cell r="AR116">
            <v>408.31140000000005</v>
          </cell>
          <cell r="AS116">
            <v>268.4024</v>
          </cell>
          <cell r="AT116">
            <v>-30.773700000000019</v>
          </cell>
          <cell r="AU116">
            <v>280.25869999999998</v>
          </cell>
          <cell r="AV116">
            <v>249.48499999999996</v>
          </cell>
          <cell r="AW116">
            <v>269.79969999999997</v>
          </cell>
          <cell r="AX116">
            <v>-10.459000000000003</v>
          </cell>
          <cell r="AY116">
            <v>248.41929999999999</v>
          </cell>
          <cell r="AZ116">
            <v>237.96029999999999</v>
          </cell>
          <cell r="BA116">
            <v>248.40770000000001</v>
          </cell>
          <cell r="BB116">
            <v>-1.1599999999987176E-2</v>
          </cell>
          <cell r="BC116">
            <v>241.86949999999999</v>
          </cell>
          <cell r="BD116">
            <v>241.8579</v>
          </cell>
          <cell r="BE116">
            <v>243.8451</v>
          </cell>
          <cell r="BF116">
            <v>0</v>
          </cell>
          <cell r="BG116">
            <v>270.59019999999998</v>
          </cell>
          <cell r="BH116">
            <v>270.59019999999998</v>
          </cell>
          <cell r="BI116">
            <v>272.76339999999999</v>
          </cell>
          <cell r="BJ116">
            <v>2.1732000000000085</v>
          </cell>
          <cell r="BK116">
            <v>313.2038</v>
          </cell>
          <cell r="BL116">
            <v>315.37700000000001</v>
          </cell>
          <cell r="BM116">
            <v>316.67340000000002</v>
          </cell>
          <cell r="BN116">
            <v>3.469600000000014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2463.5059999999999</v>
          </cell>
          <cell r="CJ116">
            <v>2463.5059999999999</v>
          </cell>
          <cell r="CK116">
            <v>1919.9093</v>
          </cell>
          <cell r="CL116">
            <v>-543.59669999999983</v>
          </cell>
          <cell r="CM116">
            <v>2894.8746999999998</v>
          </cell>
          <cell r="CN116">
            <v>2351.2780000000002</v>
          </cell>
          <cell r="CO116">
            <v>2889.1473000000001</v>
          </cell>
          <cell r="CP116">
            <v>-5.7273999999997613</v>
          </cell>
          <cell r="CQ116">
            <v>2981.7552000000001</v>
          </cell>
          <cell r="CR116">
            <v>2976.0278000000003</v>
          </cell>
          <cell r="CS116">
            <v>2905.1471999999999</v>
          </cell>
          <cell r="CT116">
            <v>-76.608000000000175</v>
          </cell>
          <cell r="CU116">
            <v>0</v>
          </cell>
          <cell r="CV116">
            <v>-76.608000000000175</v>
          </cell>
          <cell r="CW116">
            <v>0</v>
          </cell>
          <cell r="CX116">
            <v>0</v>
          </cell>
          <cell r="CY116">
            <v>4033.44</v>
          </cell>
          <cell r="CZ116">
            <v>4033.44</v>
          </cell>
          <cell r="DA116">
            <v>4033.44</v>
          </cell>
          <cell r="DB116">
            <v>0</v>
          </cell>
          <cell r="DC116">
            <v>4033.44</v>
          </cell>
          <cell r="DD116">
            <v>4033.44</v>
          </cell>
          <cell r="DE116">
            <v>4033.44</v>
          </cell>
          <cell r="DF116">
            <v>0</v>
          </cell>
          <cell r="DG116">
            <v>4033.44</v>
          </cell>
          <cell r="DH116">
            <v>4033.44</v>
          </cell>
          <cell r="DI116">
            <v>4033.44</v>
          </cell>
          <cell r="DJ116">
            <v>0</v>
          </cell>
          <cell r="DK116">
            <v>4033.44</v>
          </cell>
          <cell r="DL116">
            <v>4033.44</v>
          </cell>
          <cell r="DM116">
            <v>4033.44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</row>
        <row r="117">
          <cell r="A117" t="str">
            <v>CALTIM FERTILIZANTESCALTIM</v>
          </cell>
          <cell r="B117" t="str">
            <v>CALTIM FERTILIZANTES</v>
          </cell>
          <cell r="C117" t="str">
            <v>CALTIM</v>
          </cell>
          <cell r="D117">
            <v>3131.315858361339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1720.3855000000001</v>
          </cell>
          <cell r="AB117">
            <v>1720.3855000000001</v>
          </cell>
          <cell r="AC117">
            <v>1720.3361</v>
          </cell>
          <cell r="AD117">
            <v>-4.9400000000105138E-2</v>
          </cell>
          <cell r="AE117">
            <v>1500</v>
          </cell>
          <cell r="AF117">
            <v>1499.9505999999999</v>
          </cell>
          <cell r="AG117">
            <v>1500</v>
          </cell>
          <cell r="AH117">
            <v>0</v>
          </cell>
          <cell r="AI117">
            <v>1500</v>
          </cell>
          <cell r="AJ117">
            <v>1500</v>
          </cell>
          <cell r="AK117">
            <v>1500</v>
          </cell>
          <cell r="AL117">
            <v>0</v>
          </cell>
          <cell r="AM117">
            <v>1500</v>
          </cell>
          <cell r="AN117">
            <v>1500</v>
          </cell>
          <cell r="AO117">
            <v>1500</v>
          </cell>
          <cell r="AP117">
            <v>0</v>
          </cell>
          <cell r="AQ117">
            <v>1500</v>
          </cell>
          <cell r="AR117">
            <v>1500</v>
          </cell>
          <cell r="AS117">
            <v>1500</v>
          </cell>
          <cell r="AT117">
            <v>0</v>
          </cell>
          <cell r="AU117">
            <v>1500</v>
          </cell>
          <cell r="AV117">
            <v>1500</v>
          </cell>
          <cell r="AW117">
            <v>1500</v>
          </cell>
          <cell r="AX117">
            <v>0</v>
          </cell>
          <cell r="AY117">
            <v>1500</v>
          </cell>
          <cell r="AZ117">
            <v>1500</v>
          </cell>
          <cell r="BA117">
            <v>1500</v>
          </cell>
          <cell r="BB117">
            <v>0</v>
          </cell>
          <cell r="BC117">
            <v>3165.5574000000001</v>
          </cell>
          <cell r="BD117">
            <v>3165.5574000000001</v>
          </cell>
          <cell r="BE117">
            <v>3165.5149999999999</v>
          </cell>
          <cell r="BF117">
            <v>-4.2400000000270666E-2</v>
          </cell>
          <cell r="BG117">
            <v>3144.4648000000002</v>
          </cell>
          <cell r="BH117">
            <v>3144.4223999999999</v>
          </cell>
          <cell r="BI117">
            <v>3190.0255000000002</v>
          </cell>
          <cell r="BJ117">
            <v>45.560699999999997</v>
          </cell>
          <cell r="BK117">
            <v>3874.6603</v>
          </cell>
          <cell r="BL117">
            <v>3920.221</v>
          </cell>
          <cell r="BM117">
            <v>3773.6563000000001</v>
          </cell>
          <cell r="BN117">
            <v>-101.00399999999991</v>
          </cell>
          <cell r="BO117">
            <v>1719.6719000000001</v>
          </cell>
          <cell r="BP117">
            <v>1618.6679000000001</v>
          </cell>
          <cell r="BQ117">
            <v>1719.6445000000001</v>
          </cell>
          <cell r="BR117">
            <v>-2.7399999999943248E-2</v>
          </cell>
          <cell r="BS117">
            <v>1500</v>
          </cell>
          <cell r="BT117">
            <v>1499.9726000000001</v>
          </cell>
          <cell r="BU117">
            <v>1500</v>
          </cell>
          <cell r="BV117">
            <v>0</v>
          </cell>
          <cell r="BW117">
            <v>1500</v>
          </cell>
          <cell r="BX117">
            <v>1500</v>
          </cell>
          <cell r="BY117">
            <v>1500</v>
          </cell>
          <cell r="BZ117">
            <v>0</v>
          </cell>
          <cell r="CA117">
            <v>1591.74</v>
          </cell>
          <cell r="CB117">
            <v>1591.74</v>
          </cell>
          <cell r="CC117">
            <v>1591.74</v>
          </cell>
          <cell r="CD117">
            <v>0</v>
          </cell>
          <cell r="CE117">
            <v>1777.5449000000001</v>
          </cell>
          <cell r="CF117">
            <v>1777.5449000000001</v>
          </cell>
          <cell r="CG117">
            <v>1781.4944</v>
          </cell>
          <cell r="CH117">
            <v>3.9494999999999436</v>
          </cell>
          <cell r="CI117">
            <v>2967.7972</v>
          </cell>
          <cell r="CJ117">
            <v>2971.7466999999997</v>
          </cell>
          <cell r="CK117">
            <v>2977.8236000000002</v>
          </cell>
          <cell r="CL117">
            <v>10.026400000000194</v>
          </cell>
          <cell r="CM117">
            <v>2007.9630999999999</v>
          </cell>
          <cell r="CN117">
            <v>2017.9895000000001</v>
          </cell>
          <cell r="CO117">
            <v>2019.7197000000001</v>
          </cell>
          <cell r="CP117">
            <v>11.756600000000162</v>
          </cell>
          <cell r="CQ117">
            <v>1976.6685</v>
          </cell>
          <cell r="CR117">
            <v>1988.4251000000002</v>
          </cell>
          <cell r="CS117">
            <v>2544.3984999999998</v>
          </cell>
          <cell r="CT117">
            <v>567.72999999999979</v>
          </cell>
          <cell r="CU117">
            <v>3240.9335999999998</v>
          </cell>
          <cell r="CV117">
            <v>3808.6635999999999</v>
          </cell>
          <cell r="CW117">
            <v>3268.3751999999999</v>
          </cell>
          <cell r="CX117">
            <v>27.441600000000108</v>
          </cell>
          <cell r="CY117">
            <v>3643.0745999999999</v>
          </cell>
          <cell r="CZ117">
            <v>3670.5162</v>
          </cell>
          <cell r="DA117">
            <v>3642.9643000000001</v>
          </cell>
          <cell r="DB117">
            <v>-0.11029999999982465</v>
          </cell>
          <cell r="DC117">
            <v>3875.4423999999999</v>
          </cell>
          <cell r="DD117">
            <v>3875.3321000000001</v>
          </cell>
          <cell r="DE117">
            <v>3808.0192999999999</v>
          </cell>
          <cell r="DF117">
            <v>-67.423099999999977</v>
          </cell>
          <cell r="DG117">
            <v>3535.4369000000002</v>
          </cell>
          <cell r="DH117">
            <v>3468.0138000000002</v>
          </cell>
          <cell r="DI117">
            <v>3534.3438999999998</v>
          </cell>
          <cell r="DJ117">
            <v>-1.093000000000302</v>
          </cell>
          <cell r="DK117">
            <v>2536.64</v>
          </cell>
          <cell r="DL117">
            <v>2535.5469999999996</v>
          </cell>
          <cell r="DM117">
            <v>3284.7676000000001</v>
          </cell>
          <cell r="DN117">
            <v>748.12760000000026</v>
          </cell>
          <cell r="DO117">
            <v>0</v>
          </cell>
          <cell r="DP117">
            <v>748.12760000000026</v>
          </cell>
          <cell r="DQ117">
            <v>0</v>
          </cell>
          <cell r="DR117">
            <v>0</v>
          </cell>
        </row>
        <row r="118">
          <cell r="A118" t="str">
            <v>CALVI GRANITOSCALVI</v>
          </cell>
          <cell r="B118" t="str">
            <v>CALVI GRANITOS</v>
          </cell>
          <cell r="C118" t="str">
            <v>CALVI</v>
          </cell>
          <cell r="D118">
            <v>6221.3726708037902</v>
          </cell>
          <cell r="E118">
            <v>0</v>
          </cell>
          <cell r="F118">
            <v>0</v>
          </cell>
          <cell r="G118">
            <v>5259.8483999999999</v>
          </cell>
          <cell r="H118">
            <v>5259.8483999999999</v>
          </cell>
          <cell r="I118">
            <v>0</v>
          </cell>
          <cell r="J118">
            <v>0</v>
          </cell>
          <cell r="K118">
            <v>6295.6514999999999</v>
          </cell>
          <cell r="L118">
            <v>6295.6514999999999</v>
          </cell>
          <cell r="M118">
            <v>0</v>
          </cell>
          <cell r="N118">
            <v>0</v>
          </cell>
          <cell r="O118">
            <v>5728.7750999999998</v>
          </cell>
          <cell r="P118">
            <v>5728.7750999999998</v>
          </cell>
          <cell r="Q118">
            <v>0</v>
          </cell>
          <cell r="R118">
            <v>0</v>
          </cell>
          <cell r="S118">
            <v>3571.9998000000001</v>
          </cell>
          <cell r="T118">
            <v>3571.9998000000001</v>
          </cell>
          <cell r="U118">
            <v>0</v>
          </cell>
          <cell r="V118">
            <v>0</v>
          </cell>
          <cell r="W118">
            <v>2083.2347</v>
          </cell>
          <cell r="X118">
            <v>2083.2347</v>
          </cell>
          <cell r="Y118">
            <v>0</v>
          </cell>
          <cell r="Z118">
            <v>0</v>
          </cell>
          <cell r="AA118">
            <v>1618.16</v>
          </cell>
          <cell r="AB118">
            <v>1618.16</v>
          </cell>
          <cell r="AC118">
            <v>0</v>
          </cell>
          <cell r="AD118">
            <v>0</v>
          </cell>
          <cell r="AE118">
            <v>1706.49</v>
          </cell>
          <cell r="AF118">
            <v>1706.49</v>
          </cell>
          <cell r="AG118">
            <v>0</v>
          </cell>
          <cell r="AH118">
            <v>0</v>
          </cell>
          <cell r="AI118">
            <v>2250.3856999999998</v>
          </cell>
          <cell r="AJ118">
            <v>2250.3856999999998</v>
          </cell>
          <cell r="AK118">
            <v>0</v>
          </cell>
          <cell r="AL118">
            <v>0</v>
          </cell>
          <cell r="AM118">
            <v>2049.3386</v>
          </cell>
          <cell r="AN118">
            <v>2049.3386</v>
          </cell>
          <cell r="AO118">
            <v>0</v>
          </cell>
          <cell r="AP118">
            <v>0</v>
          </cell>
          <cell r="AQ118">
            <v>1706.49</v>
          </cell>
          <cell r="AR118">
            <v>1706.49</v>
          </cell>
          <cell r="AS118">
            <v>0</v>
          </cell>
          <cell r="AT118">
            <v>0</v>
          </cell>
          <cell r="AU118">
            <v>1706.49</v>
          </cell>
          <cell r="AV118">
            <v>1706.49</v>
          </cell>
          <cell r="AW118">
            <v>0</v>
          </cell>
          <cell r="AX118">
            <v>0</v>
          </cell>
          <cell r="AY118">
            <v>1794.0123000000001</v>
          </cell>
          <cell r="AZ118">
            <v>1794.0123000000001</v>
          </cell>
          <cell r="BA118">
            <v>0</v>
          </cell>
          <cell r="BB118">
            <v>0</v>
          </cell>
          <cell r="BC118">
            <v>2141.4016999999999</v>
          </cell>
          <cell r="BD118">
            <v>2141.4016999999999</v>
          </cell>
          <cell r="BE118">
            <v>2141.402</v>
          </cell>
          <cell r="BF118">
            <v>3.0000000015206751E-4</v>
          </cell>
          <cell r="BG118">
            <v>3414.5877</v>
          </cell>
          <cell r="BH118">
            <v>3414.5880000000002</v>
          </cell>
          <cell r="BI118">
            <v>0</v>
          </cell>
          <cell r="BJ118">
            <v>0</v>
          </cell>
          <cell r="BK118">
            <v>4239.5331999999999</v>
          </cell>
          <cell r="BL118">
            <v>4239.5331999999999</v>
          </cell>
          <cell r="BM118">
            <v>0</v>
          </cell>
          <cell r="BN118">
            <v>0</v>
          </cell>
          <cell r="BO118">
            <v>4931.2673000000004</v>
          </cell>
          <cell r="BP118">
            <v>4931.2673000000004</v>
          </cell>
          <cell r="BQ118">
            <v>0</v>
          </cell>
          <cell r="BR118">
            <v>0</v>
          </cell>
          <cell r="BS118">
            <v>4129.4250000000002</v>
          </cell>
          <cell r="BT118">
            <v>4129.4250000000002</v>
          </cell>
          <cell r="BU118">
            <v>4129.4255999999996</v>
          </cell>
          <cell r="BV118">
            <v>5.9999999939464033E-4</v>
          </cell>
          <cell r="BW118">
            <v>2699.9032000000002</v>
          </cell>
          <cell r="BX118">
            <v>2699.9037999999996</v>
          </cell>
          <cell r="BY118">
            <v>0</v>
          </cell>
          <cell r="BZ118">
            <v>0</v>
          </cell>
          <cell r="CA118">
            <v>4282.2254000000003</v>
          </cell>
          <cell r="CB118">
            <v>4282.2254000000003</v>
          </cell>
          <cell r="CC118">
            <v>4282.2250999999997</v>
          </cell>
          <cell r="CD118">
            <v>-3.0000000060681487E-4</v>
          </cell>
          <cell r="CE118">
            <v>6195.0329000000002</v>
          </cell>
          <cell r="CF118">
            <v>6195.0325999999995</v>
          </cell>
          <cell r="CG118">
            <v>6256.8652000000002</v>
          </cell>
          <cell r="CH118">
            <v>61.832300000000032</v>
          </cell>
          <cell r="CI118">
            <v>6402.652</v>
          </cell>
          <cell r="CJ118">
            <v>6464.4843000000001</v>
          </cell>
          <cell r="CK118">
            <v>0</v>
          </cell>
          <cell r="CL118">
            <v>0</v>
          </cell>
          <cell r="CM118">
            <v>7351.2374</v>
          </cell>
          <cell r="CN118">
            <v>7351.2374</v>
          </cell>
          <cell r="CO118">
            <v>0</v>
          </cell>
          <cell r="CP118">
            <v>0</v>
          </cell>
          <cell r="CQ118">
            <v>6834.0582000000004</v>
          </cell>
          <cell r="CR118">
            <v>6834.0582000000004</v>
          </cell>
          <cell r="CS118">
            <v>0</v>
          </cell>
          <cell r="CT118">
            <v>0</v>
          </cell>
          <cell r="CU118">
            <v>6752.4225999999999</v>
          </cell>
          <cell r="CV118">
            <v>6752.4225999999999</v>
          </cell>
          <cell r="CW118">
            <v>0</v>
          </cell>
          <cell r="CX118">
            <v>0</v>
          </cell>
          <cell r="CY118">
            <v>9309.1144000000004</v>
          </cell>
          <cell r="CZ118">
            <v>9309.1144000000004</v>
          </cell>
          <cell r="DA118">
            <v>0</v>
          </cell>
          <cell r="DB118">
            <v>0</v>
          </cell>
          <cell r="DC118">
            <v>8028.7232000000004</v>
          </cell>
          <cell r="DD118">
            <v>8028.7232000000004</v>
          </cell>
          <cell r="DE118">
            <v>0</v>
          </cell>
          <cell r="DF118">
            <v>0</v>
          </cell>
          <cell r="DG118">
            <v>8665.0331999999999</v>
          </cell>
          <cell r="DH118">
            <v>8665.0331999999999</v>
          </cell>
          <cell r="DI118">
            <v>0</v>
          </cell>
          <cell r="DJ118">
            <v>0</v>
          </cell>
          <cell r="DK118">
            <v>9899.4604999999992</v>
          </cell>
          <cell r="DL118">
            <v>9899.4604999999992</v>
          </cell>
          <cell r="DM118">
            <v>9899.7652999999991</v>
          </cell>
          <cell r="DN118">
            <v>0.3047999999998865</v>
          </cell>
          <cell r="DO118">
            <v>0</v>
          </cell>
          <cell r="DP118">
            <v>0.3047999999998865</v>
          </cell>
          <cell r="DQ118">
            <v>0</v>
          </cell>
          <cell r="DR118">
            <v>0</v>
          </cell>
        </row>
        <row r="119">
          <cell r="A119" t="str">
            <v>CAMBUI SUPERMERCADOSARRAIAL</v>
          </cell>
          <cell r="B119" t="str">
            <v>CAMBUI SUPERMERCADOS</v>
          </cell>
          <cell r="C119" t="str">
            <v>ARRAIAL</v>
          </cell>
          <cell r="D119">
            <v>1333.9946124415626</v>
          </cell>
          <cell r="E119">
            <v>1494.6369088411784</v>
          </cell>
          <cell r="F119">
            <v>113.76024879961611</v>
          </cell>
          <cell r="G119">
            <v>1493.0646999999999</v>
          </cell>
          <cell r="H119">
            <v>1606.8249487996161</v>
          </cell>
          <cell r="I119">
            <v>1521.3502000000001</v>
          </cell>
          <cell r="J119">
            <v>28.285500000000184</v>
          </cell>
          <cell r="K119">
            <v>636.18970000000002</v>
          </cell>
          <cell r="L119">
            <v>664.4752000000002</v>
          </cell>
          <cell r="M119">
            <v>1532.2358999999999</v>
          </cell>
          <cell r="N119">
            <v>896.04619999999989</v>
          </cell>
          <cell r="O119">
            <v>1115.7221</v>
          </cell>
          <cell r="P119">
            <v>2011.7682999999997</v>
          </cell>
          <cell r="Q119">
            <v>1122.9772</v>
          </cell>
          <cell r="R119">
            <v>7.255100000000084</v>
          </cell>
          <cell r="S119">
            <v>1469.1516999999999</v>
          </cell>
          <cell r="T119">
            <v>1476.4068</v>
          </cell>
          <cell r="U119">
            <v>1470.1169</v>
          </cell>
          <cell r="V119">
            <v>0.96520000000009532</v>
          </cell>
          <cell r="W119">
            <v>1482.1391000000001</v>
          </cell>
          <cell r="X119">
            <v>1483.1043000000002</v>
          </cell>
          <cell r="Y119">
            <v>1482.1371999999999</v>
          </cell>
          <cell r="Z119">
            <v>-1.900000000205182E-3</v>
          </cell>
          <cell r="AA119">
            <v>1151.8090999999999</v>
          </cell>
          <cell r="AB119">
            <v>1151.8071999999997</v>
          </cell>
          <cell r="AC119">
            <v>1180.2872</v>
          </cell>
          <cell r="AD119">
            <v>28.47810000000004</v>
          </cell>
          <cell r="AE119">
            <v>1121.8458000000001</v>
          </cell>
          <cell r="AF119">
            <v>1150.3239000000001</v>
          </cell>
          <cell r="AG119">
            <v>1192.3539000000001</v>
          </cell>
          <cell r="AH119">
            <v>70.508100000000013</v>
          </cell>
          <cell r="AI119">
            <v>763.00670000000002</v>
          </cell>
          <cell r="AJ119">
            <v>833.51480000000004</v>
          </cell>
          <cell r="AK119">
            <v>695.5222</v>
          </cell>
          <cell r="AL119">
            <v>-67.484500000000025</v>
          </cell>
          <cell r="AM119">
            <v>1523.6103000000001</v>
          </cell>
          <cell r="AN119">
            <v>1456.1258</v>
          </cell>
          <cell r="AO119">
            <v>1296.0522000000001</v>
          </cell>
          <cell r="AP119">
            <v>-227.55809999999997</v>
          </cell>
          <cell r="AQ119">
            <v>991.14589999999998</v>
          </cell>
          <cell r="AR119">
            <v>763.58780000000002</v>
          </cell>
          <cell r="AS119">
            <v>1145.4156</v>
          </cell>
          <cell r="AT119">
            <v>154.26970000000006</v>
          </cell>
          <cell r="AU119">
            <v>1785.8788999999999</v>
          </cell>
          <cell r="AV119">
            <v>1940.1486</v>
          </cell>
          <cell r="AW119">
            <v>1648.086</v>
          </cell>
          <cell r="AX119">
            <v>-137.79289999999992</v>
          </cell>
          <cell r="AY119">
            <v>1728.1010000000001</v>
          </cell>
          <cell r="AZ119">
            <v>1590.3081000000002</v>
          </cell>
          <cell r="BA119">
            <v>1721.8072</v>
          </cell>
          <cell r="BB119">
            <v>-6.2938000000001466</v>
          </cell>
          <cell r="BC119">
            <v>1742.2038</v>
          </cell>
          <cell r="BD119">
            <v>1735.9099999999999</v>
          </cell>
          <cell r="BE119">
            <v>1752.3661</v>
          </cell>
          <cell r="BF119">
            <v>10.162299999999959</v>
          </cell>
          <cell r="BG119">
            <v>1815.5673999999999</v>
          </cell>
          <cell r="BH119">
            <v>1825.7296999999999</v>
          </cell>
          <cell r="BI119">
            <v>1815.5626</v>
          </cell>
          <cell r="BJ119">
            <v>-4.7999999999319698E-3</v>
          </cell>
          <cell r="BK119">
            <v>1794.1125999999999</v>
          </cell>
          <cell r="BL119">
            <v>1794.1078</v>
          </cell>
          <cell r="BM119">
            <v>1819.0844999999999</v>
          </cell>
          <cell r="BN119">
            <v>24.971900000000005</v>
          </cell>
          <cell r="BO119">
            <v>1965.954</v>
          </cell>
          <cell r="BP119">
            <v>1990.9259</v>
          </cell>
          <cell r="BQ119">
            <v>1965.9449</v>
          </cell>
          <cell r="BR119">
            <v>-9.0999999999894499E-3</v>
          </cell>
          <cell r="BS119">
            <v>1785.0944</v>
          </cell>
          <cell r="BT119">
            <v>1785.0853</v>
          </cell>
          <cell r="BU119">
            <v>1843.7279000000001</v>
          </cell>
          <cell r="BV119">
            <v>58.63350000000014</v>
          </cell>
          <cell r="BW119">
            <v>1838.6642999999999</v>
          </cell>
          <cell r="BX119">
            <v>1897.2978000000001</v>
          </cell>
          <cell r="BY119">
            <v>1398.4013</v>
          </cell>
          <cell r="BZ119">
            <v>-440.26299999999992</v>
          </cell>
          <cell r="CA119">
            <v>2515.8229000000001</v>
          </cell>
          <cell r="CB119">
            <v>2075.5599000000002</v>
          </cell>
          <cell r="CC119">
            <v>2515.8498</v>
          </cell>
          <cell r="CD119">
            <v>2.6899999999841384E-2</v>
          </cell>
          <cell r="CE119">
            <v>2292.1480999999999</v>
          </cell>
          <cell r="CF119">
            <v>2292.1749999999997</v>
          </cell>
          <cell r="CG119">
            <v>2309.1794</v>
          </cell>
          <cell r="CH119">
            <v>17.031300000000101</v>
          </cell>
          <cell r="CI119">
            <v>2497.9897999999998</v>
          </cell>
          <cell r="CJ119">
            <v>2515.0210999999999</v>
          </cell>
          <cell r="CK119">
            <v>2399.9115000000002</v>
          </cell>
          <cell r="CL119">
            <v>-98.078299999999672</v>
          </cell>
          <cell r="CM119">
            <v>2364.8978999999999</v>
          </cell>
          <cell r="CN119">
            <v>2266.8196000000003</v>
          </cell>
          <cell r="CO119">
            <v>2479.1651000000002</v>
          </cell>
          <cell r="CP119">
            <v>114.26720000000023</v>
          </cell>
          <cell r="CQ119">
            <v>2539.0355</v>
          </cell>
          <cell r="CR119">
            <v>2653.3027000000002</v>
          </cell>
          <cell r="CS119">
            <v>2567.3143</v>
          </cell>
          <cell r="CT119">
            <v>28.278800000000047</v>
          </cell>
          <cell r="CU119">
            <v>2349.5124999999998</v>
          </cell>
          <cell r="CV119">
            <v>2377.7912999999999</v>
          </cell>
          <cell r="CW119">
            <v>2349.5176999999999</v>
          </cell>
          <cell r="CX119">
            <v>5.2000000000589353E-3</v>
          </cell>
          <cell r="CY119">
            <v>3807.41</v>
          </cell>
          <cell r="CZ119">
            <v>3807.4151999999999</v>
          </cell>
          <cell r="DA119">
            <v>0</v>
          </cell>
          <cell r="DB119">
            <v>0</v>
          </cell>
          <cell r="DC119">
            <v>2527.0965999999999</v>
          </cell>
          <cell r="DD119">
            <v>2527.0965999999999</v>
          </cell>
          <cell r="DE119">
            <v>2416.8811000000001</v>
          </cell>
          <cell r="DF119">
            <v>-110.21549999999979</v>
          </cell>
          <cell r="DG119">
            <v>2709.5958999999998</v>
          </cell>
          <cell r="DH119">
            <v>2599.3804</v>
          </cell>
          <cell r="DI119">
            <v>2766.5497</v>
          </cell>
          <cell r="DJ119">
            <v>56.953800000000228</v>
          </cell>
          <cell r="DK119">
            <v>3148.471</v>
          </cell>
          <cell r="DL119">
            <v>3205.4248000000002</v>
          </cell>
          <cell r="DM119">
            <v>3221.2080999999998</v>
          </cell>
          <cell r="DN119">
            <v>72.737099999999828</v>
          </cell>
          <cell r="DO119">
            <v>0</v>
          </cell>
          <cell r="DP119">
            <v>72.737099999999828</v>
          </cell>
          <cell r="DQ119">
            <v>0</v>
          </cell>
          <cell r="DR119">
            <v>0</v>
          </cell>
        </row>
        <row r="120">
          <cell r="A120" t="str">
            <v>CAMBUI SUPERMERCADOSCOROA VERMELHA</v>
          </cell>
          <cell r="B120" t="str">
            <v>CAMBUI SUPERMERCADOS</v>
          </cell>
          <cell r="C120" t="str">
            <v>COROA VERMELHA</v>
          </cell>
          <cell r="D120">
            <v>1668.5149747650669</v>
          </cell>
          <cell r="E120">
            <v>1585.8541183719913</v>
          </cell>
          <cell r="F120">
            <v>-129.54290399307533</v>
          </cell>
          <cell r="G120">
            <v>1584.2929999999999</v>
          </cell>
          <cell r="H120">
            <v>1454.7500960069247</v>
          </cell>
          <cell r="I120">
            <v>1576.3588</v>
          </cell>
          <cell r="J120">
            <v>-7.9341999999999189</v>
          </cell>
          <cell r="K120">
            <v>674.09870000000001</v>
          </cell>
          <cell r="L120">
            <v>666.16450000000009</v>
          </cell>
          <cell r="M120">
            <v>1623.0014000000001</v>
          </cell>
          <cell r="N120">
            <v>948.9027000000001</v>
          </cell>
          <cell r="O120">
            <v>1422.6509000000001</v>
          </cell>
          <cell r="P120">
            <v>2371.5536000000002</v>
          </cell>
          <cell r="Q120">
            <v>1431.2836</v>
          </cell>
          <cell r="R120">
            <v>8.6326999999998861</v>
          </cell>
          <cell r="S120">
            <v>1563.1018999999999</v>
          </cell>
          <cell r="T120">
            <v>1571.7345999999998</v>
          </cell>
          <cell r="U120">
            <v>1564.2465999999999</v>
          </cell>
          <cell r="V120">
            <v>1.1447000000000571</v>
          </cell>
          <cell r="W120">
            <v>1642.3344</v>
          </cell>
          <cell r="X120">
            <v>1643.4791</v>
          </cell>
          <cell r="Y120">
            <v>1642.3332</v>
          </cell>
          <cell r="Z120">
            <v>-1.199999999926149E-3</v>
          </cell>
          <cell r="AA120">
            <v>1738.9919</v>
          </cell>
          <cell r="AB120">
            <v>1738.9907000000001</v>
          </cell>
          <cell r="AC120">
            <v>1786.8495</v>
          </cell>
          <cell r="AD120">
            <v>47.857600000000048</v>
          </cell>
          <cell r="AE120">
            <v>1580.0025000000001</v>
          </cell>
          <cell r="AF120">
            <v>1627.8601000000001</v>
          </cell>
          <cell r="AG120">
            <v>1672.5977</v>
          </cell>
          <cell r="AH120">
            <v>92.595199999999977</v>
          </cell>
          <cell r="AI120">
            <v>1517.7997</v>
          </cell>
          <cell r="AJ120">
            <v>1610.3949</v>
          </cell>
          <cell r="AK120">
            <v>1470.0462</v>
          </cell>
          <cell r="AL120">
            <v>-47.753500000000031</v>
          </cell>
          <cell r="AM120">
            <v>1934.7393</v>
          </cell>
          <cell r="AN120">
            <v>1886.9857999999999</v>
          </cell>
          <cell r="AO120">
            <v>1969.0574999999999</v>
          </cell>
          <cell r="AP120">
            <v>34.318199999999933</v>
          </cell>
          <cell r="AQ120">
            <v>1718.4122</v>
          </cell>
          <cell r="AR120">
            <v>1752.7303999999999</v>
          </cell>
          <cell r="AS120">
            <v>1742.2985000000001</v>
          </cell>
          <cell r="AT120">
            <v>23.886300000000119</v>
          </cell>
          <cell r="AU120">
            <v>1859.3742</v>
          </cell>
          <cell r="AV120">
            <v>1883.2605000000001</v>
          </cell>
          <cell r="AW120">
            <v>1715.7942</v>
          </cell>
          <cell r="AX120">
            <v>-143.57999999999993</v>
          </cell>
          <cell r="AY120">
            <v>1778.877</v>
          </cell>
          <cell r="AZ120">
            <v>1635.297</v>
          </cell>
          <cell r="BA120">
            <v>1758.1138000000001</v>
          </cell>
          <cell r="BB120">
            <v>-20.76319999999987</v>
          </cell>
          <cell r="BC120">
            <v>1784.1027999999999</v>
          </cell>
          <cell r="BD120">
            <v>1763.3396</v>
          </cell>
          <cell r="BE120">
            <v>1794.4007999999999</v>
          </cell>
          <cell r="BF120">
            <v>10.298000000000002</v>
          </cell>
          <cell r="BG120">
            <v>1905.8823</v>
          </cell>
          <cell r="BH120">
            <v>1916.1803</v>
          </cell>
          <cell r="BI120">
            <v>1905.8815</v>
          </cell>
          <cell r="BJ120">
            <v>-8.0000000002655725E-4</v>
          </cell>
          <cell r="BK120">
            <v>1767.3771999999999</v>
          </cell>
          <cell r="BL120">
            <v>1767.3763999999999</v>
          </cell>
          <cell r="BM120">
            <v>1792.259</v>
          </cell>
          <cell r="BN120">
            <v>24.881800000000112</v>
          </cell>
          <cell r="BO120">
            <v>1898.4532999999999</v>
          </cell>
          <cell r="BP120">
            <v>1923.3351</v>
          </cell>
          <cell r="BQ120">
            <v>1898.4299000000001</v>
          </cell>
          <cell r="BR120">
            <v>-2.3399999999810461E-2</v>
          </cell>
          <cell r="BS120">
            <v>1738.3816999999999</v>
          </cell>
          <cell r="BT120">
            <v>1738.3583000000001</v>
          </cell>
          <cell r="BU120">
            <v>0</v>
          </cell>
          <cell r="BV120">
            <v>0</v>
          </cell>
          <cell r="BW120">
            <v>1776.3975</v>
          </cell>
          <cell r="BX120">
            <v>1776.3975</v>
          </cell>
          <cell r="BY120">
            <v>1351.0379</v>
          </cell>
          <cell r="BZ120">
            <v>-425.3596</v>
          </cell>
          <cell r="CA120">
            <v>2526.0677999999998</v>
          </cell>
          <cell r="CB120">
            <v>2100.7082</v>
          </cell>
          <cell r="CC120">
            <v>2526.0886999999998</v>
          </cell>
          <cell r="CD120">
            <v>2.0899999999983265E-2</v>
          </cell>
          <cell r="CE120">
            <v>2290.2728000000002</v>
          </cell>
          <cell r="CF120">
            <v>2290.2937000000002</v>
          </cell>
          <cell r="CG120">
            <v>2307.1849999999999</v>
          </cell>
          <cell r="CH120">
            <v>16.912199999999757</v>
          </cell>
          <cell r="CI120">
            <v>2468.373</v>
          </cell>
          <cell r="CJ120">
            <v>2485.2851999999998</v>
          </cell>
          <cell r="CK120">
            <v>2371.5284999999999</v>
          </cell>
          <cell r="CL120">
            <v>-96.844500000000153</v>
          </cell>
          <cell r="CM120">
            <v>2480.8885</v>
          </cell>
          <cell r="CN120">
            <v>2384.0439999999999</v>
          </cell>
          <cell r="CO120">
            <v>2502.681</v>
          </cell>
          <cell r="CP120">
            <v>21.792500000000018</v>
          </cell>
          <cell r="CQ120">
            <v>2402.6019000000001</v>
          </cell>
          <cell r="CR120">
            <v>2424.3944000000001</v>
          </cell>
          <cell r="CS120">
            <v>2429.6021000000001</v>
          </cell>
          <cell r="CT120">
            <v>27.00019999999995</v>
          </cell>
          <cell r="CU120">
            <v>2276.6190000000001</v>
          </cell>
          <cell r="CV120">
            <v>2303.6192000000001</v>
          </cell>
          <cell r="CW120">
            <v>2276.6226999999999</v>
          </cell>
          <cell r="CX120">
            <v>3.699999999753345E-3</v>
          </cell>
          <cell r="CY120">
            <v>3807.41</v>
          </cell>
          <cell r="CZ120">
            <v>3807.4136999999996</v>
          </cell>
          <cell r="DA120">
            <v>0</v>
          </cell>
          <cell r="DB120">
            <v>0</v>
          </cell>
          <cell r="DC120">
            <v>2442.2635</v>
          </cell>
          <cell r="DD120">
            <v>2442.2635</v>
          </cell>
          <cell r="DE120">
            <v>2336.8346999999999</v>
          </cell>
          <cell r="DF120">
            <v>-105.42880000000014</v>
          </cell>
          <cell r="DG120">
            <v>2653.2321999999999</v>
          </cell>
          <cell r="DH120">
            <v>2547.8033999999998</v>
          </cell>
          <cell r="DI120">
            <v>2729.7999</v>
          </cell>
          <cell r="DJ120">
            <v>76.567700000000059</v>
          </cell>
          <cell r="DK120">
            <v>3210.8775000000001</v>
          </cell>
          <cell r="DL120">
            <v>3287.4452000000001</v>
          </cell>
          <cell r="DM120">
            <v>3226.1179000000002</v>
          </cell>
          <cell r="DN120">
            <v>15.240400000000136</v>
          </cell>
          <cell r="DO120">
            <v>0</v>
          </cell>
          <cell r="DP120">
            <v>15.240400000000136</v>
          </cell>
          <cell r="DQ120">
            <v>0</v>
          </cell>
          <cell r="DR120">
            <v>0</v>
          </cell>
        </row>
        <row r="121">
          <cell r="A121" t="str">
            <v>CAMBUI SUPERMERCADOSEUNAPOLIS</v>
          </cell>
          <cell r="B121" t="str">
            <v>CAMBUI SUPERMERCADOS</v>
          </cell>
          <cell r="C121" t="str">
            <v>EUNAPOLIS</v>
          </cell>
          <cell r="D121">
            <v>2697.6917154445759</v>
          </cell>
          <cell r="E121">
            <v>2575.3250842031057</v>
          </cell>
          <cell r="F121">
            <v>-169.24867884146997</v>
          </cell>
          <cell r="G121">
            <v>2606.8962999999999</v>
          </cell>
          <cell r="H121">
            <v>2437.64762115853</v>
          </cell>
          <cell r="I121">
            <v>2591.9409000000001</v>
          </cell>
          <cell r="J121">
            <v>-14.955399999999827</v>
          </cell>
          <cell r="K121">
            <v>1001.3702</v>
          </cell>
          <cell r="L121">
            <v>986.41480000000013</v>
          </cell>
          <cell r="M121">
            <v>2686.6327999999999</v>
          </cell>
          <cell r="N121">
            <v>1685.2626</v>
          </cell>
          <cell r="O121">
            <v>2270.3121999999998</v>
          </cell>
          <cell r="P121">
            <v>3955.5747999999999</v>
          </cell>
          <cell r="Q121">
            <v>2286.0918999999999</v>
          </cell>
          <cell r="R121">
            <v>15.779700000000048</v>
          </cell>
          <cell r="S121">
            <v>2565.2298000000001</v>
          </cell>
          <cell r="T121">
            <v>2581.0095000000001</v>
          </cell>
          <cell r="U121">
            <v>2567.0630000000001</v>
          </cell>
          <cell r="V121">
            <v>1.8332000000000335</v>
          </cell>
          <cell r="W121">
            <v>2676.3195999999998</v>
          </cell>
          <cell r="X121">
            <v>2678.1527999999998</v>
          </cell>
          <cell r="Y121">
            <v>2676.3204000000001</v>
          </cell>
          <cell r="Z121">
            <v>8.0000000025393092E-4</v>
          </cell>
          <cell r="AA121">
            <v>2930.1948000000002</v>
          </cell>
          <cell r="AB121">
            <v>2930.1956000000005</v>
          </cell>
          <cell r="AC121">
            <v>2994.1053000000002</v>
          </cell>
          <cell r="AD121">
            <v>63.910499999999956</v>
          </cell>
          <cell r="AE121">
            <v>2704.2024999999999</v>
          </cell>
          <cell r="AF121">
            <v>2768.1129999999998</v>
          </cell>
          <cell r="AG121">
            <v>2853.1394</v>
          </cell>
          <cell r="AH121">
            <v>148.93690000000015</v>
          </cell>
          <cell r="AI121">
            <v>2784.5154000000002</v>
          </cell>
          <cell r="AJ121">
            <v>2933.4523000000004</v>
          </cell>
          <cell r="AK121">
            <v>2674.2642000000001</v>
          </cell>
          <cell r="AL121">
            <v>-110.25120000000015</v>
          </cell>
          <cell r="AM121">
            <v>3228.2280000000001</v>
          </cell>
          <cell r="AN121">
            <v>3117.9767999999999</v>
          </cell>
          <cell r="AO121">
            <v>3258.5241999999998</v>
          </cell>
          <cell r="AP121">
            <v>30.296199999999772</v>
          </cell>
          <cell r="AQ121">
            <v>2915.7653</v>
          </cell>
          <cell r="AR121">
            <v>2946.0614999999998</v>
          </cell>
          <cell r="AS121">
            <v>2946.098</v>
          </cell>
          <cell r="AT121">
            <v>30.332699999999932</v>
          </cell>
          <cell r="AU121">
            <v>3062.3706000000002</v>
          </cell>
          <cell r="AV121">
            <v>3092.7033000000001</v>
          </cell>
          <cell r="AW121">
            <v>2831.54</v>
          </cell>
          <cell r="AX121">
            <v>-230.83060000000023</v>
          </cell>
          <cell r="AY121">
            <v>2732.1280000000002</v>
          </cell>
          <cell r="AZ121">
            <v>2501.2973999999999</v>
          </cell>
          <cell r="BA121">
            <v>2701.2709</v>
          </cell>
          <cell r="BB121">
            <v>-30.857100000000173</v>
          </cell>
          <cell r="BC121">
            <v>2557.8609000000001</v>
          </cell>
          <cell r="BD121">
            <v>2527.0038</v>
          </cell>
          <cell r="BE121">
            <v>2699.201</v>
          </cell>
          <cell r="BF121">
            <v>141.34009999999989</v>
          </cell>
          <cell r="BG121">
            <v>3002.7181999999998</v>
          </cell>
          <cell r="BH121">
            <v>3144.0582999999997</v>
          </cell>
          <cell r="BI121">
            <v>3002.7179000000001</v>
          </cell>
          <cell r="BJ121">
            <v>-2.9999999969732016E-4</v>
          </cell>
          <cell r="BK121">
            <v>2939.4160999999999</v>
          </cell>
          <cell r="BL121">
            <v>2939.4158000000002</v>
          </cell>
          <cell r="BM121">
            <v>2708.9238999999998</v>
          </cell>
          <cell r="BN121">
            <v>-230.49220000000014</v>
          </cell>
          <cell r="BO121">
            <v>3169.9978000000001</v>
          </cell>
          <cell r="BP121">
            <v>2939.5056</v>
          </cell>
          <cell r="BQ121">
            <v>3169.9949000000001</v>
          </cell>
          <cell r="BR121">
            <v>-2.8999999999541615E-3</v>
          </cell>
          <cell r="BS121">
            <v>2910.7914000000001</v>
          </cell>
          <cell r="BT121">
            <v>2910.7885000000001</v>
          </cell>
          <cell r="BU121">
            <v>3003.05</v>
          </cell>
          <cell r="BV121">
            <v>92.258600000000115</v>
          </cell>
          <cell r="BW121">
            <v>2910.0653000000002</v>
          </cell>
          <cell r="BX121">
            <v>3002.3239000000003</v>
          </cell>
          <cell r="BY121">
            <v>2215.6060000000002</v>
          </cell>
          <cell r="BZ121">
            <v>-694.45929999999998</v>
          </cell>
          <cell r="CA121">
            <v>3957.6156999999998</v>
          </cell>
          <cell r="CB121">
            <v>3263.1563999999998</v>
          </cell>
          <cell r="CC121">
            <v>3957.6532000000002</v>
          </cell>
          <cell r="CD121">
            <v>3.7500000000363798E-2</v>
          </cell>
          <cell r="CE121">
            <v>3743.1905999999999</v>
          </cell>
          <cell r="CF121">
            <v>3743.2281000000003</v>
          </cell>
          <cell r="CG121">
            <v>3769.2595999999999</v>
          </cell>
          <cell r="CH121">
            <v>26.06899999999996</v>
          </cell>
          <cell r="CI121">
            <v>4207.8617999999997</v>
          </cell>
          <cell r="CJ121">
            <v>4233.9308000000001</v>
          </cell>
          <cell r="CK121">
            <v>4050.5886999999998</v>
          </cell>
          <cell r="CL121">
            <v>-157.27309999999989</v>
          </cell>
          <cell r="CM121">
            <v>4033.1675</v>
          </cell>
          <cell r="CN121">
            <v>3875.8944000000001</v>
          </cell>
          <cell r="CO121">
            <v>4045.6696000000002</v>
          </cell>
          <cell r="CP121">
            <v>12.502100000000155</v>
          </cell>
          <cell r="CQ121">
            <v>3890.8874999999998</v>
          </cell>
          <cell r="CR121">
            <v>3903.3896</v>
          </cell>
          <cell r="CS121">
            <v>3934.7067000000002</v>
          </cell>
          <cell r="CT121">
            <v>43.819200000000365</v>
          </cell>
          <cell r="CU121">
            <v>3430.3186000000001</v>
          </cell>
          <cell r="CV121">
            <v>3474.1378000000004</v>
          </cell>
          <cell r="CW121">
            <v>3439.5079000000001</v>
          </cell>
          <cell r="CX121">
            <v>9.1893000000000029</v>
          </cell>
          <cell r="CY121">
            <v>3807.41</v>
          </cell>
          <cell r="CZ121">
            <v>3816.5992999999999</v>
          </cell>
          <cell r="DA121">
            <v>0</v>
          </cell>
          <cell r="DB121">
            <v>0</v>
          </cell>
          <cell r="DC121">
            <v>3564.6435000000001</v>
          </cell>
          <cell r="DD121">
            <v>3564.6435000000001</v>
          </cell>
          <cell r="DE121">
            <v>3510.8245999999999</v>
          </cell>
          <cell r="DF121">
            <v>-53.818900000000212</v>
          </cell>
          <cell r="DG121">
            <v>3878.317</v>
          </cell>
          <cell r="DH121">
            <v>3824.4980999999998</v>
          </cell>
          <cell r="DI121">
            <v>3959.7919999999999</v>
          </cell>
          <cell r="DJ121">
            <v>81.474999999999909</v>
          </cell>
          <cell r="DK121">
            <v>4917.7745999999997</v>
          </cell>
          <cell r="DL121">
            <v>4999.2495999999992</v>
          </cell>
          <cell r="DM121">
            <v>4965.5261</v>
          </cell>
          <cell r="DN121">
            <v>47.751500000000306</v>
          </cell>
          <cell r="DO121">
            <v>0</v>
          </cell>
          <cell r="DP121">
            <v>47.751500000000306</v>
          </cell>
          <cell r="DQ121">
            <v>0</v>
          </cell>
          <cell r="DR121">
            <v>0</v>
          </cell>
        </row>
        <row r="122">
          <cell r="A122" t="str">
            <v>CAMBUI SUPERMERCADOSMATRIZ</v>
          </cell>
          <cell r="B122" t="str">
            <v>CAMBUI SUPERMERCADOS</v>
          </cell>
          <cell r="C122" t="str">
            <v>MATRIZ</v>
          </cell>
          <cell r="D122">
            <v>2402.5926535702592</v>
          </cell>
          <cell r="E122">
            <v>2295.1768159902226</v>
          </cell>
          <cell r="F122">
            <v>-154.29788518003633</v>
          </cell>
          <cell r="G122">
            <v>2335.0979000000002</v>
          </cell>
          <cell r="H122">
            <v>2180.800014819964</v>
          </cell>
          <cell r="I122">
            <v>2321.2379999999998</v>
          </cell>
          <cell r="J122">
            <v>-13.85990000000038</v>
          </cell>
          <cell r="K122">
            <v>868.40679999999998</v>
          </cell>
          <cell r="L122">
            <v>854.5468999999996</v>
          </cell>
          <cell r="M122">
            <v>2339.973</v>
          </cell>
          <cell r="N122">
            <v>1471.5662</v>
          </cell>
          <cell r="O122">
            <v>1754.3859</v>
          </cell>
          <cell r="P122">
            <v>3225.9521</v>
          </cell>
          <cell r="Q122">
            <v>1770.7381</v>
          </cell>
          <cell r="R122">
            <v>16.352200000000039</v>
          </cell>
          <cell r="S122">
            <v>2006.0733</v>
          </cell>
          <cell r="T122">
            <v>2022.4255000000001</v>
          </cell>
          <cell r="U122">
            <v>2007.5283999999999</v>
          </cell>
          <cell r="V122">
            <v>1.4550999999999021</v>
          </cell>
          <cell r="W122">
            <v>2218.7620000000002</v>
          </cell>
          <cell r="X122">
            <v>2220.2170999999998</v>
          </cell>
          <cell r="Y122">
            <v>2218.7591000000002</v>
          </cell>
          <cell r="Z122">
            <v>-2.8999999999541615E-3</v>
          </cell>
          <cell r="AA122">
            <v>2430.1604000000002</v>
          </cell>
          <cell r="AB122">
            <v>2430.1575000000003</v>
          </cell>
          <cell r="AC122">
            <v>2482.3543</v>
          </cell>
          <cell r="AD122">
            <v>52.193899999999758</v>
          </cell>
          <cell r="AE122">
            <v>2293.4560999999999</v>
          </cell>
          <cell r="AF122">
            <v>2345.6499999999996</v>
          </cell>
          <cell r="AG122">
            <v>2422.2372999999998</v>
          </cell>
          <cell r="AH122">
            <v>128.7811999999999</v>
          </cell>
          <cell r="AI122">
            <v>2331.0916000000002</v>
          </cell>
          <cell r="AJ122">
            <v>2459.8728000000001</v>
          </cell>
          <cell r="AK122">
            <v>2270.0762</v>
          </cell>
          <cell r="AL122">
            <v>-61.015400000000227</v>
          </cell>
          <cell r="AM122">
            <v>2887.2316000000001</v>
          </cell>
          <cell r="AN122">
            <v>2826.2161999999998</v>
          </cell>
          <cell r="AO122">
            <v>2914.7759999999998</v>
          </cell>
          <cell r="AP122">
            <v>27.544399999999769</v>
          </cell>
          <cell r="AQ122">
            <v>2689.6093999999998</v>
          </cell>
          <cell r="AR122">
            <v>2717.1537999999996</v>
          </cell>
          <cell r="AS122">
            <v>2785.9841999999999</v>
          </cell>
          <cell r="AT122">
            <v>96.37480000000005</v>
          </cell>
          <cell r="AU122">
            <v>2998.3760000000002</v>
          </cell>
          <cell r="AV122">
            <v>3094.7508000000003</v>
          </cell>
          <cell r="AW122">
            <v>2783.7784999999999</v>
          </cell>
          <cell r="AX122">
            <v>-214.59750000000031</v>
          </cell>
          <cell r="AY122">
            <v>2640.0378999999998</v>
          </cell>
          <cell r="AZ122">
            <v>2425.4403999999995</v>
          </cell>
          <cell r="BA122">
            <v>2609.8573999999999</v>
          </cell>
          <cell r="BB122">
            <v>-30.180499999999938</v>
          </cell>
          <cell r="BC122">
            <v>2515.2846</v>
          </cell>
          <cell r="BD122">
            <v>2485.1041</v>
          </cell>
          <cell r="BE122">
            <v>2565.873</v>
          </cell>
          <cell r="BF122">
            <v>50.588400000000092</v>
          </cell>
          <cell r="BG122">
            <v>2784.0441000000001</v>
          </cell>
          <cell r="BH122">
            <v>2834.6325000000002</v>
          </cell>
          <cell r="BI122">
            <v>2784.0360000000001</v>
          </cell>
          <cell r="BJ122">
            <v>-8.1000000000130967E-3</v>
          </cell>
          <cell r="BK122">
            <v>2590.2979999999998</v>
          </cell>
          <cell r="BL122">
            <v>2590.2898999999998</v>
          </cell>
          <cell r="BM122">
            <v>2626.3883999999998</v>
          </cell>
          <cell r="BN122">
            <v>36.090400000000045</v>
          </cell>
          <cell r="BO122">
            <v>2822.6115</v>
          </cell>
          <cell r="BP122">
            <v>2858.7019</v>
          </cell>
          <cell r="BQ122">
            <v>2822.6071999999999</v>
          </cell>
          <cell r="BR122">
            <v>-4.3000000000574801E-3</v>
          </cell>
          <cell r="BS122">
            <v>2725.2379000000001</v>
          </cell>
          <cell r="BT122">
            <v>2725.2336</v>
          </cell>
          <cell r="BU122">
            <v>2812.1187</v>
          </cell>
          <cell r="BV122">
            <v>86.880799999999908</v>
          </cell>
          <cell r="BW122">
            <v>2241.8409999999999</v>
          </cell>
          <cell r="BX122">
            <v>2328.7217999999998</v>
          </cell>
          <cell r="BY122">
            <v>1704.3131000000001</v>
          </cell>
          <cell r="BZ122">
            <v>-537.52789999999982</v>
          </cell>
          <cell r="CA122">
            <v>3574.0039000000002</v>
          </cell>
          <cell r="CB122">
            <v>3036.4760000000006</v>
          </cell>
          <cell r="CC122">
            <v>3574.0399000000002</v>
          </cell>
          <cell r="CD122">
            <v>3.6000000000058208E-2</v>
          </cell>
          <cell r="CE122">
            <v>3466.5353</v>
          </cell>
          <cell r="CF122">
            <v>3466.5713000000001</v>
          </cell>
          <cell r="CG122">
            <v>3492.9142000000002</v>
          </cell>
          <cell r="CH122">
            <v>26.378900000000158</v>
          </cell>
          <cell r="CI122">
            <v>3896.9153999999999</v>
          </cell>
          <cell r="CJ122">
            <v>3923.2943</v>
          </cell>
          <cell r="CK122">
            <v>3747.9735000000001</v>
          </cell>
          <cell r="CL122">
            <v>-148.94189999999981</v>
          </cell>
          <cell r="CM122">
            <v>3197.5147000000002</v>
          </cell>
          <cell r="CN122">
            <v>3048.5728000000004</v>
          </cell>
          <cell r="CO122">
            <v>3650.5792000000001</v>
          </cell>
          <cell r="CP122">
            <v>453.06449999999995</v>
          </cell>
          <cell r="CQ122">
            <v>3602.4883</v>
          </cell>
          <cell r="CR122">
            <v>4055.5527999999999</v>
          </cell>
          <cell r="CS122">
            <v>3643.402</v>
          </cell>
          <cell r="CT122">
            <v>40.913700000000063</v>
          </cell>
          <cell r="CU122">
            <v>3339.5266999999999</v>
          </cell>
          <cell r="CV122">
            <v>3380.4404</v>
          </cell>
          <cell r="CW122">
            <v>3289.5707000000002</v>
          </cell>
          <cell r="CX122">
            <v>-49.955999999999676</v>
          </cell>
          <cell r="CY122">
            <v>3656.1518000000001</v>
          </cell>
          <cell r="CZ122">
            <v>3606.1958000000004</v>
          </cell>
          <cell r="DA122">
            <v>0</v>
          </cell>
          <cell r="DB122">
            <v>0</v>
          </cell>
          <cell r="DC122">
            <v>3454.7264</v>
          </cell>
          <cell r="DD122">
            <v>3454.7264</v>
          </cell>
          <cell r="DE122">
            <v>3331.9369000000002</v>
          </cell>
          <cell r="DF122">
            <v>-122.78949999999986</v>
          </cell>
          <cell r="DG122">
            <v>3869.3818999999999</v>
          </cell>
          <cell r="DH122">
            <v>3746.5924</v>
          </cell>
          <cell r="DI122">
            <v>3950.8843999999999</v>
          </cell>
          <cell r="DJ122">
            <v>81.502500000000055</v>
          </cell>
          <cell r="DK122">
            <v>4527.9832999999999</v>
          </cell>
          <cell r="DL122">
            <v>4609.4858000000004</v>
          </cell>
          <cell r="DM122">
            <v>4572.0064000000002</v>
          </cell>
          <cell r="DN122">
            <v>44.023100000000341</v>
          </cell>
          <cell r="DO122">
            <v>0</v>
          </cell>
          <cell r="DP122">
            <v>44.023100000000341</v>
          </cell>
          <cell r="DQ122">
            <v>0</v>
          </cell>
          <cell r="DR122">
            <v>0</v>
          </cell>
        </row>
        <row r="123">
          <cell r="A123" t="str">
            <v>CAMBUI SUPERMERCADOSSAO SEBASTIAO</v>
          </cell>
          <cell r="B123" t="str">
            <v>CAMBUI SUPERMERCADOS</v>
          </cell>
          <cell r="C123" t="str">
            <v>SAO SEBASTIAO</v>
          </cell>
          <cell r="D123">
            <v>976.39670563946765</v>
          </cell>
          <cell r="E123">
            <v>927.43461185106185</v>
          </cell>
          <cell r="F123">
            <v>-95.844141388405518</v>
          </cell>
          <cell r="G123">
            <v>919.40129999999999</v>
          </cell>
          <cell r="H123">
            <v>823.55715861159445</v>
          </cell>
          <cell r="I123">
            <v>921.27790000000005</v>
          </cell>
          <cell r="J123">
            <v>1.8766000000000531</v>
          </cell>
          <cell r="K123">
            <v>423.68720000000002</v>
          </cell>
          <cell r="L123">
            <v>425.56380000000007</v>
          </cell>
          <cell r="M123">
            <v>973.77639999999997</v>
          </cell>
          <cell r="N123">
            <v>550.08919999999989</v>
          </cell>
          <cell r="O123">
            <v>813.49149999999997</v>
          </cell>
          <cell r="P123">
            <v>1363.5807</v>
          </cell>
          <cell r="Q123">
            <v>841.33370000000002</v>
          </cell>
          <cell r="R123">
            <v>27.842200000000048</v>
          </cell>
          <cell r="S123">
            <v>945.29200000000003</v>
          </cell>
          <cell r="T123">
            <v>973.13420000000008</v>
          </cell>
          <cell r="U123">
            <v>945.96159999999998</v>
          </cell>
          <cell r="V123">
            <v>0.66959999999994579</v>
          </cell>
          <cell r="W123">
            <v>945.62829999999997</v>
          </cell>
          <cell r="X123">
            <v>946.29789999999991</v>
          </cell>
          <cell r="Y123">
            <v>945.6259</v>
          </cell>
          <cell r="Z123">
            <v>-2.3999999999659849E-3</v>
          </cell>
          <cell r="AA123">
            <v>1019.9206</v>
          </cell>
          <cell r="AB123">
            <v>1019.9182000000001</v>
          </cell>
          <cell r="AC123">
            <v>1045.2353000000001</v>
          </cell>
          <cell r="AD123">
            <v>25.314700000000016</v>
          </cell>
          <cell r="AE123">
            <v>854.51570000000004</v>
          </cell>
          <cell r="AF123">
            <v>879.83040000000005</v>
          </cell>
          <cell r="AG123">
            <v>1027.8966</v>
          </cell>
          <cell r="AH123">
            <v>173.3809</v>
          </cell>
          <cell r="AI123">
            <v>907.66110000000003</v>
          </cell>
          <cell r="AJ123">
            <v>1081.0419999999999</v>
          </cell>
          <cell r="AK123">
            <v>902.24170000000004</v>
          </cell>
          <cell r="AL123">
            <v>-5.419399999999996</v>
          </cell>
          <cell r="AM123">
            <v>1083.2240999999999</v>
          </cell>
          <cell r="AN123">
            <v>1077.8046999999999</v>
          </cell>
          <cell r="AO123">
            <v>1114.4604999999999</v>
          </cell>
          <cell r="AP123">
            <v>31.236400000000003</v>
          </cell>
          <cell r="AQ123">
            <v>976.68029999999999</v>
          </cell>
          <cell r="AR123">
            <v>1007.9167</v>
          </cell>
          <cell r="AS123">
            <v>989.78930000000003</v>
          </cell>
          <cell r="AT123">
            <v>13.109000000000037</v>
          </cell>
          <cell r="AU123">
            <v>1079.3463999999999</v>
          </cell>
          <cell r="AV123">
            <v>1092.4553999999998</v>
          </cell>
          <cell r="AW123">
            <v>987.96280000000002</v>
          </cell>
          <cell r="AX123">
            <v>-91.383599999999888</v>
          </cell>
          <cell r="AY123">
            <v>987.06780000000003</v>
          </cell>
          <cell r="AZ123">
            <v>895.68420000000015</v>
          </cell>
          <cell r="BA123">
            <v>974.9375</v>
          </cell>
          <cell r="BB123">
            <v>-12.130300000000034</v>
          </cell>
          <cell r="BC123">
            <v>944.93449999999996</v>
          </cell>
          <cell r="BD123">
            <v>932.80419999999992</v>
          </cell>
          <cell r="BE123">
            <v>950.75379999999996</v>
          </cell>
          <cell r="BF123">
            <v>5.8192999999999984</v>
          </cell>
          <cell r="BG123">
            <v>1008.3881</v>
          </cell>
          <cell r="BH123">
            <v>1014.2074</v>
          </cell>
          <cell r="BI123">
            <v>1008.3842</v>
          </cell>
          <cell r="BJ123">
            <v>-3.9000000000442014E-3</v>
          </cell>
          <cell r="BK123">
            <v>965.3338</v>
          </cell>
          <cell r="BL123">
            <v>965.32989999999995</v>
          </cell>
          <cell r="BM123">
            <v>979.524</v>
          </cell>
          <cell r="BN123">
            <v>14.190200000000004</v>
          </cell>
          <cell r="BO123">
            <v>1062.3051</v>
          </cell>
          <cell r="BP123">
            <v>1076.4953</v>
          </cell>
          <cell r="BQ123">
            <v>1062.2967000000001</v>
          </cell>
          <cell r="BR123">
            <v>-8.3999999999377906E-3</v>
          </cell>
          <cell r="BS123">
            <v>1001.5951</v>
          </cell>
          <cell r="BT123">
            <v>1001.5867000000001</v>
          </cell>
          <cell r="BU123">
            <v>1036.1244999999999</v>
          </cell>
          <cell r="BV123">
            <v>34.529399999999896</v>
          </cell>
          <cell r="BW123">
            <v>1027.7746</v>
          </cell>
          <cell r="BX123">
            <v>1062.3039999999999</v>
          </cell>
          <cell r="BY123">
            <v>780.82640000000004</v>
          </cell>
          <cell r="BZ123">
            <v>-246.94819999999993</v>
          </cell>
          <cell r="CA123">
            <v>1485.5373</v>
          </cell>
          <cell r="CB123">
            <v>1238.5891000000001</v>
          </cell>
          <cell r="CC123">
            <v>1485.5504000000001</v>
          </cell>
          <cell r="CD123">
            <v>1.3100000000122236E-2</v>
          </cell>
          <cell r="CE123">
            <v>1372.778</v>
          </cell>
          <cell r="CF123">
            <v>1372.7911000000001</v>
          </cell>
          <cell r="CG123">
            <v>1383.1502</v>
          </cell>
          <cell r="CH123">
            <v>10.372200000000021</v>
          </cell>
          <cell r="CI123">
            <v>1550.3824999999999</v>
          </cell>
          <cell r="CJ123">
            <v>1560.7547</v>
          </cell>
          <cell r="CK123">
            <v>1487.1059</v>
          </cell>
          <cell r="CL123">
            <v>-63.276599999999917</v>
          </cell>
          <cell r="CM123">
            <v>1440.3734999999999</v>
          </cell>
          <cell r="CN123">
            <v>1377.0969</v>
          </cell>
          <cell r="CO123">
            <v>1489.8444999999999</v>
          </cell>
          <cell r="CP123">
            <v>49.471000000000004</v>
          </cell>
          <cell r="CQ123">
            <v>1454.2059999999999</v>
          </cell>
          <cell r="CR123">
            <v>1503.6769999999999</v>
          </cell>
          <cell r="CS123">
            <v>1470.4023</v>
          </cell>
          <cell r="CT123">
            <v>16.196300000000065</v>
          </cell>
          <cell r="CU123">
            <v>1328.4681</v>
          </cell>
          <cell r="CV123">
            <v>1344.6644000000001</v>
          </cell>
          <cell r="CW123">
            <v>1328.4570000000001</v>
          </cell>
          <cell r="CX123">
            <v>-1.1099999999942156E-2</v>
          </cell>
          <cell r="CY123">
            <v>1480.5092</v>
          </cell>
          <cell r="CZ123">
            <v>1480.4981</v>
          </cell>
          <cell r="DA123">
            <v>0</v>
          </cell>
          <cell r="DB123">
            <v>0</v>
          </cell>
          <cell r="DC123">
            <v>1459.1872000000001</v>
          </cell>
          <cell r="DD123">
            <v>1459.1872000000001</v>
          </cell>
          <cell r="DE123">
            <v>1394.9691</v>
          </cell>
          <cell r="DF123">
            <v>-64.218100000000049</v>
          </cell>
          <cell r="DG123">
            <v>1628.0382</v>
          </cell>
          <cell r="DH123">
            <v>1563.8200999999999</v>
          </cell>
          <cell r="DI123">
            <v>1662.7936</v>
          </cell>
          <cell r="DJ123">
            <v>34.755400000000009</v>
          </cell>
          <cell r="DK123">
            <v>1960.4974</v>
          </cell>
          <cell r="DL123">
            <v>1995.2528</v>
          </cell>
          <cell r="DM123">
            <v>1987.1188999999999</v>
          </cell>
          <cell r="DN123">
            <v>26.621499999999969</v>
          </cell>
          <cell r="DO123">
            <v>0</v>
          </cell>
          <cell r="DP123">
            <v>26.621499999999969</v>
          </cell>
          <cell r="DQ123">
            <v>0</v>
          </cell>
          <cell r="DR123">
            <v>0</v>
          </cell>
        </row>
        <row r="124">
          <cell r="A124" t="str">
            <v>CAMBUI SUPERMERCADOSTRANCOSO</v>
          </cell>
          <cell r="B124" t="str">
            <v>CAMBUI SUPERMERCADOS</v>
          </cell>
          <cell r="C124" t="str">
            <v>TRANCOSO</v>
          </cell>
          <cell r="D124">
            <v>1520.4901347557716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2050.8652999999999</v>
          </cell>
          <cell r="CH124">
            <v>2050.8652999999999</v>
          </cell>
          <cell r="CI124">
            <v>3301.9069</v>
          </cell>
          <cell r="CJ124">
            <v>5352.7721999999994</v>
          </cell>
          <cell r="CK124">
            <v>3807.41</v>
          </cell>
          <cell r="CL124">
            <v>505.5030999999999</v>
          </cell>
          <cell r="CM124">
            <v>2678.1205</v>
          </cell>
          <cell r="CN124">
            <v>3183.6235999999999</v>
          </cell>
          <cell r="CO124">
            <v>2557.7494000000002</v>
          </cell>
          <cell r="CP124">
            <v>-120.37109999999984</v>
          </cell>
          <cell r="CQ124">
            <v>2895.8838000000001</v>
          </cell>
          <cell r="CR124">
            <v>2775.5127000000002</v>
          </cell>
          <cell r="CS124">
            <v>2826.5578999999998</v>
          </cell>
          <cell r="CT124">
            <v>-69.325900000000274</v>
          </cell>
          <cell r="CU124">
            <v>2754.3755999999998</v>
          </cell>
          <cell r="CV124">
            <v>2685.0496999999996</v>
          </cell>
          <cell r="CW124">
            <v>2672.0554999999999</v>
          </cell>
          <cell r="CX124">
            <v>-82.320099999999911</v>
          </cell>
          <cell r="CY124">
            <v>2911.3366000000001</v>
          </cell>
          <cell r="CZ124">
            <v>2829.0165000000002</v>
          </cell>
          <cell r="DA124">
            <v>2869.0877999999998</v>
          </cell>
          <cell r="DB124">
            <v>-42.248800000000301</v>
          </cell>
          <cell r="DC124">
            <v>2708.2525000000001</v>
          </cell>
          <cell r="DD124">
            <v>2666.0036999999998</v>
          </cell>
          <cell r="DE124">
            <v>2586.6776</v>
          </cell>
          <cell r="DF124">
            <v>-121.57490000000007</v>
          </cell>
          <cell r="DG124">
            <v>3113.5702000000001</v>
          </cell>
          <cell r="DH124">
            <v>2991.9953</v>
          </cell>
          <cell r="DI124">
            <v>3179.7293</v>
          </cell>
          <cell r="DJ124">
            <v>66.159099999999853</v>
          </cell>
          <cell r="DK124">
            <v>3753.5621000000001</v>
          </cell>
          <cell r="DL124">
            <v>3819.7212</v>
          </cell>
          <cell r="DM124">
            <v>3809.9953999999998</v>
          </cell>
          <cell r="DN124">
            <v>56.43329999999969</v>
          </cell>
          <cell r="DO124">
            <v>0</v>
          </cell>
          <cell r="DP124">
            <v>56.43329999999969</v>
          </cell>
          <cell r="DQ124">
            <v>0</v>
          </cell>
          <cell r="DR124">
            <v>0</v>
          </cell>
        </row>
        <row r="125">
          <cell r="A125" t="str">
            <v>CANONNECANONNE</v>
          </cell>
          <cell r="B125" t="str">
            <v>CANONNE</v>
          </cell>
          <cell r="C125" t="str">
            <v>CANONNE</v>
          </cell>
          <cell r="D125">
            <v>5661.495423924729</v>
          </cell>
          <cell r="E125">
            <v>5615.5057333631303</v>
          </cell>
          <cell r="F125">
            <v>-45.989690561598763</v>
          </cell>
          <cell r="G125">
            <v>4914.8617000000004</v>
          </cell>
          <cell r="H125">
            <v>4868.8720094384016</v>
          </cell>
          <cell r="I125">
            <v>0</v>
          </cell>
          <cell r="J125">
            <v>0</v>
          </cell>
          <cell r="K125">
            <v>5702.3708999999999</v>
          </cell>
          <cell r="L125">
            <v>5702.3708999999999</v>
          </cell>
          <cell r="M125">
            <v>5702.4926999999998</v>
          </cell>
          <cell r="N125">
            <v>0.12179999999989377</v>
          </cell>
          <cell r="O125">
            <v>5261.4427999999998</v>
          </cell>
          <cell r="P125">
            <v>5261.5645999999997</v>
          </cell>
          <cell r="Q125">
            <v>5306.2226000000001</v>
          </cell>
          <cell r="R125">
            <v>44.77980000000025</v>
          </cell>
          <cell r="S125">
            <v>5704.0739999999996</v>
          </cell>
          <cell r="T125">
            <v>5748.8537999999999</v>
          </cell>
          <cell r="U125">
            <v>0</v>
          </cell>
          <cell r="V125">
            <v>0</v>
          </cell>
          <cell r="W125">
            <v>5208.0851000000002</v>
          </cell>
          <cell r="X125">
            <v>5208.0851000000002</v>
          </cell>
          <cell r="Y125">
            <v>0</v>
          </cell>
          <cell r="Z125">
            <v>0</v>
          </cell>
          <cell r="AA125">
            <v>3496.5205000000001</v>
          </cell>
          <cell r="AB125">
            <v>3496.5205000000001</v>
          </cell>
          <cell r="AC125">
            <v>0</v>
          </cell>
          <cell r="AD125">
            <v>0</v>
          </cell>
          <cell r="AE125">
            <v>5515.7619999999997</v>
          </cell>
          <cell r="AF125">
            <v>5515.7619999999997</v>
          </cell>
          <cell r="AG125">
            <v>0</v>
          </cell>
          <cell r="AH125">
            <v>0</v>
          </cell>
          <cell r="AI125">
            <v>6028.9858000000004</v>
          </cell>
          <cell r="AJ125">
            <v>6028.9858000000004</v>
          </cell>
          <cell r="AK125">
            <v>0</v>
          </cell>
          <cell r="AL125">
            <v>0</v>
          </cell>
          <cell r="AM125">
            <v>8128.0446000000002</v>
          </cell>
          <cell r="AN125">
            <v>8128.0446000000002</v>
          </cell>
          <cell r="AO125">
            <v>0</v>
          </cell>
          <cell r="AP125">
            <v>0</v>
          </cell>
          <cell r="AQ125">
            <v>7176.3662000000004</v>
          </cell>
          <cell r="AR125">
            <v>7176.3662000000004</v>
          </cell>
          <cell r="AS125">
            <v>0</v>
          </cell>
          <cell r="AT125">
            <v>0</v>
          </cell>
          <cell r="AU125">
            <v>7422.7691000000004</v>
          </cell>
          <cell r="AV125">
            <v>7422.7691000000004</v>
          </cell>
          <cell r="AW125">
            <v>0</v>
          </cell>
          <cell r="AX125">
            <v>0</v>
          </cell>
          <cell r="AY125">
            <v>7039.4951000000001</v>
          </cell>
          <cell r="AZ125">
            <v>7039.4951000000001</v>
          </cell>
          <cell r="BA125">
            <v>7038.4411</v>
          </cell>
          <cell r="BB125">
            <v>-1.0540000000000873</v>
          </cell>
          <cell r="BC125">
            <v>3181.6</v>
          </cell>
          <cell r="BD125">
            <v>3180.5459999999998</v>
          </cell>
          <cell r="BE125">
            <v>0</v>
          </cell>
          <cell r="BF125">
            <v>0</v>
          </cell>
          <cell r="BG125">
            <v>5423.1561000000002</v>
          </cell>
          <cell r="BH125">
            <v>5423.1561000000002</v>
          </cell>
          <cell r="BI125">
            <v>0</v>
          </cell>
          <cell r="BJ125">
            <v>0</v>
          </cell>
          <cell r="BK125">
            <v>4320.0745999999999</v>
          </cell>
          <cell r="BL125">
            <v>4320.0745999999999</v>
          </cell>
          <cell r="BM125">
            <v>4319.7348000000002</v>
          </cell>
          <cell r="BN125">
            <v>-0.33979999999974098</v>
          </cell>
          <cell r="BO125">
            <v>4131.3847999999998</v>
          </cell>
          <cell r="BP125">
            <v>4131.0450000000001</v>
          </cell>
          <cell r="BQ125">
            <v>4132.0839999999998</v>
          </cell>
          <cell r="BR125">
            <v>0.69920000000001892</v>
          </cell>
          <cell r="BS125">
            <v>6419.8441000000003</v>
          </cell>
          <cell r="BT125">
            <v>6420.5433000000003</v>
          </cell>
          <cell r="BU125">
            <v>0</v>
          </cell>
          <cell r="BV125">
            <v>0</v>
          </cell>
          <cell r="BW125">
            <v>6484.5929999999998</v>
          </cell>
          <cell r="BX125">
            <v>6484.5929999999998</v>
          </cell>
          <cell r="BY125">
            <v>6484.6742000000004</v>
          </cell>
          <cell r="BZ125">
            <v>8.120000000053551E-2</v>
          </cell>
          <cell r="CA125">
            <v>6520.2413999999999</v>
          </cell>
          <cell r="CB125">
            <v>6520.3226000000004</v>
          </cell>
          <cell r="CC125">
            <v>0</v>
          </cell>
          <cell r="CD125">
            <v>0</v>
          </cell>
          <cell r="CE125">
            <v>4885.0280000000002</v>
          </cell>
          <cell r="CF125">
            <v>4885.0280000000002</v>
          </cell>
          <cell r="CG125">
            <v>0</v>
          </cell>
          <cell r="CH125">
            <v>0</v>
          </cell>
          <cell r="CI125">
            <v>5366.8388999999997</v>
          </cell>
          <cell r="CJ125">
            <v>5366.8388999999997</v>
          </cell>
          <cell r="CK125">
            <v>5359.884</v>
          </cell>
          <cell r="CL125">
            <v>-6.954899999999725</v>
          </cell>
          <cell r="CM125">
            <v>6213.5573999999997</v>
          </cell>
          <cell r="CN125">
            <v>6206.6025</v>
          </cell>
          <cell r="CO125">
            <v>6268.1259</v>
          </cell>
          <cell r="CP125">
            <v>54.568500000000313</v>
          </cell>
          <cell r="CQ125">
            <v>6066.6130000000003</v>
          </cell>
          <cell r="CR125">
            <v>6121.1815000000006</v>
          </cell>
          <cell r="CS125">
            <v>6065.8186999999998</v>
          </cell>
          <cell r="CT125">
            <v>-0.79430000000047585</v>
          </cell>
          <cell r="CU125">
            <v>5938.7537000000002</v>
          </cell>
          <cell r="CV125">
            <v>5937.9593999999997</v>
          </cell>
          <cell r="CW125">
            <v>5939.1045999999997</v>
          </cell>
          <cell r="CX125">
            <v>0.35089999999945576</v>
          </cell>
          <cell r="CY125">
            <v>6190.3963000000003</v>
          </cell>
          <cell r="CZ125">
            <v>6190.7471999999998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</row>
        <row r="126">
          <cell r="A126" t="str">
            <v>CANTINHO DOCEDIRCEU</v>
          </cell>
          <cell r="B126" t="str">
            <v>CANTINHO DOCE</v>
          </cell>
          <cell r="C126" t="str">
            <v>DIRCEU</v>
          </cell>
          <cell r="D126">
            <v>1893.7463679169848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198</v>
          </cell>
          <cell r="CN126">
            <v>198</v>
          </cell>
          <cell r="CO126">
            <v>0</v>
          </cell>
          <cell r="CP126">
            <v>0</v>
          </cell>
          <cell r="CQ126">
            <v>198</v>
          </cell>
          <cell r="CR126">
            <v>198</v>
          </cell>
          <cell r="CS126">
            <v>198</v>
          </cell>
          <cell r="CT126">
            <v>0</v>
          </cell>
          <cell r="CU126">
            <v>198</v>
          </cell>
          <cell r="CV126">
            <v>198</v>
          </cell>
          <cell r="CW126">
            <v>0</v>
          </cell>
          <cell r="CX126">
            <v>0</v>
          </cell>
          <cell r="CY126">
            <v>198</v>
          </cell>
          <cell r="CZ126">
            <v>198</v>
          </cell>
          <cell r="DA126">
            <v>0</v>
          </cell>
          <cell r="DB126">
            <v>0</v>
          </cell>
          <cell r="DC126">
            <v>198</v>
          </cell>
          <cell r="DD126">
            <v>198</v>
          </cell>
          <cell r="DE126">
            <v>0</v>
          </cell>
          <cell r="DF126">
            <v>0</v>
          </cell>
          <cell r="DG126">
            <v>198</v>
          </cell>
          <cell r="DH126">
            <v>198</v>
          </cell>
          <cell r="DI126">
            <v>0</v>
          </cell>
          <cell r="DJ126">
            <v>0</v>
          </cell>
          <cell r="DK126">
            <v>231.5042</v>
          </cell>
          <cell r="DL126">
            <v>231.5042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</row>
        <row r="127">
          <cell r="A127" t="str">
            <v>CANTINHO DOCEHOMERO</v>
          </cell>
          <cell r="B127" t="str">
            <v>CANTINHO DOCE</v>
          </cell>
          <cell r="C127" t="str">
            <v>HOMERO</v>
          </cell>
          <cell r="D127">
            <v>2934.3490237862788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198</v>
          </cell>
          <cell r="CN127">
            <v>198</v>
          </cell>
          <cell r="CO127">
            <v>0</v>
          </cell>
          <cell r="CP127">
            <v>0</v>
          </cell>
          <cell r="CQ127">
            <v>198</v>
          </cell>
          <cell r="CR127">
            <v>198</v>
          </cell>
          <cell r="CS127">
            <v>198</v>
          </cell>
          <cell r="CT127">
            <v>0</v>
          </cell>
          <cell r="CU127">
            <v>198</v>
          </cell>
          <cell r="CV127">
            <v>198</v>
          </cell>
          <cell r="CW127">
            <v>0</v>
          </cell>
          <cell r="CX127">
            <v>0</v>
          </cell>
          <cell r="CY127">
            <v>204.7843</v>
          </cell>
          <cell r="CZ127">
            <v>204.7843</v>
          </cell>
          <cell r="DA127">
            <v>0</v>
          </cell>
          <cell r="DB127">
            <v>0</v>
          </cell>
          <cell r="DC127">
            <v>198</v>
          </cell>
          <cell r="DD127">
            <v>198</v>
          </cell>
          <cell r="DE127">
            <v>0</v>
          </cell>
          <cell r="DF127">
            <v>0</v>
          </cell>
          <cell r="DG127">
            <v>237.82220000000001</v>
          </cell>
          <cell r="DH127">
            <v>237.82220000000001</v>
          </cell>
          <cell r="DI127">
            <v>0</v>
          </cell>
          <cell r="DJ127">
            <v>0</v>
          </cell>
          <cell r="DK127">
            <v>324.48</v>
          </cell>
          <cell r="DL127">
            <v>324.48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</row>
        <row r="128">
          <cell r="A128" t="str">
            <v>CAPLASTCAPLAST</v>
          </cell>
          <cell r="B128" t="str">
            <v>CAPLAST</v>
          </cell>
          <cell r="C128" t="str">
            <v>CAPLAST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2960.78</v>
          </cell>
          <cell r="P128">
            <v>2960.78</v>
          </cell>
          <cell r="Q128">
            <v>2960.78</v>
          </cell>
          <cell r="R128">
            <v>0</v>
          </cell>
          <cell r="S128">
            <v>2974.3811000000001</v>
          </cell>
          <cell r="T128">
            <v>2974.3811000000001</v>
          </cell>
          <cell r="U128">
            <v>0</v>
          </cell>
          <cell r="V128">
            <v>0</v>
          </cell>
          <cell r="W128">
            <v>2960.78</v>
          </cell>
          <cell r="X128">
            <v>2960.78</v>
          </cell>
          <cell r="Y128">
            <v>0</v>
          </cell>
          <cell r="Z128">
            <v>0</v>
          </cell>
          <cell r="AA128">
            <v>2960.78</v>
          </cell>
          <cell r="AB128">
            <v>2960.78</v>
          </cell>
          <cell r="AC128">
            <v>2960.78</v>
          </cell>
          <cell r="AD128">
            <v>0</v>
          </cell>
          <cell r="AE128">
            <v>3122.39</v>
          </cell>
          <cell r="AF128">
            <v>3122.39</v>
          </cell>
          <cell r="AG128">
            <v>0</v>
          </cell>
          <cell r="AH128">
            <v>0</v>
          </cell>
          <cell r="AI128">
            <v>3122.39</v>
          </cell>
          <cell r="AJ128">
            <v>3122.39</v>
          </cell>
          <cell r="AK128">
            <v>0</v>
          </cell>
          <cell r="AL128">
            <v>0</v>
          </cell>
          <cell r="AM128">
            <v>3122.39</v>
          </cell>
          <cell r="AN128">
            <v>3122.39</v>
          </cell>
          <cell r="AO128">
            <v>0</v>
          </cell>
          <cell r="AP128">
            <v>0</v>
          </cell>
          <cell r="AQ128">
            <v>3122.39</v>
          </cell>
          <cell r="AR128">
            <v>3122.39</v>
          </cell>
          <cell r="AS128">
            <v>0</v>
          </cell>
          <cell r="AT128">
            <v>0</v>
          </cell>
          <cell r="AU128">
            <v>3122.39</v>
          </cell>
          <cell r="AV128">
            <v>3122.39</v>
          </cell>
          <cell r="AW128">
            <v>0</v>
          </cell>
          <cell r="AX128">
            <v>0</v>
          </cell>
          <cell r="AY128">
            <v>3122.39</v>
          </cell>
          <cell r="AZ128">
            <v>3122.39</v>
          </cell>
          <cell r="BA128">
            <v>0</v>
          </cell>
          <cell r="BB128">
            <v>0</v>
          </cell>
          <cell r="BC128">
            <v>3122.39</v>
          </cell>
          <cell r="BD128">
            <v>3122.39</v>
          </cell>
          <cell r="BE128">
            <v>0</v>
          </cell>
          <cell r="BF128">
            <v>0</v>
          </cell>
          <cell r="BG128">
            <v>3122.39</v>
          </cell>
          <cell r="BH128">
            <v>3122.39</v>
          </cell>
          <cell r="BI128">
            <v>0</v>
          </cell>
          <cell r="BJ128">
            <v>0</v>
          </cell>
          <cell r="BK128">
            <v>3122.39</v>
          </cell>
          <cell r="BL128">
            <v>3122.39</v>
          </cell>
          <cell r="BM128">
            <v>0</v>
          </cell>
          <cell r="BN128">
            <v>0</v>
          </cell>
          <cell r="BO128">
            <v>3588.5524</v>
          </cell>
          <cell r="BP128">
            <v>3588.5524</v>
          </cell>
          <cell r="BQ128">
            <v>0</v>
          </cell>
          <cell r="BR128">
            <v>0</v>
          </cell>
          <cell r="BS128">
            <v>3122.39</v>
          </cell>
          <cell r="BT128">
            <v>3122.39</v>
          </cell>
          <cell r="BU128">
            <v>3122.39</v>
          </cell>
          <cell r="BV128">
            <v>0</v>
          </cell>
          <cell r="BW128">
            <v>3122.39</v>
          </cell>
          <cell r="BX128">
            <v>3122.39</v>
          </cell>
          <cell r="BY128">
            <v>0</v>
          </cell>
          <cell r="BZ128">
            <v>0</v>
          </cell>
          <cell r="CA128">
            <v>3400.9353000000001</v>
          </cell>
          <cell r="CB128">
            <v>3400.9353000000001</v>
          </cell>
          <cell r="CC128">
            <v>3400.9353000000001</v>
          </cell>
          <cell r="CD128">
            <v>0</v>
          </cell>
          <cell r="CE128">
            <v>3473.7307000000001</v>
          </cell>
          <cell r="CF128">
            <v>3473.7307000000001</v>
          </cell>
          <cell r="CG128">
            <v>0</v>
          </cell>
          <cell r="CH128">
            <v>0</v>
          </cell>
          <cell r="CI128">
            <v>3403.2343000000001</v>
          </cell>
          <cell r="CJ128">
            <v>3403.2343000000001</v>
          </cell>
          <cell r="CK128">
            <v>0</v>
          </cell>
          <cell r="CL128">
            <v>0</v>
          </cell>
          <cell r="CM128">
            <v>5754.8425999999999</v>
          </cell>
          <cell r="CN128">
            <v>5754.8425999999999</v>
          </cell>
          <cell r="CO128">
            <v>5794.1226999999999</v>
          </cell>
          <cell r="CP128">
            <v>39.280099999999948</v>
          </cell>
          <cell r="CQ128">
            <v>5318.2044999999998</v>
          </cell>
          <cell r="CR128">
            <v>5357.4845999999998</v>
          </cell>
          <cell r="CS128">
            <v>0</v>
          </cell>
          <cell r="CT128">
            <v>0</v>
          </cell>
          <cell r="CU128">
            <v>3122.39</v>
          </cell>
          <cell r="CV128">
            <v>3122.39</v>
          </cell>
          <cell r="CW128">
            <v>0</v>
          </cell>
          <cell r="CX128">
            <v>0</v>
          </cell>
          <cell r="CY128">
            <v>3357.9843000000001</v>
          </cell>
          <cell r="CZ128">
            <v>3357.9843000000001</v>
          </cell>
          <cell r="DA128">
            <v>0</v>
          </cell>
          <cell r="DB128">
            <v>0</v>
          </cell>
          <cell r="DC128">
            <v>4088.9994999999999</v>
          </cell>
          <cell r="DD128">
            <v>4088.9994999999999</v>
          </cell>
          <cell r="DE128">
            <v>0</v>
          </cell>
          <cell r="DF128">
            <v>0</v>
          </cell>
          <cell r="DG128">
            <v>3122.39</v>
          </cell>
          <cell r="DH128">
            <v>3122.39</v>
          </cell>
          <cell r="DI128">
            <v>0</v>
          </cell>
          <cell r="DJ128">
            <v>0</v>
          </cell>
          <cell r="DK128">
            <v>3122.39</v>
          </cell>
          <cell r="DL128">
            <v>3122.39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</row>
        <row r="129">
          <cell r="A129" t="str">
            <v>CAPRIGRANCAPRIGRAN</v>
          </cell>
          <cell r="B129" t="str">
            <v>CAPRIGRAN</v>
          </cell>
          <cell r="C129" t="str">
            <v>CAPRIGRAN</v>
          </cell>
          <cell r="D129">
            <v>1500</v>
          </cell>
          <cell r="E129">
            <v>1500</v>
          </cell>
          <cell r="F129">
            <v>0</v>
          </cell>
          <cell r="G129">
            <v>1500</v>
          </cell>
          <cell r="H129">
            <v>1500</v>
          </cell>
          <cell r="I129">
            <v>0</v>
          </cell>
          <cell r="J129">
            <v>0</v>
          </cell>
          <cell r="K129">
            <v>1500</v>
          </cell>
          <cell r="L129">
            <v>1500</v>
          </cell>
          <cell r="M129">
            <v>1500</v>
          </cell>
          <cell r="N129">
            <v>0</v>
          </cell>
          <cell r="O129">
            <v>1500</v>
          </cell>
          <cell r="P129">
            <v>1500</v>
          </cell>
          <cell r="Q129">
            <v>1500</v>
          </cell>
          <cell r="R129">
            <v>0</v>
          </cell>
          <cell r="S129">
            <v>1500</v>
          </cell>
          <cell r="T129">
            <v>1500</v>
          </cell>
          <cell r="U129">
            <v>0</v>
          </cell>
          <cell r="V129">
            <v>0</v>
          </cell>
          <cell r="W129">
            <v>1500</v>
          </cell>
          <cell r="X129">
            <v>1500</v>
          </cell>
          <cell r="Y129">
            <v>0</v>
          </cell>
          <cell r="Z129">
            <v>0</v>
          </cell>
          <cell r="AA129">
            <v>1500</v>
          </cell>
          <cell r="AB129">
            <v>1500</v>
          </cell>
          <cell r="AC129">
            <v>0</v>
          </cell>
          <cell r="AD129">
            <v>0</v>
          </cell>
          <cell r="AE129">
            <v>1695.44</v>
          </cell>
          <cell r="AF129">
            <v>1695.44</v>
          </cell>
          <cell r="AG129">
            <v>0</v>
          </cell>
          <cell r="AH129">
            <v>0</v>
          </cell>
          <cell r="AI129">
            <v>2073.3063000000002</v>
          </cell>
          <cell r="AJ129">
            <v>2073.3063000000002</v>
          </cell>
          <cell r="AK129">
            <v>0</v>
          </cell>
          <cell r="AL129">
            <v>0</v>
          </cell>
          <cell r="AM129">
            <v>1746.8325</v>
          </cell>
          <cell r="AN129">
            <v>1746.8325</v>
          </cell>
          <cell r="AO129">
            <v>0</v>
          </cell>
          <cell r="AP129">
            <v>0</v>
          </cell>
          <cell r="AQ129">
            <v>1695.44</v>
          </cell>
          <cell r="AR129">
            <v>1695.44</v>
          </cell>
          <cell r="AS129">
            <v>0</v>
          </cell>
          <cell r="AT129">
            <v>0</v>
          </cell>
          <cell r="AU129">
            <v>1865.5227</v>
          </cell>
          <cell r="AV129">
            <v>1865.5227</v>
          </cell>
          <cell r="AW129">
            <v>0</v>
          </cell>
          <cell r="AX129">
            <v>0</v>
          </cell>
          <cell r="AY129">
            <v>1964.9987000000001</v>
          </cell>
          <cell r="AZ129">
            <v>1964.9987000000001</v>
          </cell>
          <cell r="BA129">
            <v>0</v>
          </cell>
          <cell r="BB129">
            <v>0</v>
          </cell>
          <cell r="BC129">
            <v>1954.1004</v>
          </cell>
          <cell r="BD129">
            <v>1954.1004</v>
          </cell>
          <cell r="BE129">
            <v>0</v>
          </cell>
          <cell r="BF129">
            <v>0</v>
          </cell>
          <cell r="BG129">
            <v>3255.6867999999999</v>
          </cell>
          <cell r="BH129">
            <v>3255.6867999999999</v>
          </cell>
          <cell r="BI129">
            <v>0</v>
          </cell>
          <cell r="BJ129">
            <v>0</v>
          </cell>
          <cell r="BK129">
            <v>1695.44</v>
          </cell>
          <cell r="BL129">
            <v>1695.44</v>
          </cell>
          <cell r="BM129">
            <v>0</v>
          </cell>
          <cell r="BN129">
            <v>0</v>
          </cell>
          <cell r="BO129">
            <v>2482.1502</v>
          </cell>
          <cell r="BP129">
            <v>2482.1502</v>
          </cell>
          <cell r="BQ129">
            <v>2482.1505000000002</v>
          </cell>
          <cell r="BR129">
            <v>3.0000000015206751E-4</v>
          </cell>
          <cell r="BS129">
            <v>2400.6981000000001</v>
          </cell>
          <cell r="BT129">
            <v>2400.6984000000002</v>
          </cell>
          <cell r="BU129">
            <v>0</v>
          </cell>
          <cell r="BV129">
            <v>0</v>
          </cell>
          <cell r="BW129">
            <v>2261.0354000000002</v>
          </cell>
          <cell r="BX129">
            <v>2261.0354000000002</v>
          </cell>
          <cell r="BY129">
            <v>0</v>
          </cell>
          <cell r="BZ129">
            <v>0</v>
          </cell>
          <cell r="CA129">
            <v>2285.3011000000001</v>
          </cell>
          <cell r="CB129">
            <v>2285.3011000000001</v>
          </cell>
          <cell r="CC129">
            <v>0</v>
          </cell>
          <cell r="CD129">
            <v>0</v>
          </cell>
          <cell r="CE129">
            <v>2425.3697000000002</v>
          </cell>
          <cell r="CF129">
            <v>2425.3697000000002</v>
          </cell>
          <cell r="CG129">
            <v>0</v>
          </cell>
          <cell r="CH129">
            <v>0</v>
          </cell>
          <cell r="CI129">
            <v>2846.7982999999999</v>
          </cell>
          <cell r="CJ129">
            <v>2846.7982999999999</v>
          </cell>
          <cell r="CK129">
            <v>0</v>
          </cell>
          <cell r="CL129">
            <v>0</v>
          </cell>
          <cell r="CM129">
            <v>3141.0486999999998</v>
          </cell>
          <cell r="CN129">
            <v>3141.0486999999998</v>
          </cell>
          <cell r="CO129">
            <v>0</v>
          </cell>
          <cell r="CP129">
            <v>0</v>
          </cell>
          <cell r="CQ129">
            <v>2719.4322999999999</v>
          </cell>
          <cell r="CR129">
            <v>2719.4322999999999</v>
          </cell>
          <cell r="CS129">
            <v>0</v>
          </cell>
          <cell r="CT129">
            <v>0</v>
          </cell>
          <cell r="CU129">
            <v>1695.44</v>
          </cell>
          <cell r="CV129">
            <v>1695.44</v>
          </cell>
          <cell r="CW129">
            <v>0</v>
          </cell>
          <cell r="CX129">
            <v>0</v>
          </cell>
          <cell r="CY129">
            <v>2930.3566999999998</v>
          </cell>
          <cell r="CZ129">
            <v>2930.3566999999998</v>
          </cell>
          <cell r="DA129">
            <v>0</v>
          </cell>
          <cell r="DB129">
            <v>0</v>
          </cell>
          <cell r="DC129">
            <v>2079.8483000000001</v>
          </cell>
          <cell r="DD129">
            <v>2079.8483000000001</v>
          </cell>
          <cell r="DE129">
            <v>0</v>
          </cell>
          <cell r="DF129">
            <v>0</v>
          </cell>
          <cell r="DG129">
            <v>1695.44</v>
          </cell>
          <cell r="DH129">
            <v>1695.44</v>
          </cell>
          <cell r="DI129">
            <v>0</v>
          </cell>
          <cell r="DJ129">
            <v>0</v>
          </cell>
          <cell r="DK129">
            <v>1695.44</v>
          </cell>
          <cell r="DL129">
            <v>1695.44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</row>
        <row r="130">
          <cell r="A130" t="str">
            <v>CARPISOCARPISO</v>
          </cell>
          <cell r="B130" t="str">
            <v>CARPISO</v>
          </cell>
          <cell r="C130" t="str">
            <v>CARPISO</v>
          </cell>
          <cell r="D130">
            <v>3156.8373875440707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BZ130">
            <v>0</v>
          </cell>
          <cell r="CA130">
            <v>0</v>
          </cell>
          <cell r="CB130">
            <v>0</v>
          </cell>
          <cell r="CC130">
            <v>0</v>
          </cell>
          <cell r="CD130">
            <v>0</v>
          </cell>
          <cell r="CE130">
            <v>0</v>
          </cell>
          <cell r="CF130">
            <v>0</v>
          </cell>
          <cell r="CG130">
            <v>0</v>
          </cell>
          <cell r="CH130">
            <v>0</v>
          </cell>
          <cell r="CI130">
            <v>2463.5059999999999</v>
          </cell>
          <cell r="CJ130">
            <v>2463.5059999999999</v>
          </cell>
          <cell r="CK130">
            <v>1919.9093</v>
          </cell>
          <cell r="CL130">
            <v>-543.59669999999983</v>
          </cell>
          <cell r="CM130">
            <v>2894.8746999999998</v>
          </cell>
          <cell r="CN130">
            <v>2351.2780000000002</v>
          </cell>
          <cell r="CO130">
            <v>2889.1473000000001</v>
          </cell>
          <cell r="CP130">
            <v>-5.7273999999997613</v>
          </cell>
          <cell r="CQ130">
            <v>2981.7552000000001</v>
          </cell>
          <cell r="CR130">
            <v>2976.0278000000003</v>
          </cell>
          <cell r="CS130">
            <v>2905.1471999999999</v>
          </cell>
          <cell r="CT130">
            <v>-76.608000000000175</v>
          </cell>
          <cell r="CU130">
            <v>3066.9004</v>
          </cell>
          <cell r="CV130">
            <v>2990.2923999999998</v>
          </cell>
          <cell r="CW130">
            <v>2965.2217000000001</v>
          </cell>
          <cell r="CX130">
            <v>-101.67869999999994</v>
          </cell>
          <cell r="CY130">
            <v>3532.8220999999999</v>
          </cell>
          <cell r="CZ130">
            <v>3431.1433999999999</v>
          </cell>
          <cell r="DA130">
            <v>3532.7887000000001</v>
          </cell>
          <cell r="DB130">
            <v>-3.3399999999801366E-2</v>
          </cell>
          <cell r="DC130">
            <v>3024.7856000000002</v>
          </cell>
          <cell r="DD130">
            <v>3024.7522000000004</v>
          </cell>
          <cell r="DE130">
            <v>3017.5117</v>
          </cell>
          <cell r="DF130">
            <v>-7.2739000000001397</v>
          </cell>
          <cell r="DG130">
            <v>3299.6541000000002</v>
          </cell>
          <cell r="DH130">
            <v>3292.3802000000001</v>
          </cell>
          <cell r="DI130">
            <v>3299.5725000000002</v>
          </cell>
          <cell r="DJ130">
            <v>-8.1599999999980355E-2</v>
          </cell>
          <cell r="DK130">
            <v>3102.27</v>
          </cell>
          <cell r="DL130">
            <v>3102.1884</v>
          </cell>
          <cell r="DM130">
            <v>3102.1907000000001</v>
          </cell>
          <cell r="DN130">
            <v>-7.9299999999875581E-2</v>
          </cell>
          <cell r="DO130">
            <v>0</v>
          </cell>
          <cell r="DP130">
            <v>-7.9299999999875581E-2</v>
          </cell>
          <cell r="DQ130">
            <v>0</v>
          </cell>
          <cell r="DR130">
            <v>0</v>
          </cell>
        </row>
        <row r="131">
          <cell r="A131" t="str">
            <v>RMC ALIMENTOSCRATO</v>
          </cell>
          <cell r="B131" t="str">
            <v>RMC ALIMENTOS</v>
          </cell>
          <cell r="C131" t="str">
            <v>CRATO</v>
          </cell>
          <cell r="D131">
            <v>3075.6292245923955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325.71600000000001</v>
          </cell>
          <cell r="AR131">
            <v>323.30370000000005</v>
          </cell>
          <cell r="AS131">
            <v>315.79289999999997</v>
          </cell>
          <cell r="AT131">
            <v>-9.9231000000000336</v>
          </cell>
          <cell r="AU131">
            <v>346.91550000000001</v>
          </cell>
          <cell r="AV131">
            <v>336.99239999999998</v>
          </cell>
          <cell r="AW131">
            <v>345.04969999999997</v>
          </cell>
          <cell r="AX131">
            <v>-1.8658000000000357</v>
          </cell>
          <cell r="AY131">
            <v>324.47539999999998</v>
          </cell>
          <cell r="AZ131">
            <v>322.60959999999994</v>
          </cell>
          <cell r="BA131">
            <v>322.65750000000003</v>
          </cell>
          <cell r="BB131">
            <v>-1.8178999999999519</v>
          </cell>
          <cell r="BC131">
            <v>269.43110000000001</v>
          </cell>
          <cell r="BD131">
            <v>267.61320000000006</v>
          </cell>
          <cell r="BE131">
            <v>270.43830000000003</v>
          </cell>
          <cell r="BF131">
            <v>0</v>
          </cell>
          <cell r="BG131">
            <v>283.43400000000003</v>
          </cell>
          <cell r="BH131">
            <v>283.43400000000003</v>
          </cell>
          <cell r="BI131">
            <v>283.04230000000001</v>
          </cell>
          <cell r="BJ131">
            <v>-0.39170000000001437</v>
          </cell>
          <cell r="BK131">
            <v>394.70769999999999</v>
          </cell>
          <cell r="BL131">
            <v>394.31599999999997</v>
          </cell>
          <cell r="BM131">
            <v>395.09070000000003</v>
          </cell>
          <cell r="BN131">
            <v>0.3830000000000382</v>
          </cell>
          <cell r="BO131">
            <v>424.76080000000002</v>
          </cell>
          <cell r="BP131">
            <v>425.14380000000006</v>
          </cell>
          <cell r="BQ131">
            <v>0</v>
          </cell>
          <cell r="BR131">
            <v>0</v>
          </cell>
          <cell r="BS131">
            <v>468.68299999999999</v>
          </cell>
          <cell r="BT131">
            <v>468.68299999999999</v>
          </cell>
          <cell r="BU131">
            <v>0</v>
          </cell>
          <cell r="BV131">
            <v>0</v>
          </cell>
          <cell r="BW131">
            <v>664.07569999999998</v>
          </cell>
          <cell r="BX131">
            <v>664.07569999999998</v>
          </cell>
          <cell r="BY131">
            <v>655.10339999999997</v>
          </cell>
          <cell r="BZ131">
            <v>-8.9723000000000184</v>
          </cell>
          <cell r="CA131">
            <v>644.04070000000002</v>
          </cell>
          <cell r="CB131">
            <v>635.0684</v>
          </cell>
          <cell r="CC131">
            <v>614.82489999999996</v>
          </cell>
          <cell r="CD131">
            <v>-29.215800000000058</v>
          </cell>
          <cell r="CE131">
            <v>559.17219999999998</v>
          </cell>
          <cell r="CF131">
            <v>529.95639999999992</v>
          </cell>
          <cell r="CG131">
            <v>546.8913</v>
          </cell>
          <cell r="CH131">
            <v>-12.280899999999974</v>
          </cell>
          <cell r="CI131">
            <v>599.52260000000001</v>
          </cell>
          <cell r="CJ131">
            <v>587.24170000000004</v>
          </cell>
          <cell r="CK131">
            <v>586.20569999999998</v>
          </cell>
          <cell r="CL131">
            <v>-13.316900000000032</v>
          </cell>
          <cell r="CM131">
            <v>587.79499999999996</v>
          </cell>
          <cell r="CN131">
            <v>574.47809999999993</v>
          </cell>
          <cell r="CO131">
            <v>0</v>
          </cell>
          <cell r="CP131">
            <v>0</v>
          </cell>
          <cell r="CQ131">
            <v>538.17600000000004</v>
          </cell>
          <cell r="CR131">
            <v>538.17600000000004</v>
          </cell>
          <cell r="CS131">
            <v>0</v>
          </cell>
          <cell r="CT131">
            <v>0</v>
          </cell>
          <cell r="CU131">
            <v>542.14250000000004</v>
          </cell>
          <cell r="CV131">
            <v>542.14250000000004</v>
          </cell>
          <cell r="CW131">
            <v>0</v>
          </cell>
          <cell r="CX131">
            <v>0</v>
          </cell>
          <cell r="CY131">
            <v>546.05629999999996</v>
          </cell>
          <cell r="CZ131">
            <v>546.05629999999996</v>
          </cell>
          <cell r="DA131">
            <v>539.56219999999996</v>
          </cell>
          <cell r="DB131">
            <v>-6.4941000000000031</v>
          </cell>
          <cell r="DC131">
            <v>486.43560000000002</v>
          </cell>
          <cell r="DD131">
            <v>479.94150000000002</v>
          </cell>
          <cell r="DE131">
            <v>0</v>
          </cell>
          <cell r="DF131">
            <v>0</v>
          </cell>
          <cell r="DG131">
            <v>253.42930000000001</v>
          </cell>
          <cell r="DH131">
            <v>253.42930000000001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</row>
        <row r="132">
          <cell r="A132" t="str">
            <v>RMC ALIMENTOSLAGOA SECA</v>
          </cell>
          <cell r="B132" t="str">
            <v>RMC ALIMENTOS</v>
          </cell>
          <cell r="C132" t="str">
            <v>LAGOA SECA</v>
          </cell>
          <cell r="D132">
            <v>2740.7459027231444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827.08389999999997</v>
          </cell>
          <cell r="AR132">
            <v>825.16639999999995</v>
          </cell>
          <cell r="AS132">
            <v>804.12149999999997</v>
          </cell>
          <cell r="AT132">
            <v>-22.962400000000002</v>
          </cell>
          <cell r="AU132">
            <v>838.51440000000002</v>
          </cell>
          <cell r="AV132">
            <v>815.55200000000002</v>
          </cell>
          <cell r="AW132">
            <v>835.54129999999998</v>
          </cell>
          <cell r="AX132">
            <v>-2.9731000000000449</v>
          </cell>
          <cell r="AY132">
            <v>755.20100000000002</v>
          </cell>
          <cell r="AZ132">
            <v>752.22789999999998</v>
          </cell>
          <cell r="BA132">
            <v>747.40909999999997</v>
          </cell>
          <cell r="BB132">
            <v>-7.7919000000000551</v>
          </cell>
          <cell r="BC132">
            <v>746.11059999999998</v>
          </cell>
          <cell r="BD132">
            <v>738.31869999999992</v>
          </cell>
          <cell r="BE132">
            <v>746.05359999999996</v>
          </cell>
          <cell r="BF132">
            <v>0</v>
          </cell>
          <cell r="BG132">
            <v>889.30960000000005</v>
          </cell>
          <cell r="BH132">
            <v>889.30960000000005</v>
          </cell>
          <cell r="BI132">
            <v>891.26279999999997</v>
          </cell>
          <cell r="BJ132">
            <v>1.9531999999999243</v>
          </cell>
          <cell r="BK132">
            <v>878.81970000000001</v>
          </cell>
          <cell r="BL132">
            <v>880.77289999999994</v>
          </cell>
          <cell r="BM132">
            <v>881.46079999999995</v>
          </cell>
          <cell r="BN132">
            <v>2.6410999999999376</v>
          </cell>
          <cell r="BO132">
            <v>927.59720000000004</v>
          </cell>
          <cell r="BP132">
            <v>930.23829999999998</v>
          </cell>
          <cell r="BQ132">
            <v>0</v>
          </cell>
          <cell r="BR132">
            <v>0</v>
          </cell>
          <cell r="BS132">
            <v>846.61630000000002</v>
          </cell>
          <cell r="BT132">
            <v>846.61630000000002</v>
          </cell>
          <cell r="BU132">
            <v>856.07500000000005</v>
          </cell>
          <cell r="BV132">
            <v>9.4587000000000216</v>
          </cell>
          <cell r="BW132">
            <v>956.3297</v>
          </cell>
          <cell r="BX132">
            <v>965.78840000000002</v>
          </cell>
          <cell r="BY132">
            <v>938.44809999999995</v>
          </cell>
          <cell r="BZ132">
            <v>-17.881600000000049</v>
          </cell>
          <cell r="CA132">
            <v>906.7722</v>
          </cell>
          <cell r="CB132">
            <v>888.89059999999995</v>
          </cell>
          <cell r="CC132">
            <v>863.7758</v>
          </cell>
          <cell r="CD132">
            <v>-42.996399999999994</v>
          </cell>
          <cell r="CE132">
            <v>813.88879999999995</v>
          </cell>
          <cell r="CF132">
            <v>770.89239999999995</v>
          </cell>
          <cell r="CG132">
            <v>789.67719999999997</v>
          </cell>
          <cell r="CH132">
            <v>-24.211599999999976</v>
          </cell>
          <cell r="CI132">
            <v>924.22550000000001</v>
          </cell>
          <cell r="CJ132">
            <v>900.01390000000004</v>
          </cell>
          <cell r="CK132">
            <v>896.91079999999999</v>
          </cell>
          <cell r="CL132">
            <v>-27.314700000000016</v>
          </cell>
          <cell r="CM132">
            <v>844.44439999999997</v>
          </cell>
          <cell r="CN132">
            <v>817.12969999999996</v>
          </cell>
          <cell r="CO132">
            <v>0</v>
          </cell>
          <cell r="CP132">
            <v>0</v>
          </cell>
          <cell r="CQ132">
            <v>801.40009999999995</v>
          </cell>
          <cell r="CR132">
            <v>801.40009999999995</v>
          </cell>
          <cell r="CS132">
            <v>0</v>
          </cell>
          <cell r="CT132">
            <v>0</v>
          </cell>
          <cell r="CU132">
            <v>796.5933</v>
          </cell>
          <cell r="CV132">
            <v>796.5933</v>
          </cell>
          <cell r="CW132">
            <v>0</v>
          </cell>
          <cell r="CX132">
            <v>0</v>
          </cell>
          <cell r="CY132">
            <v>822.22190000000001</v>
          </cell>
          <cell r="CZ132">
            <v>822.22190000000001</v>
          </cell>
          <cell r="DA132">
            <v>0</v>
          </cell>
          <cell r="DB132">
            <v>0</v>
          </cell>
          <cell r="DC132">
            <v>675.78830000000005</v>
          </cell>
          <cell r="DD132">
            <v>675.78830000000005</v>
          </cell>
          <cell r="DE132">
            <v>0</v>
          </cell>
          <cell r="DF132">
            <v>0</v>
          </cell>
          <cell r="DG132">
            <v>312.45839999999998</v>
          </cell>
          <cell r="DH132">
            <v>312.45839999999998</v>
          </cell>
          <cell r="DI132">
            <v>285.83640000000003</v>
          </cell>
          <cell r="DJ132">
            <v>-26.621999999999957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</row>
        <row r="133">
          <cell r="A133" t="str">
            <v>RMC ALIMENTOSLIMOEIRO</v>
          </cell>
          <cell r="B133" t="str">
            <v>RMC ALIMENTOS</v>
          </cell>
          <cell r="C133" t="str">
            <v>LIMOEIRO</v>
          </cell>
          <cell r="D133">
            <v>2996.2669563937811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505.03820000000002</v>
          </cell>
          <cell r="AR133">
            <v>500.06369999999998</v>
          </cell>
          <cell r="AS133">
            <v>491.30779999999999</v>
          </cell>
          <cell r="AT133">
            <v>-13.730400000000031</v>
          </cell>
          <cell r="AU133">
            <v>629.57690000000002</v>
          </cell>
          <cell r="AV133">
            <v>615.84649999999999</v>
          </cell>
          <cell r="AW133">
            <v>601.09360000000004</v>
          </cell>
          <cell r="AX133">
            <v>-28.483299999999986</v>
          </cell>
          <cell r="AY133">
            <v>583.77589999999998</v>
          </cell>
          <cell r="AZ133">
            <v>555.29259999999999</v>
          </cell>
          <cell r="BA133">
            <v>578.32280000000003</v>
          </cell>
          <cell r="BB133">
            <v>-5.4530999999999494</v>
          </cell>
          <cell r="BC133">
            <v>553.86069999999995</v>
          </cell>
          <cell r="BD133">
            <v>548.4076</v>
          </cell>
          <cell r="BE133">
            <v>554.87469999999996</v>
          </cell>
          <cell r="BF133">
            <v>0</v>
          </cell>
          <cell r="BG133">
            <v>577.83770000000004</v>
          </cell>
          <cell r="BH133">
            <v>577.83770000000004</v>
          </cell>
          <cell r="BI133">
            <v>579.6902</v>
          </cell>
          <cell r="BJ133">
            <v>1.8524999999999636</v>
          </cell>
          <cell r="BK133">
            <v>554.17639999999994</v>
          </cell>
          <cell r="BL133">
            <v>556.02889999999991</v>
          </cell>
          <cell r="BM133">
            <v>555.26610000000005</v>
          </cell>
          <cell r="BN133">
            <v>1.0897000000001071</v>
          </cell>
          <cell r="BO133">
            <v>605.42409999999995</v>
          </cell>
          <cell r="BP133">
            <v>606.51380000000006</v>
          </cell>
          <cell r="BQ133">
            <v>0</v>
          </cell>
          <cell r="BR133">
            <v>0</v>
          </cell>
          <cell r="BS133">
            <v>578.68949999999995</v>
          </cell>
          <cell r="BT133">
            <v>578.68949999999995</v>
          </cell>
          <cell r="BU133">
            <v>579.14599999999996</v>
          </cell>
          <cell r="BV133">
            <v>0.45650000000000546</v>
          </cell>
          <cell r="BW133">
            <v>655.75279999999998</v>
          </cell>
          <cell r="BX133">
            <v>656.20929999999998</v>
          </cell>
          <cell r="BY133">
            <v>644.50779999999997</v>
          </cell>
          <cell r="BZ133">
            <v>-11.245000000000005</v>
          </cell>
          <cell r="CA133">
            <v>620.89639999999997</v>
          </cell>
          <cell r="CB133">
            <v>609.65139999999997</v>
          </cell>
          <cell r="CC133">
            <v>599.15689999999995</v>
          </cell>
          <cell r="CD133">
            <v>-21.739500000000021</v>
          </cell>
          <cell r="CE133">
            <v>556.346</v>
          </cell>
          <cell r="CF133">
            <v>534.60649999999998</v>
          </cell>
          <cell r="CG133">
            <v>540.93020000000001</v>
          </cell>
          <cell r="CH133">
            <v>-15.41579999999999</v>
          </cell>
          <cell r="CI133">
            <v>614.08889999999997</v>
          </cell>
          <cell r="CJ133">
            <v>598.67309999999998</v>
          </cell>
          <cell r="CK133">
            <v>597.48609999999996</v>
          </cell>
          <cell r="CL133">
            <v>-16.602800000000002</v>
          </cell>
          <cell r="CM133">
            <v>567.98289999999997</v>
          </cell>
          <cell r="CN133">
            <v>551.38009999999997</v>
          </cell>
          <cell r="CO133">
            <v>0</v>
          </cell>
          <cell r="CP133">
            <v>0</v>
          </cell>
          <cell r="CQ133">
            <v>515.83209999999997</v>
          </cell>
          <cell r="CR133">
            <v>515.83209999999997</v>
          </cell>
          <cell r="CS133">
            <v>0</v>
          </cell>
          <cell r="CT133">
            <v>0</v>
          </cell>
          <cell r="CU133">
            <v>513.61739999999998</v>
          </cell>
          <cell r="CV133">
            <v>513.61739999999998</v>
          </cell>
          <cell r="CW133">
            <v>0</v>
          </cell>
          <cell r="CX133">
            <v>0</v>
          </cell>
          <cell r="CY133">
            <v>563.47519999999997</v>
          </cell>
          <cell r="CZ133">
            <v>563.47519999999997</v>
          </cell>
          <cell r="DA133">
            <v>549.28530000000001</v>
          </cell>
          <cell r="DB133">
            <v>-14.189899999999966</v>
          </cell>
          <cell r="DC133">
            <v>462.75830000000002</v>
          </cell>
          <cell r="DD133">
            <v>448.56840000000005</v>
          </cell>
          <cell r="DE133">
            <v>0</v>
          </cell>
          <cell r="DF133">
            <v>0</v>
          </cell>
          <cell r="DG133">
            <v>237.91210000000001</v>
          </cell>
          <cell r="DH133">
            <v>237.91210000000001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</row>
        <row r="134">
          <cell r="A134" t="str">
            <v>RMC ALIMENTOSPREMIUM</v>
          </cell>
          <cell r="B134" t="str">
            <v>RMC ALIMENTOS</v>
          </cell>
          <cell r="C134" t="str">
            <v>PREMIUM</v>
          </cell>
          <cell r="D134">
            <v>2972.2953838998342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635.16489999999999</v>
          </cell>
          <cell r="AR134">
            <v>632.69529999999997</v>
          </cell>
          <cell r="AS134">
            <v>610.68960000000004</v>
          </cell>
          <cell r="AT134">
            <v>-24.475299999999947</v>
          </cell>
          <cell r="AU134">
            <v>630.93859999999995</v>
          </cell>
          <cell r="AV134">
            <v>606.4633</v>
          </cell>
          <cell r="AW134">
            <v>605.35410000000002</v>
          </cell>
          <cell r="AX134">
            <v>-25.584499999999935</v>
          </cell>
          <cell r="AY134">
            <v>723.40650000000005</v>
          </cell>
          <cell r="AZ134">
            <v>697.82200000000012</v>
          </cell>
          <cell r="BA134">
            <v>728.79309999999998</v>
          </cell>
          <cell r="BB134">
            <v>5.3865999999999303</v>
          </cell>
          <cell r="BC134">
            <v>671.21559999999999</v>
          </cell>
          <cell r="BD134">
            <v>676.60219999999993</v>
          </cell>
          <cell r="BE134">
            <v>679.29250000000002</v>
          </cell>
          <cell r="BF134">
            <v>0</v>
          </cell>
          <cell r="BG134">
            <v>765.67870000000005</v>
          </cell>
          <cell r="BH134">
            <v>765.67870000000005</v>
          </cell>
          <cell r="BI134">
            <v>778.36699999999996</v>
          </cell>
          <cell r="BJ134">
            <v>12.688299999999913</v>
          </cell>
          <cell r="BK134">
            <v>762.21010000000001</v>
          </cell>
          <cell r="BL134">
            <v>774.89839999999992</v>
          </cell>
          <cell r="BM134">
            <v>780.06219999999996</v>
          </cell>
          <cell r="BN134">
            <v>17.85209999999995</v>
          </cell>
          <cell r="BO134">
            <v>804.17309999999998</v>
          </cell>
          <cell r="BP134">
            <v>822.02519999999993</v>
          </cell>
          <cell r="BQ134">
            <v>0</v>
          </cell>
          <cell r="BR134">
            <v>0</v>
          </cell>
          <cell r="BS134">
            <v>715.71559999999999</v>
          </cell>
          <cell r="BT134">
            <v>715.71559999999999</v>
          </cell>
          <cell r="BU134">
            <v>721.91369999999995</v>
          </cell>
          <cell r="BV134">
            <v>6.198099999999954</v>
          </cell>
          <cell r="BW134">
            <v>802.45650000000001</v>
          </cell>
          <cell r="BX134">
            <v>808.65459999999996</v>
          </cell>
          <cell r="BY134">
            <v>787.28089999999997</v>
          </cell>
          <cell r="BZ134">
            <v>-15.175600000000031</v>
          </cell>
          <cell r="CA134">
            <v>863.29899999999998</v>
          </cell>
          <cell r="CB134">
            <v>848.12339999999995</v>
          </cell>
          <cell r="CC134">
            <v>852.71529999999996</v>
          </cell>
          <cell r="CD134">
            <v>-10.583700000000022</v>
          </cell>
          <cell r="CE134">
            <v>742.36159999999995</v>
          </cell>
          <cell r="CF134">
            <v>731.77789999999993</v>
          </cell>
          <cell r="CG134">
            <v>722.55110000000002</v>
          </cell>
          <cell r="CH134">
            <v>-19.810499999999934</v>
          </cell>
          <cell r="CI134">
            <v>850.98099999999999</v>
          </cell>
          <cell r="CJ134">
            <v>831.17050000000006</v>
          </cell>
          <cell r="CK134">
            <v>832.89949999999999</v>
          </cell>
          <cell r="CL134">
            <v>-18.081500000000005</v>
          </cell>
          <cell r="CM134">
            <v>779.09529999999995</v>
          </cell>
          <cell r="CN134">
            <v>761.01379999999995</v>
          </cell>
          <cell r="CO134">
            <v>0</v>
          </cell>
          <cell r="CP134">
            <v>0</v>
          </cell>
          <cell r="CQ134">
            <v>709.20420000000001</v>
          </cell>
          <cell r="CR134">
            <v>709.20420000000001</v>
          </cell>
          <cell r="CS134">
            <v>0</v>
          </cell>
          <cell r="CT134">
            <v>0</v>
          </cell>
          <cell r="CU134">
            <v>676.78070000000002</v>
          </cell>
          <cell r="CV134">
            <v>676.78070000000002</v>
          </cell>
          <cell r="CW134">
            <v>0</v>
          </cell>
          <cell r="CX134">
            <v>0</v>
          </cell>
          <cell r="CY134">
            <v>708.32330000000002</v>
          </cell>
          <cell r="CZ134">
            <v>708.32330000000002</v>
          </cell>
          <cell r="DA134">
            <v>0</v>
          </cell>
          <cell r="DB134">
            <v>0</v>
          </cell>
          <cell r="DC134">
            <v>544.53639999999996</v>
          </cell>
          <cell r="DD134">
            <v>544.53639999999996</v>
          </cell>
          <cell r="DE134">
            <v>0</v>
          </cell>
          <cell r="DF134">
            <v>0</v>
          </cell>
          <cell r="DG134">
            <v>279.78140000000002</v>
          </cell>
          <cell r="DH134">
            <v>279.78140000000002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</row>
        <row r="135">
          <cell r="A135" t="str">
            <v>RMC ALIMENTOSMISSÃO VELHA</v>
          </cell>
          <cell r="B135" t="str">
            <v>RMC ALIMENTOS</v>
          </cell>
          <cell r="C135" t="str">
            <v>MISSÃO VELHA</v>
          </cell>
          <cell r="D135">
            <v>3100.8739266023467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776.67</v>
          </cell>
          <cell r="X135">
            <v>776.67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299.17610000000002</v>
          </cell>
          <cell r="AR135">
            <v>408.31140000000005</v>
          </cell>
          <cell r="AS135">
            <v>268.4024</v>
          </cell>
          <cell r="AT135">
            <v>-30.773700000000019</v>
          </cell>
          <cell r="AU135">
            <v>280.25869999999998</v>
          </cell>
          <cell r="AV135">
            <v>249.48499999999996</v>
          </cell>
          <cell r="AW135">
            <v>269.79969999999997</v>
          </cell>
          <cell r="AX135">
            <v>-10.459000000000003</v>
          </cell>
          <cell r="AY135">
            <v>248.41929999999999</v>
          </cell>
          <cell r="AZ135">
            <v>237.96029999999999</v>
          </cell>
          <cell r="BA135">
            <v>248.40770000000001</v>
          </cell>
          <cell r="BB135">
            <v>-1.1599999999987176E-2</v>
          </cell>
          <cell r="BC135">
            <v>241.86949999999999</v>
          </cell>
          <cell r="BD135">
            <v>241.8579</v>
          </cell>
          <cell r="BE135">
            <v>243.8451</v>
          </cell>
          <cell r="BF135">
            <v>0</v>
          </cell>
          <cell r="BG135">
            <v>270.59019999999998</v>
          </cell>
          <cell r="BH135">
            <v>270.59019999999998</v>
          </cell>
          <cell r="BI135">
            <v>272.76339999999999</v>
          </cell>
          <cell r="BJ135">
            <v>2.1732000000000085</v>
          </cell>
          <cell r="BK135">
            <v>313.2038</v>
          </cell>
          <cell r="BL135">
            <v>315.37700000000001</v>
          </cell>
          <cell r="BM135">
            <v>316.67340000000002</v>
          </cell>
          <cell r="BN135">
            <v>3.469600000000014</v>
          </cell>
          <cell r="BO135">
            <v>332.95620000000002</v>
          </cell>
          <cell r="BP135">
            <v>336.42580000000004</v>
          </cell>
          <cell r="BQ135">
            <v>0</v>
          </cell>
          <cell r="BR135">
            <v>0</v>
          </cell>
          <cell r="BS135">
            <v>326.83589999999998</v>
          </cell>
          <cell r="BT135">
            <v>326.83589999999998</v>
          </cell>
          <cell r="BU135">
            <v>330.95179999999999</v>
          </cell>
          <cell r="BV135">
            <v>4.1159000000000106</v>
          </cell>
          <cell r="BW135">
            <v>385.28579999999999</v>
          </cell>
          <cell r="BX135">
            <v>389.40170000000001</v>
          </cell>
          <cell r="BY135">
            <v>384.89769999999999</v>
          </cell>
          <cell r="BZ135">
            <v>-0.38810000000000855</v>
          </cell>
          <cell r="CA135">
            <v>369.83679999999998</v>
          </cell>
          <cell r="CB135">
            <v>369.44869999999997</v>
          </cell>
          <cell r="CC135">
            <v>359.04669999999999</v>
          </cell>
          <cell r="CD135">
            <v>-10.790099999999995</v>
          </cell>
          <cell r="CE135">
            <v>359.28769999999997</v>
          </cell>
          <cell r="CF135">
            <v>348.49759999999998</v>
          </cell>
          <cell r="CG135">
            <v>354.3227</v>
          </cell>
          <cell r="CH135">
            <v>-4.964999999999975</v>
          </cell>
          <cell r="CI135">
            <v>417.08920000000001</v>
          </cell>
          <cell r="CJ135">
            <v>412.12420000000003</v>
          </cell>
          <cell r="CK135">
            <v>406.77199999999999</v>
          </cell>
          <cell r="CL135">
            <v>-10.317200000000014</v>
          </cell>
          <cell r="CM135">
            <v>394.59829999999999</v>
          </cell>
          <cell r="CN135">
            <v>384.28109999999998</v>
          </cell>
          <cell r="CO135">
            <v>0</v>
          </cell>
          <cell r="CP135">
            <v>0</v>
          </cell>
          <cell r="CQ135">
            <v>348.24849999999998</v>
          </cell>
          <cell r="CR135">
            <v>348.24849999999998</v>
          </cell>
          <cell r="CS135">
            <v>0</v>
          </cell>
          <cell r="CT135">
            <v>0</v>
          </cell>
          <cell r="CU135">
            <v>348.24900000000002</v>
          </cell>
          <cell r="CV135">
            <v>348.24900000000002</v>
          </cell>
          <cell r="CW135">
            <v>343.28739999999999</v>
          </cell>
          <cell r="CX135">
            <v>-4.9616000000000327</v>
          </cell>
          <cell r="CY135">
            <v>379.4162</v>
          </cell>
          <cell r="CZ135">
            <v>374.45459999999997</v>
          </cell>
          <cell r="DA135">
            <v>0</v>
          </cell>
          <cell r="DB135">
            <v>0</v>
          </cell>
          <cell r="DC135">
            <v>300.54270000000002</v>
          </cell>
          <cell r="DD135">
            <v>300.54270000000002</v>
          </cell>
          <cell r="DE135">
            <v>0</v>
          </cell>
          <cell r="DF135">
            <v>0</v>
          </cell>
          <cell r="DG135">
            <v>149.4538</v>
          </cell>
          <cell r="DH135">
            <v>149.4538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</row>
        <row r="136">
          <cell r="A136" t="str">
            <v>CARBOFIXCARBOFIX</v>
          </cell>
          <cell r="B136" t="str">
            <v>CARBOFIX</v>
          </cell>
          <cell r="C136" t="str">
            <v>CARBOFIX</v>
          </cell>
          <cell r="D136">
            <v>1991.6126603079983</v>
          </cell>
          <cell r="E136">
            <v>0</v>
          </cell>
          <cell r="F136">
            <v>0</v>
          </cell>
          <cell r="G136">
            <v>1767.1660999999999</v>
          </cell>
          <cell r="H136">
            <v>1767.1660999999999</v>
          </cell>
          <cell r="I136">
            <v>0</v>
          </cell>
          <cell r="J136">
            <v>0</v>
          </cell>
          <cell r="K136">
            <v>1992.1423</v>
          </cell>
          <cell r="L136">
            <v>1992.1423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776.67</v>
          </cell>
          <cell r="X136">
            <v>776.67</v>
          </cell>
          <cell r="Y136">
            <v>0</v>
          </cell>
          <cell r="Z136">
            <v>0</v>
          </cell>
          <cell r="AA136">
            <v>776.67</v>
          </cell>
          <cell r="AB136">
            <v>776.67</v>
          </cell>
          <cell r="AC136">
            <v>0</v>
          </cell>
          <cell r="AD136">
            <v>0</v>
          </cell>
          <cell r="AE136">
            <v>776.67</v>
          </cell>
          <cell r="AF136">
            <v>776.67</v>
          </cell>
          <cell r="AG136">
            <v>0</v>
          </cell>
          <cell r="AH136">
            <v>0</v>
          </cell>
          <cell r="AI136">
            <v>776.67</v>
          </cell>
          <cell r="AJ136">
            <v>776.67</v>
          </cell>
          <cell r="AK136">
            <v>0</v>
          </cell>
          <cell r="AL136">
            <v>0</v>
          </cell>
          <cell r="AM136">
            <v>821.6</v>
          </cell>
          <cell r="AN136">
            <v>821.6</v>
          </cell>
          <cell r="AO136">
            <v>0</v>
          </cell>
          <cell r="AP136">
            <v>0</v>
          </cell>
          <cell r="AQ136">
            <v>821.6</v>
          </cell>
          <cell r="AR136">
            <v>821.6</v>
          </cell>
          <cell r="AS136">
            <v>0</v>
          </cell>
          <cell r="AT136">
            <v>0</v>
          </cell>
          <cell r="AU136">
            <v>821.6</v>
          </cell>
          <cell r="AV136">
            <v>821.6</v>
          </cell>
          <cell r="AW136">
            <v>0</v>
          </cell>
          <cell r="AX136">
            <v>0</v>
          </cell>
          <cell r="AY136">
            <v>821.6</v>
          </cell>
          <cell r="AZ136">
            <v>821.6</v>
          </cell>
          <cell r="BA136">
            <v>0</v>
          </cell>
          <cell r="BB136">
            <v>0</v>
          </cell>
          <cell r="BC136">
            <v>821.6</v>
          </cell>
          <cell r="BD136">
            <v>821.6</v>
          </cell>
          <cell r="BE136">
            <v>0</v>
          </cell>
          <cell r="BF136">
            <v>0</v>
          </cell>
          <cell r="BG136">
            <v>821.6</v>
          </cell>
          <cell r="BH136">
            <v>821.6</v>
          </cell>
          <cell r="BI136">
            <v>0</v>
          </cell>
          <cell r="BJ136">
            <v>0</v>
          </cell>
          <cell r="BK136">
            <v>821.6</v>
          </cell>
          <cell r="BL136">
            <v>821.6</v>
          </cell>
          <cell r="BM136">
            <v>0</v>
          </cell>
          <cell r="BN136">
            <v>0</v>
          </cell>
          <cell r="BO136">
            <v>821.6</v>
          </cell>
          <cell r="BP136">
            <v>821.6</v>
          </cell>
          <cell r="BQ136">
            <v>0</v>
          </cell>
          <cell r="BR136">
            <v>0</v>
          </cell>
          <cell r="BS136">
            <v>821.6</v>
          </cell>
          <cell r="BT136">
            <v>821.6</v>
          </cell>
          <cell r="BU136">
            <v>0</v>
          </cell>
          <cell r="BV136">
            <v>0</v>
          </cell>
          <cell r="BW136">
            <v>821.6</v>
          </cell>
          <cell r="BX136">
            <v>821.6</v>
          </cell>
          <cell r="BY136">
            <v>0</v>
          </cell>
          <cell r="BZ136">
            <v>0</v>
          </cell>
          <cell r="CA136">
            <v>859.56333333333339</v>
          </cell>
          <cell r="CB136">
            <v>859.56333333333339</v>
          </cell>
          <cell r="CC136">
            <v>0</v>
          </cell>
          <cell r="CD136">
            <v>0</v>
          </cell>
          <cell r="CE136">
            <v>859.56333333333339</v>
          </cell>
          <cell r="CF136">
            <v>859.56333333333339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3420.3872999999999</v>
          </cell>
          <cell r="CZ136">
            <v>3420.3872999999999</v>
          </cell>
          <cell r="DA136">
            <v>3420.3166000000001</v>
          </cell>
          <cell r="DB136">
            <v>-7.0699999999760621E-2</v>
          </cell>
          <cell r="DC136">
            <v>2844.4985000000001</v>
          </cell>
          <cell r="DD136">
            <v>2844.4278000000004</v>
          </cell>
          <cell r="DE136">
            <v>2389.3586</v>
          </cell>
          <cell r="DF136">
            <v>-455.13990000000013</v>
          </cell>
          <cell r="DG136">
            <v>2862.9355999999998</v>
          </cell>
          <cell r="DH136">
            <v>2407.7956999999997</v>
          </cell>
          <cell r="DI136">
            <v>2410.7624999999998</v>
          </cell>
          <cell r="DJ136">
            <v>-452.17309999999998</v>
          </cell>
          <cell r="DK136">
            <v>3783.1662999999999</v>
          </cell>
          <cell r="DL136">
            <v>3330.9931999999999</v>
          </cell>
          <cell r="DM136">
            <v>3783.0189999999998</v>
          </cell>
          <cell r="DN136">
            <v>-0.14730000000008658</v>
          </cell>
          <cell r="DO136">
            <v>0</v>
          </cell>
          <cell r="DP136">
            <v>-0.14730000000008658</v>
          </cell>
          <cell r="DQ136">
            <v>0</v>
          </cell>
          <cell r="DR136">
            <v>0</v>
          </cell>
        </row>
        <row r="137">
          <cell r="A137" t="str">
            <v>CARONECAMPO GRANDE</v>
          </cell>
          <cell r="B137" t="str">
            <v>CARONE</v>
          </cell>
          <cell r="C137" t="str">
            <v>CAMPO GRANDE</v>
          </cell>
          <cell r="D137">
            <v>3131.315858361339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</row>
        <row r="138">
          <cell r="A138" t="str">
            <v>CARONECOQUEIRAL</v>
          </cell>
          <cell r="B138" t="str">
            <v>CARONE</v>
          </cell>
          <cell r="C138" t="str">
            <v>COQUEIRAL</v>
          </cell>
          <cell r="D138">
            <v>1974.6012099509171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</row>
        <row r="139">
          <cell r="A139" t="str">
            <v>CARONEDEPÓSITO CENTRAL</v>
          </cell>
          <cell r="B139" t="str">
            <v>CARONE</v>
          </cell>
          <cell r="C139" t="str">
            <v>DEPÓSITO CENTRAL</v>
          </cell>
          <cell r="D139">
            <v>1520.4901347557716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</row>
        <row r="140">
          <cell r="A140" t="str">
            <v>CARONEGAIVOTAS</v>
          </cell>
          <cell r="B140" t="str">
            <v>CARONE</v>
          </cell>
          <cell r="C140" t="str">
            <v>GAIVOTAS</v>
          </cell>
          <cell r="D140">
            <v>3632.9889050382189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0</v>
          </cell>
          <cell r="BS140">
            <v>0</v>
          </cell>
          <cell r="BT140">
            <v>0</v>
          </cell>
          <cell r="BU140">
            <v>0</v>
          </cell>
          <cell r="BV140">
            <v>0</v>
          </cell>
          <cell r="BW140">
            <v>0</v>
          </cell>
          <cell r="BX140">
            <v>0</v>
          </cell>
          <cell r="BY140">
            <v>0</v>
          </cell>
          <cell r="BZ140">
            <v>0</v>
          </cell>
          <cell r="CA140">
            <v>0</v>
          </cell>
          <cell r="CB140">
            <v>0</v>
          </cell>
          <cell r="CC140">
            <v>0</v>
          </cell>
          <cell r="CD140">
            <v>0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0</v>
          </cell>
          <cell r="CS140">
            <v>0</v>
          </cell>
          <cell r="CT140">
            <v>0</v>
          </cell>
          <cell r="CU140">
            <v>0</v>
          </cell>
          <cell r="CV140">
            <v>0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</row>
        <row r="141">
          <cell r="A141" t="str">
            <v>CARONEITAPOÃ</v>
          </cell>
          <cell r="B141" t="str">
            <v>CARONE</v>
          </cell>
          <cell r="C141" t="str">
            <v>ITAPOÃ</v>
          </cell>
          <cell r="D141">
            <v>1893.7463679169848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776.67</v>
          </cell>
          <cell r="X141">
            <v>776.67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2305.19</v>
          </cell>
          <cell r="AJ141">
            <v>2305.19</v>
          </cell>
          <cell r="AK141">
            <v>1980</v>
          </cell>
          <cell r="AL141">
            <v>-325.19000000000005</v>
          </cell>
          <cell r="AM141">
            <v>1980</v>
          </cell>
          <cell r="AN141">
            <v>1654.81</v>
          </cell>
          <cell r="AO141">
            <v>1980</v>
          </cell>
          <cell r="AP141">
            <v>0</v>
          </cell>
          <cell r="AQ141">
            <v>1980</v>
          </cell>
          <cell r="AR141">
            <v>1980</v>
          </cell>
          <cell r="AS141">
            <v>1980</v>
          </cell>
          <cell r="AT141">
            <v>0</v>
          </cell>
          <cell r="AU141">
            <v>1980</v>
          </cell>
          <cell r="AV141">
            <v>1980</v>
          </cell>
          <cell r="AW141">
            <v>1980</v>
          </cell>
          <cell r="AX141">
            <v>0</v>
          </cell>
          <cell r="AY141">
            <v>1980</v>
          </cell>
          <cell r="AZ141">
            <v>1980</v>
          </cell>
          <cell r="BA141">
            <v>0</v>
          </cell>
          <cell r="BB141">
            <v>0</v>
          </cell>
          <cell r="BC141">
            <v>1980</v>
          </cell>
          <cell r="BD141">
            <v>1980</v>
          </cell>
          <cell r="BE141">
            <v>0</v>
          </cell>
          <cell r="BF141">
            <v>0</v>
          </cell>
          <cell r="BG141">
            <v>1980</v>
          </cell>
          <cell r="BH141">
            <v>1980</v>
          </cell>
          <cell r="BI141">
            <v>1980</v>
          </cell>
          <cell r="BJ141">
            <v>0</v>
          </cell>
          <cell r="BK141">
            <v>1980</v>
          </cell>
          <cell r="BL141">
            <v>1980</v>
          </cell>
          <cell r="BM141">
            <v>0</v>
          </cell>
          <cell r="BN141">
            <v>0</v>
          </cell>
          <cell r="BO141">
            <v>1980</v>
          </cell>
          <cell r="BP141">
            <v>1980</v>
          </cell>
          <cell r="BQ141">
            <v>0</v>
          </cell>
          <cell r="BR141">
            <v>0</v>
          </cell>
          <cell r="BS141">
            <v>1980</v>
          </cell>
          <cell r="BT141">
            <v>1980</v>
          </cell>
          <cell r="BU141">
            <v>0</v>
          </cell>
          <cell r="BV141">
            <v>0</v>
          </cell>
          <cell r="BW141">
            <v>1980</v>
          </cell>
          <cell r="BX141">
            <v>1980</v>
          </cell>
          <cell r="BY141">
            <v>0</v>
          </cell>
          <cell r="BZ141">
            <v>0</v>
          </cell>
          <cell r="CA141">
            <v>3119.29</v>
          </cell>
          <cell r="CB141">
            <v>3119.29</v>
          </cell>
          <cell r="CC141">
            <v>3119.29</v>
          </cell>
          <cell r="CD141">
            <v>0</v>
          </cell>
          <cell r="CE141">
            <v>3119.29</v>
          </cell>
          <cell r="CF141">
            <v>3119.29</v>
          </cell>
          <cell r="CG141">
            <v>3119.29</v>
          </cell>
          <cell r="CH141">
            <v>0</v>
          </cell>
          <cell r="CI141">
            <v>3119.29</v>
          </cell>
          <cell r="CJ141">
            <v>3119.29</v>
          </cell>
          <cell r="CK141">
            <v>3119.29</v>
          </cell>
          <cell r="CL141">
            <v>0</v>
          </cell>
          <cell r="CM141">
            <v>3119.29</v>
          </cell>
          <cell r="CN141">
            <v>3119.29</v>
          </cell>
          <cell r="CO141">
            <v>0</v>
          </cell>
          <cell r="CP141">
            <v>0</v>
          </cell>
          <cell r="CQ141">
            <v>3119.29</v>
          </cell>
          <cell r="CR141">
            <v>3119.29</v>
          </cell>
          <cell r="CS141">
            <v>0</v>
          </cell>
          <cell r="CT141">
            <v>0</v>
          </cell>
          <cell r="CU141">
            <v>859.56333333333339</v>
          </cell>
          <cell r="CV141">
            <v>859.56333333333339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</row>
        <row r="142">
          <cell r="A142" t="str">
            <v>CARONEJARDIM CAMBURI</v>
          </cell>
          <cell r="B142" t="str">
            <v>CARONE</v>
          </cell>
          <cell r="C142" t="str">
            <v>JARDIM CAMBURI</v>
          </cell>
          <cell r="D142">
            <v>2934.3490237862788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2330</v>
          </cell>
          <cell r="X142">
            <v>2330</v>
          </cell>
          <cell r="Y142">
            <v>0</v>
          </cell>
          <cell r="Z142">
            <v>0</v>
          </cell>
          <cell r="AA142">
            <v>2330</v>
          </cell>
          <cell r="AB142">
            <v>2330</v>
          </cell>
          <cell r="AC142">
            <v>0</v>
          </cell>
          <cell r="AD142">
            <v>0</v>
          </cell>
          <cell r="AE142">
            <v>2330</v>
          </cell>
          <cell r="AF142">
            <v>2330</v>
          </cell>
          <cell r="AG142">
            <v>0</v>
          </cell>
          <cell r="AH142">
            <v>0</v>
          </cell>
          <cell r="AI142">
            <v>2330</v>
          </cell>
          <cell r="AJ142">
            <v>2330</v>
          </cell>
          <cell r="AK142">
            <v>0</v>
          </cell>
          <cell r="AL142">
            <v>0</v>
          </cell>
          <cell r="AM142">
            <v>2464.79</v>
          </cell>
          <cell r="AN142">
            <v>2464.79</v>
          </cell>
          <cell r="AO142">
            <v>0</v>
          </cell>
          <cell r="AP142">
            <v>0</v>
          </cell>
          <cell r="AQ142">
            <v>2464.79</v>
          </cell>
          <cell r="AR142">
            <v>2464.79</v>
          </cell>
          <cell r="AS142">
            <v>0</v>
          </cell>
          <cell r="AT142">
            <v>0</v>
          </cell>
          <cell r="AU142">
            <v>2464.79</v>
          </cell>
          <cell r="AV142">
            <v>2464.79</v>
          </cell>
          <cell r="AW142">
            <v>0</v>
          </cell>
          <cell r="AX142">
            <v>0</v>
          </cell>
          <cell r="AY142">
            <v>2464.79</v>
          </cell>
          <cell r="AZ142">
            <v>2464.79</v>
          </cell>
          <cell r="BA142">
            <v>0</v>
          </cell>
          <cell r="BB142">
            <v>0</v>
          </cell>
          <cell r="BC142">
            <v>2464.79</v>
          </cell>
          <cell r="BD142">
            <v>2464.79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0</v>
          </cell>
          <cell r="BS142">
            <v>2546.8984999999998</v>
          </cell>
          <cell r="BT142">
            <v>2546.8984999999998</v>
          </cell>
          <cell r="BU142">
            <v>2612.9616000000001</v>
          </cell>
          <cell r="BV142">
            <v>66.063100000000304</v>
          </cell>
          <cell r="BW142">
            <v>1218.5046</v>
          </cell>
          <cell r="BX142">
            <v>1284.5677000000003</v>
          </cell>
          <cell r="BY142">
            <v>1218.3604</v>
          </cell>
          <cell r="BZ142">
            <v>-0.14419999999995525</v>
          </cell>
          <cell r="CA142">
            <v>2345.6900999999998</v>
          </cell>
          <cell r="CB142">
            <v>2345.5459000000001</v>
          </cell>
          <cell r="CC142">
            <v>2345.5918999999999</v>
          </cell>
          <cell r="CD142">
            <v>-9.819999999990614E-2</v>
          </cell>
          <cell r="CE142">
            <v>2284.2620000000002</v>
          </cell>
          <cell r="CF142">
            <v>2284.1638000000003</v>
          </cell>
          <cell r="CG142">
            <v>2287.0942</v>
          </cell>
          <cell r="CH142">
            <v>2.8321999999998297</v>
          </cell>
          <cell r="CI142">
            <v>2653.9160000000002</v>
          </cell>
          <cell r="CJ142">
            <v>2656.7482</v>
          </cell>
          <cell r="CK142">
            <v>2665.0138999999999</v>
          </cell>
          <cell r="CL142">
            <v>11.097899999999754</v>
          </cell>
          <cell r="CM142">
            <v>2798.0302000000001</v>
          </cell>
          <cell r="CN142">
            <v>2809.1280999999999</v>
          </cell>
          <cell r="CO142">
            <v>2822.5569999999998</v>
          </cell>
          <cell r="CP142">
            <v>24.526799999999639</v>
          </cell>
          <cell r="CQ142">
            <v>0</v>
          </cell>
          <cell r="CR142">
            <v>24.526799999999639</v>
          </cell>
          <cell r="CS142">
            <v>0</v>
          </cell>
          <cell r="CT142">
            <v>0</v>
          </cell>
          <cell r="CU142">
            <v>2578.69</v>
          </cell>
          <cell r="CV142">
            <v>2578.69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</row>
        <row r="143">
          <cell r="A143" t="str">
            <v>CARONEJARDIM DA PENHA</v>
          </cell>
          <cell r="B143" t="str">
            <v>CARONE</v>
          </cell>
          <cell r="C143" t="str">
            <v>JARDIM DA PENHA</v>
          </cell>
          <cell r="D143">
            <v>3619.1686739226298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  <cell r="BT143">
            <v>0</v>
          </cell>
          <cell r="BU143">
            <v>0</v>
          </cell>
          <cell r="BV143">
            <v>0</v>
          </cell>
          <cell r="BW143">
            <v>0</v>
          </cell>
          <cell r="BX143">
            <v>0</v>
          </cell>
          <cell r="BY143">
            <v>0</v>
          </cell>
          <cell r="BZ143">
            <v>0</v>
          </cell>
          <cell r="CA143">
            <v>0</v>
          </cell>
          <cell r="CB143">
            <v>0</v>
          </cell>
          <cell r="CC143">
            <v>0</v>
          </cell>
          <cell r="CD143">
            <v>0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0</v>
          </cell>
          <cell r="CO143">
            <v>0</v>
          </cell>
          <cell r="CP143">
            <v>0</v>
          </cell>
          <cell r="CQ143">
            <v>0</v>
          </cell>
          <cell r="CR143">
            <v>0</v>
          </cell>
          <cell r="CS143">
            <v>0</v>
          </cell>
          <cell r="CT143">
            <v>0</v>
          </cell>
          <cell r="CU143">
            <v>0</v>
          </cell>
          <cell r="CV143">
            <v>0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</row>
        <row r="144">
          <cell r="A144" t="str">
            <v>CARONEJARDIM LIMOEIRO</v>
          </cell>
          <cell r="B144" t="str">
            <v>CARONE</v>
          </cell>
          <cell r="C144" t="str">
            <v>JARDIM LIMOEIRO</v>
          </cell>
          <cell r="D144">
            <v>4056.675539389762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  <cell r="BT144">
            <v>0</v>
          </cell>
          <cell r="BU144">
            <v>0</v>
          </cell>
          <cell r="BV144">
            <v>0</v>
          </cell>
          <cell r="BW144">
            <v>0</v>
          </cell>
          <cell r="BX144">
            <v>0</v>
          </cell>
          <cell r="BY144">
            <v>0</v>
          </cell>
          <cell r="BZ144">
            <v>0</v>
          </cell>
          <cell r="CA144">
            <v>0</v>
          </cell>
          <cell r="CB144">
            <v>0</v>
          </cell>
          <cell r="CC144">
            <v>0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</row>
        <row r="145">
          <cell r="A145" t="str">
            <v>CARONELARANJEIRAS</v>
          </cell>
          <cell r="B145" t="str">
            <v>CARONE</v>
          </cell>
          <cell r="C145" t="str">
            <v>LARANJEIRAS</v>
          </cell>
          <cell r="D145">
            <v>3156.8373875440707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</row>
        <row r="146">
          <cell r="A146" t="str">
            <v>CARONEPRAIA DA COSTA</v>
          </cell>
          <cell r="B146" t="str">
            <v>CARONE</v>
          </cell>
          <cell r="C146" t="str">
            <v>PRAIA DA COSTA</v>
          </cell>
          <cell r="D146">
            <v>3075.6292245923955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2305.19</v>
          </cell>
          <cell r="AJ146">
            <v>2305.19</v>
          </cell>
          <cell r="AK146">
            <v>1980</v>
          </cell>
          <cell r="AL146">
            <v>-325.19000000000005</v>
          </cell>
          <cell r="AM146">
            <v>1980</v>
          </cell>
          <cell r="AN146">
            <v>1654.81</v>
          </cell>
          <cell r="AO146">
            <v>1980</v>
          </cell>
          <cell r="AP146">
            <v>0</v>
          </cell>
          <cell r="AQ146">
            <v>1980</v>
          </cell>
          <cell r="AR146">
            <v>1980</v>
          </cell>
          <cell r="AS146">
            <v>1980</v>
          </cell>
          <cell r="AT146">
            <v>0</v>
          </cell>
          <cell r="AU146">
            <v>1980</v>
          </cell>
          <cell r="AV146">
            <v>1980</v>
          </cell>
          <cell r="AW146">
            <v>1980</v>
          </cell>
          <cell r="AX146">
            <v>0</v>
          </cell>
          <cell r="AY146">
            <v>1980</v>
          </cell>
          <cell r="AZ146">
            <v>1980</v>
          </cell>
          <cell r="BA146">
            <v>0</v>
          </cell>
          <cell r="BB146">
            <v>0</v>
          </cell>
          <cell r="BC146">
            <v>1980</v>
          </cell>
          <cell r="BD146">
            <v>1980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5513.87</v>
          </cell>
          <cell r="BX146">
            <v>5513.87</v>
          </cell>
          <cell r="BY146">
            <v>5551.3751000000002</v>
          </cell>
          <cell r="BZ146">
            <v>37.505100000000311</v>
          </cell>
          <cell r="CA146">
            <v>4489.1536999999998</v>
          </cell>
          <cell r="CB146">
            <v>4526.6588000000002</v>
          </cell>
          <cell r="CC146">
            <v>4489.1397999999999</v>
          </cell>
          <cell r="CD146">
            <v>-1.389999999992142E-2</v>
          </cell>
          <cell r="CE146">
            <v>5367.8576999999996</v>
          </cell>
          <cell r="CF146">
            <v>5367.8437999999996</v>
          </cell>
          <cell r="CG146">
            <v>5384.1706000000004</v>
          </cell>
          <cell r="CH146">
            <v>16.312900000000809</v>
          </cell>
          <cell r="CI146">
            <v>5610.0986999999996</v>
          </cell>
          <cell r="CJ146">
            <v>5626.4116000000004</v>
          </cell>
          <cell r="CK146">
            <v>5634.3028000000004</v>
          </cell>
          <cell r="CL146">
            <v>24.204100000000835</v>
          </cell>
          <cell r="CM146">
            <v>5618.3577999999998</v>
          </cell>
          <cell r="CN146">
            <v>5642.5619000000006</v>
          </cell>
          <cell r="CO146">
            <v>5680.7960999999996</v>
          </cell>
          <cell r="CP146">
            <v>62.438299999999799</v>
          </cell>
          <cell r="CQ146">
            <v>0</v>
          </cell>
          <cell r="CR146">
            <v>62.438299999999799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</row>
        <row r="147">
          <cell r="A147" t="str">
            <v>CARONESANTA LÚCIA</v>
          </cell>
          <cell r="B147" t="str">
            <v>CARONE</v>
          </cell>
          <cell r="C147" t="str">
            <v>SANTA LÚCIA</v>
          </cell>
          <cell r="D147">
            <v>2740.7459027231444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</v>
          </cell>
          <cell r="BX147">
            <v>0</v>
          </cell>
          <cell r="BY147">
            <v>0</v>
          </cell>
          <cell r="BZ147">
            <v>0</v>
          </cell>
          <cell r="CA147">
            <v>0</v>
          </cell>
          <cell r="CB147">
            <v>0</v>
          </cell>
          <cell r="CC147">
            <v>0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</row>
        <row r="148">
          <cell r="A148" t="str">
            <v>CARONEGUARAPARÍ</v>
          </cell>
          <cell r="B148" t="str">
            <v>CARONE</v>
          </cell>
          <cell r="C148" t="str">
            <v>GUARAPARÍ</v>
          </cell>
          <cell r="D148">
            <v>2996.2669563937811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</row>
        <row r="149">
          <cell r="A149" t="str">
            <v>CARONECACHOEIRO</v>
          </cell>
          <cell r="B149" t="str">
            <v>CARONE</v>
          </cell>
          <cell r="C149" t="str">
            <v>CACHOEIRO</v>
          </cell>
          <cell r="D149">
            <v>2972.2953838998342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</row>
        <row r="150">
          <cell r="A150" t="str">
            <v>CARONELINHARES</v>
          </cell>
          <cell r="B150" t="str">
            <v>CARONE</v>
          </cell>
          <cell r="C150" t="str">
            <v>LINHARES</v>
          </cell>
          <cell r="D150">
            <v>3100.8739266023467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</row>
        <row r="151">
          <cell r="A151" t="str">
            <v>CASA DE SAUDE DE CAXIASCASA DE SAUDE E MATERNIDADE CAXIAS</v>
          </cell>
          <cell r="B151" t="str">
            <v>CASA DE SAUDE DE CAXIAS</v>
          </cell>
          <cell r="C151" t="str">
            <v>CASA DE SAUDE E MATERNIDADE CAXIAS</v>
          </cell>
          <cell r="D151">
            <v>1991.6126603079983</v>
          </cell>
          <cell r="E151">
            <v>0</v>
          </cell>
          <cell r="F151">
            <v>0</v>
          </cell>
          <cell r="G151">
            <v>1767.1660999999999</v>
          </cell>
          <cell r="H151">
            <v>1767.1660999999999</v>
          </cell>
          <cell r="I151">
            <v>0</v>
          </cell>
          <cell r="J151">
            <v>0</v>
          </cell>
          <cell r="K151">
            <v>1992.1423</v>
          </cell>
          <cell r="L151">
            <v>1992.1423</v>
          </cell>
          <cell r="M151">
            <v>0</v>
          </cell>
          <cell r="N151">
            <v>0</v>
          </cell>
          <cell r="O151">
            <v>2192.9621999999999</v>
          </cell>
          <cell r="P151">
            <v>2192.9621999999999</v>
          </cell>
          <cell r="Q151">
            <v>2127.3238000000001</v>
          </cell>
          <cell r="R151">
            <v>-65.63839999999982</v>
          </cell>
          <cell r="S151">
            <v>1772.9631999999999</v>
          </cell>
          <cell r="T151">
            <v>1707.3248000000001</v>
          </cell>
          <cell r="U151">
            <v>0</v>
          </cell>
          <cell r="V151">
            <v>0</v>
          </cell>
          <cell r="W151">
            <v>1688.8751999999999</v>
          </cell>
          <cell r="X151">
            <v>1688.8751999999999</v>
          </cell>
          <cell r="Y151">
            <v>1688.7811999999999</v>
          </cell>
          <cell r="Z151">
            <v>-9.4000000000050932E-2</v>
          </cell>
          <cell r="AA151">
            <v>1877.9146000000001</v>
          </cell>
          <cell r="AB151">
            <v>1877.8206</v>
          </cell>
          <cell r="AC151">
            <v>0</v>
          </cell>
          <cell r="AD151">
            <v>0</v>
          </cell>
          <cell r="AE151">
            <v>1630.3825999999999</v>
          </cell>
          <cell r="AF151">
            <v>1630.3825999999999</v>
          </cell>
          <cell r="AG151">
            <v>0</v>
          </cell>
          <cell r="AH151">
            <v>0</v>
          </cell>
          <cell r="AI151">
            <v>1642.4595999999999</v>
          </cell>
          <cell r="AJ151">
            <v>1642.4595999999999</v>
          </cell>
          <cell r="AK151">
            <v>0</v>
          </cell>
          <cell r="AL151">
            <v>0</v>
          </cell>
          <cell r="AM151">
            <v>1861.3774000000001</v>
          </cell>
          <cell r="AN151">
            <v>1861.3774000000001</v>
          </cell>
          <cell r="AO151">
            <v>1867.0853</v>
          </cell>
          <cell r="AP151">
            <v>5.7078999999998814</v>
          </cell>
          <cell r="AQ151">
            <v>1469.0396000000001</v>
          </cell>
          <cell r="AR151">
            <v>1474.7474999999999</v>
          </cell>
          <cell r="AS151">
            <v>0</v>
          </cell>
          <cell r="AT151">
            <v>0</v>
          </cell>
          <cell r="AU151">
            <v>1829.6849</v>
          </cell>
          <cell r="AV151">
            <v>1829.6849</v>
          </cell>
          <cell r="AW151">
            <v>0</v>
          </cell>
          <cell r="AX151">
            <v>0</v>
          </cell>
          <cell r="AY151">
            <v>1758.4256</v>
          </cell>
          <cell r="AZ151">
            <v>1758.4256</v>
          </cell>
          <cell r="BA151">
            <v>0</v>
          </cell>
          <cell r="BB151">
            <v>0</v>
          </cell>
          <cell r="BC151">
            <v>1727.8317999999999</v>
          </cell>
          <cell r="BD151">
            <v>1727.8317999999999</v>
          </cell>
          <cell r="BE151">
            <v>0</v>
          </cell>
          <cell r="BF151">
            <v>0</v>
          </cell>
          <cell r="BG151">
            <v>2073.9227000000001</v>
          </cell>
          <cell r="BH151">
            <v>2073.9227000000001</v>
          </cell>
          <cell r="BI151">
            <v>0</v>
          </cell>
          <cell r="BJ151">
            <v>0</v>
          </cell>
          <cell r="BK151">
            <v>2585.6266999999998</v>
          </cell>
          <cell r="BL151">
            <v>2585.6266999999998</v>
          </cell>
          <cell r="BM151">
            <v>2585.6208999999999</v>
          </cell>
          <cell r="BN151">
            <v>-5.7999999999083229E-3</v>
          </cell>
          <cell r="BO151">
            <v>2166.5596</v>
          </cell>
          <cell r="BP151">
            <v>2166.5538000000001</v>
          </cell>
          <cell r="BQ151">
            <v>0</v>
          </cell>
          <cell r="BR151">
            <v>0</v>
          </cell>
          <cell r="BS151">
            <v>1800.4807000000001</v>
          </cell>
          <cell r="BT151">
            <v>1800.4807000000001</v>
          </cell>
          <cell r="BU151">
            <v>0</v>
          </cell>
          <cell r="BV151">
            <v>0</v>
          </cell>
          <cell r="BW151">
            <v>819.70159999999998</v>
          </cell>
          <cell r="BX151">
            <v>819.70159999999998</v>
          </cell>
          <cell r="BY151">
            <v>0</v>
          </cell>
          <cell r="BZ151">
            <v>0</v>
          </cell>
          <cell r="CA151">
            <v>1742.2973</v>
          </cell>
          <cell r="CB151">
            <v>1742.2973</v>
          </cell>
          <cell r="CC151">
            <v>0</v>
          </cell>
          <cell r="CD151">
            <v>0</v>
          </cell>
          <cell r="CE151">
            <v>1669.1913999999999</v>
          </cell>
          <cell r="CF151">
            <v>1669.1913999999999</v>
          </cell>
          <cell r="CG151">
            <v>0</v>
          </cell>
          <cell r="CH151">
            <v>0</v>
          </cell>
          <cell r="CI151">
            <v>1628.4209000000001</v>
          </cell>
          <cell r="CJ151">
            <v>1628.4209000000001</v>
          </cell>
          <cell r="CK151">
            <v>0</v>
          </cell>
          <cell r="CL151">
            <v>0</v>
          </cell>
          <cell r="CM151">
            <v>1774.6095</v>
          </cell>
          <cell r="CN151">
            <v>1774.6095</v>
          </cell>
          <cell r="CO151">
            <v>0</v>
          </cell>
          <cell r="CP151">
            <v>0</v>
          </cell>
          <cell r="CQ151">
            <v>1795.4917</v>
          </cell>
          <cell r="CR151">
            <v>1795.4917</v>
          </cell>
          <cell r="CS151">
            <v>0</v>
          </cell>
          <cell r="CT151">
            <v>0</v>
          </cell>
          <cell r="CU151">
            <v>1799.6668999999999</v>
          </cell>
          <cell r="CV151">
            <v>1799.6668999999999</v>
          </cell>
          <cell r="CW151">
            <v>0</v>
          </cell>
          <cell r="CX151">
            <v>0</v>
          </cell>
          <cell r="CY151">
            <v>2085.6990999999998</v>
          </cell>
          <cell r="CZ151">
            <v>2085.6990999999998</v>
          </cell>
          <cell r="DA151">
            <v>0</v>
          </cell>
          <cell r="DB151">
            <v>0</v>
          </cell>
          <cell r="DC151">
            <v>1596.6128000000001</v>
          </cell>
          <cell r="DD151">
            <v>1596.6128000000001</v>
          </cell>
          <cell r="DE151">
            <v>0</v>
          </cell>
          <cell r="DF151">
            <v>0</v>
          </cell>
          <cell r="DG151">
            <v>2011.1077</v>
          </cell>
          <cell r="DH151">
            <v>2011.1077</v>
          </cell>
          <cell r="DI151">
            <v>0</v>
          </cell>
          <cell r="DJ151">
            <v>0</v>
          </cell>
          <cell r="DK151">
            <v>2679.1831000000002</v>
          </cell>
          <cell r="DL151">
            <v>2679.1831000000002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</row>
        <row r="152">
          <cell r="A152" t="str">
            <v>CAXIAS SHOPPINGCAXIAS SHOPPING</v>
          </cell>
          <cell r="B152" t="str">
            <v>CAXIAS SHOPPING</v>
          </cell>
          <cell r="C152" t="str">
            <v>CAXIAS SHOPPING</v>
          </cell>
          <cell r="D152">
            <v>3738.36</v>
          </cell>
          <cell r="E152">
            <v>0</v>
          </cell>
          <cell r="F152">
            <v>0</v>
          </cell>
          <cell r="G152">
            <v>3738.36</v>
          </cell>
          <cell r="H152">
            <v>3738.36</v>
          </cell>
          <cell r="I152">
            <v>0</v>
          </cell>
          <cell r="J152">
            <v>0</v>
          </cell>
          <cell r="K152">
            <v>3738.36</v>
          </cell>
          <cell r="L152">
            <v>3738.36</v>
          </cell>
          <cell r="M152">
            <v>0</v>
          </cell>
          <cell r="N152">
            <v>0</v>
          </cell>
          <cell r="O152">
            <v>3738.36</v>
          </cell>
          <cell r="P152">
            <v>3738.36</v>
          </cell>
          <cell r="Q152">
            <v>3738.36</v>
          </cell>
          <cell r="R152">
            <v>0</v>
          </cell>
          <cell r="S152">
            <v>3739.6907000000001</v>
          </cell>
          <cell r="T152">
            <v>3739.6907000000001</v>
          </cell>
          <cell r="U152">
            <v>0</v>
          </cell>
          <cell r="V152">
            <v>0</v>
          </cell>
          <cell r="W152">
            <v>3738.36</v>
          </cell>
          <cell r="X152">
            <v>3738.36</v>
          </cell>
          <cell r="Y152">
            <v>0</v>
          </cell>
          <cell r="Z152">
            <v>0</v>
          </cell>
          <cell r="AA152">
            <v>3738.36</v>
          </cell>
          <cell r="AB152">
            <v>3738.36</v>
          </cell>
          <cell r="AC152">
            <v>0</v>
          </cell>
          <cell r="AD152">
            <v>0</v>
          </cell>
          <cell r="AE152">
            <v>3942.41</v>
          </cell>
          <cell r="AF152">
            <v>3942.41</v>
          </cell>
          <cell r="AG152">
            <v>0</v>
          </cell>
          <cell r="AH152">
            <v>0</v>
          </cell>
          <cell r="AI152">
            <v>3942.41</v>
          </cell>
          <cell r="AJ152">
            <v>3942.41</v>
          </cell>
          <cell r="AK152">
            <v>0</v>
          </cell>
          <cell r="AL152">
            <v>0</v>
          </cell>
          <cell r="AM152">
            <v>3942.41</v>
          </cell>
          <cell r="AN152">
            <v>3942.41</v>
          </cell>
          <cell r="AO152">
            <v>0</v>
          </cell>
          <cell r="AP152">
            <v>0</v>
          </cell>
          <cell r="AQ152">
            <v>3942.41</v>
          </cell>
          <cell r="AR152">
            <v>3942.41</v>
          </cell>
          <cell r="AS152">
            <v>0</v>
          </cell>
          <cell r="AT152">
            <v>0</v>
          </cell>
          <cell r="AU152">
            <v>3942.41</v>
          </cell>
          <cell r="AV152">
            <v>3942.41</v>
          </cell>
          <cell r="AW152">
            <v>0</v>
          </cell>
          <cell r="AX152">
            <v>0</v>
          </cell>
          <cell r="AY152">
            <v>3942.41</v>
          </cell>
          <cell r="AZ152">
            <v>3942.41</v>
          </cell>
          <cell r="BA152">
            <v>0</v>
          </cell>
          <cell r="BB152">
            <v>0</v>
          </cell>
          <cell r="BC152">
            <v>3942.41</v>
          </cell>
          <cell r="BD152">
            <v>3942.41</v>
          </cell>
          <cell r="BE152">
            <v>0</v>
          </cell>
          <cell r="BF152">
            <v>0</v>
          </cell>
          <cell r="BG152">
            <v>3942.41</v>
          </cell>
          <cell r="BH152">
            <v>3942.41</v>
          </cell>
          <cell r="BI152">
            <v>0</v>
          </cell>
          <cell r="BJ152">
            <v>0</v>
          </cell>
          <cell r="BK152">
            <v>5055.4597000000003</v>
          </cell>
          <cell r="BL152">
            <v>5055.4597000000003</v>
          </cell>
          <cell r="BM152">
            <v>0</v>
          </cell>
          <cell r="BN152">
            <v>0</v>
          </cell>
          <cell r="BO152">
            <v>4642.4953999999998</v>
          </cell>
          <cell r="BP152">
            <v>4642.4953999999998</v>
          </cell>
          <cell r="BQ152">
            <v>0</v>
          </cell>
          <cell r="BR152">
            <v>0</v>
          </cell>
          <cell r="BS152">
            <v>4395.7892000000002</v>
          </cell>
          <cell r="BT152">
            <v>4395.7892000000002</v>
          </cell>
          <cell r="BU152">
            <v>0</v>
          </cell>
          <cell r="BV152">
            <v>0</v>
          </cell>
          <cell r="BW152">
            <v>4731.0254999999997</v>
          </cell>
          <cell r="BX152">
            <v>4731.0254999999997</v>
          </cell>
          <cell r="BY152">
            <v>0</v>
          </cell>
          <cell r="BZ152">
            <v>0</v>
          </cell>
          <cell r="CA152">
            <v>6560.5951999999997</v>
          </cell>
          <cell r="CB152">
            <v>6560.5951999999997</v>
          </cell>
          <cell r="CC152">
            <v>0</v>
          </cell>
          <cell r="CD152">
            <v>0</v>
          </cell>
          <cell r="CE152">
            <v>6386.9096</v>
          </cell>
          <cell r="CF152">
            <v>6386.9096</v>
          </cell>
          <cell r="CG152">
            <v>0</v>
          </cell>
          <cell r="CH152">
            <v>0</v>
          </cell>
          <cell r="CI152">
            <v>6556.3347999999996</v>
          </cell>
          <cell r="CJ152">
            <v>6556.3347999999996</v>
          </cell>
          <cell r="CK152">
            <v>0</v>
          </cell>
          <cell r="CL152">
            <v>0</v>
          </cell>
          <cell r="CM152">
            <v>6559.9321</v>
          </cell>
          <cell r="CN152">
            <v>6559.9321</v>
          </cell>
          <cell r="CO152">
            <v>0</v>
          </cell>
          <cell r="CP152">
            <v>0</v>
          </cell>
          <cell r="CQ152">
            <v>7003.7646000000004</v>
          </cell>
          <cell r="CR152">
            <v>7003.7646000000004</v>
          </cell>
          <cell r="CS152">
            <v>0</v>
          </cell>
          <cell r="CT152">
            <v>0</v>
          </cell>
          <cell r="CU152">
            <v>7025.1522000000004</v>
          </cell>
          <cell r="CV152">
            <v>7025.1522000000004</v>
          </cell>
          <cell r="CW152">
            <v>0</v>
          </cell>
          <cell r="CX152">
            <v>0</v>
          </cell>
          <cell r="CY152">
            <v>7725.5730999999996</v>
          </cell>
          <cell r="CZ152">
            <v>7725.5730999999996</v>
          </cell>
          <cell r="DA152">
            <v>0</v>
          </cell>
          <cell r="DB152">
            <v>0</v>
          </cell>
          <cell r="DC152">
            <v>6613.7795999999998</v>
          </cell>
          <cell r="DD152">
            <v>6613.7795999999998</v>
          </cell>
          <cell r="DE152">
            <v>0</v>
          </cell>
          <cell r="DF152">
            <v>0</v>
          </cell>
          <cell r="DG152">
            <v>8164.7025000000003</v>
          </cell>
          <cell r="DH152">
            <v>8164.7025000000003</v>
          </cell>
          <cell r="DI152">
            <v>0</v>
          </cell>
          <cell r="DJ152">
            <v>0</v>
          </cell>
          <cell r="DK152">
            <v>10648.7453</v>
          </cell>
          <cell r="DL152">
            <v>10648.7453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</row>
        <row r="153">
          <cell r="A153" t="str">
            <v>CCBATHALIDES MOREIRA</v>
          </cell>
          <cell r="B153" t="str">
            <v>CCB</v>
          </cell>
          <cell r="C153" t="str">
            <v>ATHALIDES MOREIRA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3021.3485000000001</v>
          </cell>
          <cell r="T153">
            <v>3021.3485000000001</v>
          </cell>
          <cell r="U153">
            <v>0</v>
          </cell>
          <cell r="V153">
            <v>0</v>
          </cell>
          <cell r="W153">
            <v>2756.8944000000001</v>
          </cell>
          <cell r="X153">
            <v>2756.8944000000001</v>
          </cell>
          <cell r="Y153">
            <v>0</v>
          </cell>
          <cell r="Z153">
            <v>0</v>
          </cell>
          <cell r="AA153">
            <v>2913.6922</v>
          </cell>
          <cell r="AB153">
            <v>2913.6922</v>
          </cell>
          <cell r="AC153">
            <v>0</v>
          </cell>
          <cell r="AD153">
            <v>0</v>
          </cell>
          <cell r="AE153">
            <v>3108.2476000000001</v>
          </cell>
          <cell r="AF153">
            <v>3108.2476000000001</v>
          </cell>
          <cell r="AG153">
            <v>0</v>
          </cell>
          <cell r="AH153">
            <v>0</v>
          </cell>
          <cell r="AI153">
            <v>2802.1990000000001</v>
          </cell>
          <cell r="AJ153">
            <v>2802.1990000000001</v>
          </cell>
          <cell r="AK153">
            <v>0</v>
          </cell>
          <cell r="AL153">
            <v>0</v>
          </cell>
          <cell r="AM153">
            <v>3100.3107</v>
          </cell>
          <cell r="AN153">
            <v>3100.3107</v>
          </cell>
          <cell r="AO153">
            <v>0</v>
          </cell>
          <cell r="AP153">
            <v>0</v>
          </cell>
          <cell r="AQ153">
            <v>2821.7129</v>
          </cell>
          <cell r="AR153">
            <v>2821.7129</v>
          </cell>
          <cell r="AS153">
            <v>0</v>
          </cell>
          <cell r="AT153">
            <v>0</v>
          </cell>
          <cell r="AU153">
            <v>2817.8157999999999</v>
          </cell>
          <cell r="AV153">
            <v>2817.8157999999999</v>
          </cell>
          <cell r="AW153">
            <v>0</v>
          </cell>
          <cell r="AX153">
            <v>0</v>
          </cell>
          <cell r="AY153">
            <v>2522.9706999999999</v>
          </cell>
          <cell r="AZ153">
            <v>2522.9706999999999</v>
          </cell>
          <cell r="BA153">
            <v>0</v>
          </cell>
          <cell r="BB153">
            <v>0</v>
          </cell>
          <cell r="BC153">
            <v>2932.3463000000002</v>
          </cell>
          <cell r="BD153">
            <v>2932.3463000000002</v>
          </cell>
          <cell r="BE153">
            <v>0</v>
          </cell>
          <cell r="BF153">
            <v>0</v>
          </cell>
          <cell r="BG153">
            <v>3294.1262000000002</v>
          </cell>
          <cell r="BH153">
            <v>3294.1262000000002</v>
          </cell>
          <cell r="BI153">
            <v>0</v>
          </cell>
          <cell r="BJ153">
            <v>0</v>
          </cell>
          <cell r="BK153">
            <v>2924.4760999999999</v>
          </cell>
          <cell r="BL153">
            <v>2924.4760999999999</v>
          </cell>
          <cell r="BM153">
            <v>0</v>
          </cell>
          <cell r="BN153">
            <v>0</v>
          </cell>
          <cell r="BO153">
            <v>2905.288</v>
          </cell>
          <cell r="BP153">
            <v>2905.288</v>
          </cell>
          <cell r="BQ153">
            <v>0</v>
          </cell>
          <cell r="BR153">
            <v>0</v>
          </cell>
          <cell r="BS153">
            <v>2823.9913999999999</v>
          </cell>
          <cell r="BT153">
            <v>2823.9913999999999</v>
          </cell>
          <cell r="BU153">
            <v>0</v>
          </cell>
          <cell r="BV153">
            <v>0</v>
          </cell>
          <cell r="BW153">
            <v>2998.4508000000001</v>
          </cell>
          <cell r="BX153">
            <v>2998.4508000000001</v>
          </cell>
          <cell r="BY153">
            <v>0</v>
          </cell>
          <cell r="BZ153">
            <v>0</v>
          </cell>
          <cell r="CA153">
            <v>2628.3393999999998</v>
          </cell>
          <cell r="CB153">
            <v>2628.3393999999998</v>
          </cell>
          <cell r="CC153">
            <v>0</v>
          </cell>
          <cell r="CD153">
            <v>0</v>
          </cell>
          <cell r="CE153">
            <v>2546.4636999999998</v>
          </cell>
          <cell r="CF153">
            <v>2546.4636999999998</v>
          </cell>
          <cell r="CG153">
            <v>2546.4636999999998</v>
          </cell>
          <cell r="CH153">
            <v>0</v>
          </cell>
          <cell r="CI153">
            <v>2877.0807</v>
          </cell>
          <cell r="CJ153">
            <v>2877.0807</v>
          </cell>
          <cell r="CK153">
            <v>0</v>
          </cell>
          <cell r="CL153">
            <v>0</v>
          </cell>
          <cell r="CM153">
            <v>2710.1750999999999</v>
          </cell>
          <cell r="CN153">
            <v>2710.1750999999999</v>
          </cell>
          <cell r="CO153">
            <v>0</v>
          </cell>
          <cell r="CP153">
            <v>0</v>
          </cell>
          <cell r="CQ153">
            <v>2630.0428999999999</v>
          </cell>
          <cell r="CR153">
            <v>2630.0428999999999</v>
          </cell>
          <cell r="CS153">
            <v>0</v>
          </cell>
          <cell r="CT153">
            <v>0</v>
          </cell>
          <cell r="CU153">
            <v>2410.0639000000001</v>
          </cell>
          <cell r="CV153">
            <v>2410.0639000000001</v>
          </cell>
          <cell r="CW153">
            <v>2404.6977999999999</v>
          </cell>
          <cell r="CX153">
            <v>-5.3661000000001877</v>
          </cell>
          <cell r="CY153">
            <v>2444.7941999999998</v>
          </cell>
          <cell r="CZ153">
            <v>2439.4280999999996</v>
          </cell>
          <cell r="DA153">
            <v>0</v>
          </cell>
          <cell r="DB153">
            <v>0</v>
          </cell>
          <cell r="DC153">
            <v>2043.7136</v>
          </cell>
          <cell r="DD153">
            <v>2043.7136</v>
          </cell>
          <cell r="DE153">
            <v>0</v>
          </cell>
          <cell r="DF153">
            <v>0</v>
          </cell>
          <cell r="DG153">
            <v>1299.2686000000001</v>
          </cell>
          <cell r="DH153">
            <v>1299.2686000000001</v>
          </cell>
          <cell r="DI153">
            <v>0</v>
          </cell>
          <cell r="DJ153">
            <v>0</v>
          </cell>
          <cell r="DK153">
            <v>1817.7388000000001</v>
          </cell>
          <cell r="DL153">
            <v>1817.7388000000001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</row>
        <row r="154">
          <cell r="A154" t="str">
            <v>CCAARCOS</v>
          </cell>
          <cell r="B154" t="str">
            <v>CCA</v>
          </cell>
          <cell r="C154" t="str">
            <v>ARCOS</v>
          </cell>
          <cell r="D154">
            <v>1585.2979917215857</v>
          </cell>
          <cell r="E154">
            <v>0</v>
          </cell>
          <cell r="F154">
            <v>0</v>
          </cell>
          <cell r="G154">
            <v>1469.3342</v>
          </cell>
          <cell r="H154">
            <v>1469.3342</v>
          </cell>
          <cell r="I154">
            <v>0</v>
          </cell>
          <cell r="J154">
            <v>0</v>
          </cell>
          <cell r="K154">
            <v>1650.4776999999999</v>
          </cell>
          <cell r="L154">
            <v>1650.4776999999999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</v>
          </cell>
          <cell r="AD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Q154">
            <v>0</v>
          </cell>
          <cell r="BR154">
            <v>0</v>
          </cell>
          <cell r="BS154">
            <v>0</v>
          </cell>
          <cell r="BT154">
            <v>0</v>
          </cell>
          <cell r="BU154">
            <v>0</v>
          </cell>
          <cell r="BV154">
            <v>0</v>
          </cell>
          <cell r="BW154">
            <v>0</v>
          </cell>
          <cell r="BX154">
            <v>0</v>
          </cell>
          <cell r="BY154">
            <v>0</v>
          </cell>
          <cell r="BZ154">
            <v>0</v>
          </cell>
          <cell r="CA154">
            <v>0</v>
          </cell>
          <cell r="CB154">
            <v>0</v>
          </cell>
          <cell r="CC154">
            <v>0</v>
          </cell>
          <cell r="CD154">
            <v>0</v>
          </cell>
          <cell r="CE154">
            <v>0</v>
          </cell>
          <cell r="CF154">
            <v>0</v>
          </cell>
          <cell r="CG154">
            <v>0</v>
          </cell>
          <cell r="CH154">
            <v>0</v>
          </cell>
          <cell r="CI154">
            <v>0</v>
          </cell>
          <cell r="CJ154">
            <v>0</v>
          </cell>
          <cell r="CK154">
            <v>0</v>
          </cell>
          <cell r="CL154">
            <v>0</v>
          </cell>
          <cell r="CM154">
            <v>0</v>
          </cell>
          <cell r="CN154">
            <v>0</v>
          </cell>
          <cell r="CO154">
            <v>0</v>
          </cell>
          <cell r="CP154">
            <v>0</v>
          </cell>
          <cell r="CQ154">
            <v>0</v>
          </cell>
          <cell r="CR154">
            <v>0</v>
          </cell>
          <cell r="CS154">
            <v>0</v>
          </cell>
          <cell r="CT154">
            <v>0</v>
          </cell>
          <cell r="CU154">
            <v>0</v>
          </cell>
          <cell r="CV154">
            <v>0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</row>
        <row r="155">
          <cell r="A155" t="str">
            <v>CCACANTAGALO</v>
          </cell>
          <cell r="B155" t="str">
            <v>CCA</v>
          </cell>
          <cell r="C155" t="str">
            <v>CANTAGALO</v>
          </cell>
          <cell r="D155">
            <v>2272.67</v>
          </cell>
          <cell r="E155">
            <v>0</v>
          </cell>
          <cell r="F155">
            <v>0</v>
          </cell>
          <cell r="G155">
            <v>2272.67</v>
          </cell>
          <cell r="H155">
            <v>2272.67</v>
          </cell>
          <cell r="I155">
            <v>0</v>
          </cell>
          <cell r="J155">
            <v>0</v>
          </cell>
          <cell r="K155">
            <v>2272.67</v>
          </cell>
          <cell r="L155">
            <v>2272.67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776.67</v>
          </cell>
          <cell r="X155">
            <v>776.67</v>
          </cell>
          <cell r="Y155">
            <v>0</v>
          </cell>
          <cell r="Z155">
            <v>0</v>
          </cell>
          <cell r="AA155">
            <v>776.67</v>
          </cell>
          <cell r="AB155">
            <v>776.67</v>
          </cell>
          <cell r="AC155">
            <v>0</v>
          </cell>
          <cell r="AD155">
            <v>0</v>
          </cell>
          <cell r="AE155">
            <v>776.67</v>
          </cell>
          <cell r="AF155">
            <v>776.67</v>
          </cell>
          <cell r="AG155">
            <v>0</v>
          </cell>
          <cell r="AH155">
            <v>0</v>
          </cell>
          <cell r="AI155">
            <v>776.67</v>
          </cell>
          <cell r="AJ155">
            <v>776.67</v>
          </cell>
          <cell r="AK155">
            <v>0</v>
          </cell>
          <cell r="AL155">
            <v>0</v>
          </cell>
          <cell r="AM155">
            <v>821.6</v>
          </cell>
          <cell r="AN155">
            <v>821.6</v>
          </cell>
          <cell r="AO155">
            <v>0</v>
          </cell>
          <cell r="AP155">
            <v>0</v>
          </cell>
          <cell r="AQ155">
            <v>821.6</v>
          </cell>
          <cell r="AR155">
            <v>821.6</v>
          </cell>
          <cell r="AS155">
            <v>0</v>
          </cell>
          <cell r="AT155">
            <v>0</v>
          </cell>
          <cell r="AU155">
            <v>821.6</v>
          </cell>
          <cell r="AV155">
            <v>821.6</v>
          </cell>
          <cell r="AW155">
            <v>0</v>
          </cell>
          <cell r="AX155">
            <v>0</v>
          </cell>
          <cell r="AY155">
            <v>821.6</v>
          </cell>
          <cell r="AZ155">
            <v>821.6</v>
          </cell>
          <cell r="BA155">
            <v>0</v>
          </cell>
          <cell r="BB155">
            <v>0</v>
          </cell>
          <cell r="BC155">
            <v>821.6</v>
          </cell>
          <cell r="BD155">
            <v>821.6</v>
          </cell>
          <cell r="BE155">
            <v>0</v>
          </cell>
          <cell r="BF155">
            <v>0</v>
          </cell>
          <cell r="BG155">
            <v>821.6</v>
          </cell>
          <cell r="BH155">
            <v>821.6</v>
          </cell>
          <cell r="BI155">
            <v>0</v>
          </cell>
          <cell r="BJ155">
            <v>0</v>
          </cell>
          <cell r="BK155">
            <v>821.6</v>
          </cell>
          <cell r="BL155">
            <v>821.6</v>
          </cell>
          <cell r="BM155">
            <v>0</v>
          </cell>
          <cell r="BN155">
            <v>0</v>
          </cell>
          <cell r="BO155">
            <v>821.6</v>
          </cell>
          <cell r="BP155">
            <v>821.6</v>
          </cell>
          <cell r="BQ155">
            <v>0</v>
          </cell>
          <cell r="BR155">
            <v>0</v>
          </cell>
          <cell r="BS155">
            <v>821.6</v>
          </cell>
          <cell r="BT155">
            <v>821.6</v>
          </cell>
          <cell r="BU155">
            <v>0</v>
          </cell>
          <cell r="BV155">
            <v>0</v>
          </cell>
          <cell r="BW155">
            <v>821.6</v>
          </cell>
          <cell r="BX155">
            <v>821.6</v>
          </cell>
          <cell r="BY155">
            <v>0</v>
          </cell>
          <cell r="BZ155">
            <v>0</v>
          </cell>
          <cell r="CA155">
            <v>859.56333333333339</v>
          </cell>
          <cell r="CB155">
            <v>859.56333333333339</v>
          </cell>
          <cell r="CC155">
            <v>0</v>
          </cell>
          <cell r="CD155">
            <v>0</v>
          </cell>
          <cell r="CE155">
            <v>859.56333333333339</v>
          </cell>
          <cell r="CF155">
            <v>859.56333333333339</v>
          </cell>
          <cell r="CG155">
            <v>0</v>
          </cell>
          <cell r="CH155">
            <v>0</v>
          </cell>
          <cell r="CI155">
            <v>859.56333333333339</v>
          </cell>
          <cell r="CJ155">
            <v>859.56333333333339</v>
          </cell>
          <cell r="CK155">
            <v>0</v>
          </cell>
          <cell r="CL155">
            <v>0</v>
          </cell>
          <cell r="CM155">
            <v>859.56333333333339</v>
          </cell>
          <cell r="CN155">
            <v>859.56333333333339</v>
          </cell>
          <cell r="CO155">
            <v>0</v>
          </cell>
          <cell r="CP155">
            <v>0</v>
          </cell>
          <cell r="CQ155">
            <v>859.56333333333339</v>
          </cell>
          <cell r="CR155">
            <v>859.56333333333339</v>
          </cell>
          <cell r="CS155">
            <v>0</v>
          </cell>
          <cell r="CT155">
            <v>0</v>
          </cell>
          <cell r="CU155">
            <v>859.56333333333339</v>
          </cell>
          <cell r="CV155">
            <v>859.56333333333339</v>
          </cell>
          <cell r="CW155">
            <v>0</v>
          </cell>
          <cell r="CX155">
            <v>0</v>
          </cell>
          <cell r="CY155">
            <v>859.56333333333339</v>
          </cell>
          <cell r="CZ155">
            <v>859.56333333333339</v>
          </cell>
          <cell r="DA155">
            <v>0</v>
          </cell>
          <cell r="DB155">
            <v>0</v>
          </cell>
          <cell r="DC155">
            <v>859.56333333333339</v>
          </cell>
          <cell r="DD155">
            <v>859.56333333333339</v>
          </cell>
          <cell r="DE155">
            <v>0</v>
          </cell>
          <cell r="DF155">
            <v>0</v>
          </cell>
          <cell r="DG155">
            <v>859.56333333333339</v>
          </cell>
          <cell r="DH155">
            <v>859.56333333333339</v>
          </cell>
          <cell r="DI155">
            <v>0</v>
          </cell>
          <cell r="DJ155">
            <v>0</v>
          </cell>
          <cell r="DK155">
            <v>859.56333333333339</v>
          </cell>
          <cell r="DL155">
            <v>859.56333333333339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</row>
        <row r="156">
          <cell r="A156" t="str">
            <v>CCAMATOZINHOS</v>
          </cell>
          <cell r="B156" t="str">
            <v>CCA</v>
          </cell>
          <cell r="C156" t="str">
            <v>MATOZINHOS</v>
          </cell>
          <cell r="D156">
            <v>1000</v>
          </cell>
          <cell r="E156">
            <v>1000</v>
          </cell>
          <cell r="F156">
            <v>0</v>
          </cell>
          <cell r="G156">
            <v>1000</v>
          </cell>
          <cell r="H156">
            <v>1000</v>
          </cell>
          <cell r="I156">
            <v>1000</v>
          </cell>
          <cell r="J156">
            <v>0</v>
          </cell>
          <cell r="K156">
            <v>1000</v>
          </cell>
          <cell r="L156">
            <v>1000</v>
          </cell>
          <cell r="M156">
            <v>1000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776.67</v>
          </cell>
          <cell r="X156">
            <v>776.67</v>
          </cell>
          <cell r="Y156">
            <v>0</v>
          </cell>
          <cell r="Z156">
            <v>0</v>
          </cell>
          <cell r="AA156">
            <v>776.67</v>
          </cell>
          <cell r="AB156">
            <v>776.67</v>
          </cell>
          <cell r="AC156">
            <v>0</v>
          </cell>
          <cell r="AD156">
            <v>0</v>
          </cell>
          <cell r="AE156">
            <v>776.67</v>
          </cell>
          <cell r="AF156">
            <v>776.67</v>
          </cell>
          <cell r="AG156">
            <v>0</v>
          </cell>
          <cell r="AH156">
            <v>0</v>
          </cell>
          <cell r="AI156">
            <v>776.67</v>
          </cell>
          <cell r="AJ156">
            <v>776.67</v>
          </cell>
          <cell r="AK156">
            <v>0</v>
          </cell>
          <cell r="AL156">
            <v>0</v>
          </cell>
          <cell r="AM156">
            <v>821.6</v>
          </cell>
          <cell r="AN156">
            <v>821.6</v>
          </cell>
          <cell r="AO156">
            <v>0</v>
          </cell>
          <cell r="AP156">
            <v>0</v>
          </cell>
          <cell r="AQ156">
            <v>821.6</v>
          </cell>
          <cell r="AR156">
            <v>821.6</v>
          </cell>
          <cell r="AS156">
            <v>0</v>
          </cell>
          <cell r="AT156">
            <v>0</v>
          </cell>
          <cell r="AU156">
            <v>821.6</v>
          </cell>
          <cell r="AV156">
            <v>821.6</v>
          </cell>
          <cell r="AW156">
            <v>0</v>
          </cell>
          <cell r="AX156">
            <v>0</v>
          </cell>
          <cell r="AY156">
            <v>821.6</v>
          </cell>
          <cell r="AZ156">
            <v>821.6</v>
          </cell>
          <cell r="BA156">
            <v>0</v>
          </cell>
          <cell r="BB156">
            <v>0</v>
          </cell>
          <cell r="BC156">
            <v>821.6</v>
          </cell>
          <cell r="BD156">
            <v>821.6</v>
          </cell>
          <cell r="BE156">
            <v>0</v>
          </cell>
          <cell r="BF156">
            <v>0</v>
          </cell>
          <cell r="BG156">
            <v>821.6</v>
          </cell>
          <cell r="BH156">
            <v>821.6</v>
          </cell>
          <cell r="BI156">
            <v>0</v>
          </cell>
          <cell r="BJ156">
            <v>0</v>
          </cell>
          <cell r="BK156">
            <v>821.6</v>
          </cell>
          <cell r="BL156">
            <v>821.6</v>
          </cell>
          <cell r="BM156">
            <v>0</v>
          </cell>
          <cell r="BN156">
            <v>0</v>
          </cell>
          <cell r="BO156">
            <v>821.6</v>
          </cell>
          <cell r="BP156">
            <v>821.6</v>
          </cell>
          <cell r="BQ156">
            <v>0</v>
          </cell>
          <cell r="BR156">
            <v>0</v>
          </cell>
          <cell r="BS156">
            <v>821.6</v>
          </cell>
          <cell r="BT156">
            <v>821.6</v>
          </cell>
          <cell r="BU156">
            <v>0</v>
          </cell>
          <cell r="BV156">
            <v>0</v>
          </cell>
          <cell r="BW156">
            <v>821.6</v>
          </cell>
          <cell r="BX156">
            <v>821.6</v>
          </cell>
          <cell r="BY156">
            <v>0</v>
          </cell>
          <cell r="BZ156">
            <v>0</v>
          </cell>
          <cell r="CA156">
            <v>859.56333333333339</v>
          </cell>
          <cell r="CB156">
            <v>859.56333333333339</v>
          </cell>
          <cell r="CC156">
            <v>0</v>
          </cell>
          <cell r="CD156">
            <v>0</v>
          </cell>
          <cell r="CE156">
            <v>859.56333333333339</v>
          </cell>
          <cell r="CF156">
            <v>859.56333333333339</v>
          </cell>
          <cell r="CG156">
            <v>0</v>
          </cell>
          <cell r="CH156">
            <v>0</v>
          </cell>
          <cell r="CI156">
            <v>859.56333333333339</v>
          </cell>
          <cell r="CJ156">
            <v>859.56333333333339</v>
          </cell>
          <cell r="CK156">
            <v>0</v>
          </cell>
          <cell r="CL156">
            <v>0</v>
          </cell>
          <cell r="CM156">
            <v>859.56333333333339</v>
          </cell>
          <cell r="CN156">
            <v>859.56333333333339</v>
          </cell>
          <cell r="CO156">
            <v>0</v>
          </cell>
          <cell r="CP156">
            <v>0</v>
          </cell>
          <cell r="CQ156">
            <v>859.56333333333339</v>
          </cell>
          <cell r="CR156">
            <v>859.56333333333339</v>
          </cell>
          <cell r="CS156">
            <v>0</v>
          </cell>
          <cell r="CT156">
            <v>0</v>
          </cell>
          <cell r="CU156">
            <v>859.56333333333339</v>
          </cell>
          <cell r="CV156">
            <v>859.56333333333339</v>
          </cell>
          <cell r="CW156">
            <v>0</v>
          </cell>
          <cell r="CX156">
            <v>0</v>
          </cell>
          <cell r="CY156">
            <v>859.56333333333339</v>
          </cell>
          <cell r="CZ156">
            <v>859.56333333333339</v>
          </cell>
          <cell r="DA156">
            <v>0</v>
          </cell>
          <cell r="DB156">
            <v>0</v>
          </cell>
          <cell r="DC156">
            <v>859.56333333333339</v>
          </cell>
          <cell r="DD156">
            <v>859.56333333333339</v>
          </cell>
          <cell r="DE156">
            <v>0</v>
          </cell>
          <cell r="DF156">
            <v>0</v>
          </cell>
          <cell r="DG156">
            <v>859.56333333333339</v>
          </cell>
          <cell r="DH156">
            <v>859.56333333333339</v>
          </cell>
          <cell r="DI156">
            <v>0</v>
          </cell>
          <cell r="DJ156">
            <v>0</v>
          </cell>
          <cell r="DK156">
            <v>859.56333333333339</v>
          </cell>
          <cell r="DL156">
            <v>859.56333333333339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</row>
        <row r="157">
          <cell r="A157" t="str">
            <v>CCPPITIMBU</v>
          </cell>
          <cell r="B157" t="str">
            <v>CCP</v>
          </cell>
          <cell r="C157" t="str">
            <v>PITIMBU</v>
          </cell>
          <cell r="D157">
            <v>4020.7450455817716</v>
          </cell>
          <cell r="E157">
            <v>0</v>
          </cell>
          <cell r="F157">
            <v>0</v>
          </cell>
          <cell r="G157">
            <v>4020.7449999999999</v>
          </cell>
          <cell r="H157">
            <v>4020.7449999999999</v>
          </cell>
          <cell r="I157">
            <v>0</v>
          </cell>
          <cell r="J157">
            <v>0</v>
          </cell>
          <cell r="K157">
            <v>4020.7449999999999</v>
          </cell>
          <cell r="L157">
            <v>4020.7449999999999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2330</v>
          </cell>
          <cell r="X157">
            <v>2330</v>
          </cell>
          <cell r="Y157">
            <v>0</v>
          </cell>
          <cell r="Z157">
            <v>0</v>
          </cell>
          <cell r="AA157">
            <v>2330</v>
          </cell>
          <cell r="AB157">
            <v>2330</v>
          </cell>
          <cell r="AC157">
            <v>0</v>
          </cell>
          <cell r="AD157">
            <v>0</v>
          </cell>
          <cell r="AE157">
            <v>2330</v>
          </cell>
          <cell r="AF157">
            <v>2330</v>
          </cell>
          <cell r="AG157">
            <v>0</v>
          </cell>
          <cell r="AH157">
            <v>0</v>
          </cell>
          <cell r="AI157">
            <v>2330</v>
          </cell>
          <cell r="AJ157">
            <v>2330</v>
          </cell>
          <cell r="AK157">
            <v>0</v>
          </cell>
          <cell r="AL157">
            <v>0</v>
          </cell>
          <cell r="AM157">
            <v>2464.79</v>
          </cell>
          <cell r="AN157">
            <v>2464.79</v>
          </cell>
          <cell r="AO157">
            <v>0</v>
          </cell>
          <cell r="AP157">
            <v>0</v>
          </cell>
          <cell r="AQ157">
            <v>2464.79</v>
          </cell>
          <cell r="AR157">
            <v>2464.79</v>
          </cell>
          <cell r="AS157">
            <v>0</v>
          </cell>
          <cell r="AT157">
            <v>0</v>
          </cell>
          <cell r="AU157">
            <v>2464.79</v>
          </cell>
          <cell r="AV157">
            <v>2464.79</v>
          </cell>
          <cell r="AW157">
            <v>0</v>
          </cell>
          <cell r="AX157">
            <v>0</v>
          </cell>
          <cell r="AY157">
            <v>2464.79</v>
          </cell>
          <cell r="AZ157">
            <v>2464.79</v>
          </cell>
          <cell r="BA157">
            <v>0</v>
          </cell>
          <cell r="BB157">
            <v>0</v>
          </cell>
          <cell r="BC157">
            <v>2464.79</v>
          </cell>
          <cell r="BD157">
            <v>2464.79</v>
          </cell>
          <cell r="BE157">
            <v>0</v>
          </cell>
          <cell r="BF157">
            <v>0</v>
          </cell>
          <cell r="BG157">
            <v>2464.79</v>
          </cell>
          <cell r="BH157">
            <v>2464.79</v>
          </cell>
          <cell r="BI157">
            <v>0</v>
          </cell>
          <cell r="BJ157">
            <v>0</v>
          </cell>
          <cell r="BK157">
            <v>2464.79</v>
          </cell>
          <cell r="BL157">
            <v>2464.79</v>
          </cell>
          <cell r="BM157">
            <v>0</v>
          </cell>
          <cell r="BN157">
            <v>0</v>
          </cell>
          <cell r="BO157">
            <v>2464.79</v>
          </cell>
          <cell r="BP157">
            <v>2464.79</v>
          </cell>
          <cell r="BQ157">
            <v>0</v>
          </cell>
          <cell r="BR157">
            <v>0</v>
          </cell>
          <cell r="BS157">
            <v>2464.79</v>
          </cell>
          <cell r="BT157">
            <v>2464.79</v>
          </cell>
          <cell r="BU157">
            <v>0</v>
          </cell>
          <cell r="BV157">
            <v>0</v>
          </cell>
          <cell r="BW157">
            <v>2464.79</v>
          </cell>
          <cell r="BX157">
            <v>2464.79</v>
          </cell>
          <cell r="BY157">
            <v>0</v>
          </cell>
          <cell r="BZ157">
            <v>0</v>
          </cell>
          <cell r="CA157">
            <v>2578.69</v>
          </cell>
          <cell r="CB157">
            <v>2578.69</v>
          </cell>
          <cell r="CC157">
            <v>0</v>
          </cell>
          <cell r="CD157">
            <v>0</v>
          </cell>
          <cell r="CE157">
            <v>2578.69</v>
          </cell>
          <cell r="CF157">
            <v>2578.69</v>
          </cell>
          <cell r="CG157">
            <v>0</v>
          </cell>
          <cell r="CH157">
            <v>0</v>
          </cell>
          <cell r="CI157">
            <v>2578.69</v>
          </cell>
          <cell r="CJ157">
            <v>2578.69</v>
          </cell>
          <cell r="CK157">
            <v>0</v>
          </cell>
          <cell r="CL157">
            <v>0</v>
          </cell>
          <cell r="CM157">
            <v>2578.69</v>
          </cell>
          <cell r="CN157">
            <v>2578.69</v>
          </cell>
          <cell r="CO157">
            <v>0</v>
          </cell>
          <cell r="CP157">
            <v>0</v>
          </cell>
          <cell r="CQ157">
            <v>2578.69</v>
          </cell>
          <cell r="CR157">
            <v>2578.69</v>
          </cell>
          <cell r="CS157">
            <v>0</v>
          </cell>
          <cell r="CT157">
            <v>0</v>
          </cell>
          <cell r="CU157">
            <v>2578.69</v>
          </cell>
          <cell r="CV157">
            <v>2578.69</v>
          </cell>
          <cell r="CW157">
            <v>0</v>
          </cell>
          <cell r="CX157">
            <v>0</v>
          </cell>
          <cell r="CY157">
            <v>2578.69</v>
          </cell>
          <cell r="CZ157">
            <v>2578.69</v>
          </cell>
          <cell r="DA157">
            <v>0</v>
          </cell>
          <cell r="DB157">
            <v>0</v>
          </cell>
          <cell r="DC157">
            <v>2578.69</v>
          </cell>
          <cell r="DD157">
            <v>2578.69</v>
          </cell>
          <cell r="DE157">
            <v>0</v>
          </cell>
          <cell r="DF157">
            <v>0</v>
          </cell>
          <cell r="DG157">
            <v>2578.69</v>
          </cell>
          <cell r="DH157">
            <v>2578.69</v>
          </cell>
          <cell r="DI157">
            <v>0</v>
          </cell>
          <cell r="DJ157">
            <v>0</v>
          </cell>
          <cell r="DK157">
            <v>2578.69</v>
          </cell>
          <cell r="DL157">
            <v>2578.69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</row>
        <row r="158">
          <cell r="A158" t="str">
            <v>CERAMICA ALVARESCERAMICA ALVARES</v>
          </cell>
          <cell r="B158" t="str">
            <v>CERAMICA ALVARES</v>
          </cell>
          <cell r="C158" t="str">
            <v>CERAMICA ALVARES</v>
          </cell>
          <cell r="D158">
            <v>2957.6</v>
          </cell>
          <cell r="E158">
            <v>0</v>
          </cell>
          <cell r="F158">
            <v>0</v>
          </cell>
          <cell r="G158">
            <v>2957.6</v>
          </cell>
          <cell r="H158">
            <v>2957.6</v>
          </cell>
          <cell r="I158">
            <v>2957.6</v>
          </cell>
          <cell r="J158">
            <v>0</v>
          </cell>
          <cell r="K158">
            <v>2957.6</v>
          </cell>
          <cell r="L158">
            <v>2957.6</v>
          </cell>
          <cell r="M158">
            <v>0</v>
          </cell>
          <cell r="N158">
            <v>0</v>
          </cell>
          <cell r="O158">
            <v>2957.6</v>
          </cell>
          <cell r="P158">
            <v>2957.6</v>
          </cell>
          <cell r="Q158">
            <v>2957.6</v>
          </cell>
          <cell r="R158">
            <v>0</v>
          </cell>
          <cell r="S158">
            <v>2957.6</v>
          </cell>
          <cell r="T158">
            <v>2957.6</v>
          </cell>
          <cell r="U158">
            <v>2957.6</v>
          </cell>
          <cell r="V158">
            <v>0</v>
          </cell>
          <cell r="W158">
            <v>2957.6</v>
          </cell>
          <cell r="X158">
            <v>2957.6</v>
          </cell>
          <cell r="Y158">
            <v>0</v>
          </cell>
          <cell r="Z158">
            <v>0</v>
          </cell>
          <cell r="AA158">
            <v>2957.6</v>
          </cell>
          <cell r="AB158">
            <v>2957.6</v>
          </cell>
          <cell r="AC158">
            <v>0</v>
          </cell>
          <cell r="AD158">
            <v>0</v>
          </cell>
          <cell r="AE158">
            <v>3119.04</v>
          </cell>
          <cell r="AF158">
            <v>3119.04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1705.5019</v>
          </cell>
          <cell r="AZ158">
            <v>1705.5019</v>
          </cell>
          <cell r="BA158">
            <v>2281.0106999999998</v>
          </cell>
          <cell r="BB158">
            <v>575.50879999999984</v>
          </cell>
          <cell r="BC158">
            <v>2375.431</v>
          </cell>
          <cell r="BD158">
            <v>2950.9398000000001</v>
          </cell>
          <cell r="BE158">
            <v>2375.4310999999998</v>
          </cell>
          <cell r="BF158">
            <v>9.9999999747524271E-5</v>
          </cell>
          <cell r="BG158">
            <v>2977.6032</v>
          </cell>
          <cell r="BH158">
            <v>2977.6032999999998</v>
          </cell>
          <cell r="BI158">
            <v>2970.9630999999999</v>
          </cell>
          <cell r="BJ158">
            <v>-6.6401000000000749</v>
          </cell>
          <cell r="BK158">
            <v>3234.462</v>
          </cell>
          <cell r="BL158">
            <v>3227.8218999999999</v>
          </cell>
          <cell r="BM158">
            <v>3234.4621000000002</v>
          </cell>
          <cell r="BN158">
            <v>1.0000000020227162E-4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1628.7483999999999</v>
          </cell>
          <cell r="CF158">
            <v>1628.7483999999999</v>
          </cell>
          <cell r="CG158">
            <v>1090</v>
          </cell>
          <cell r="CH158">
            <v>-538.74839999999995</v>
          </cell>
          <cell r="CI158">
            <v>1090</v>
          </cell>
          <cell r="CJ158">
            <v>551.25160000000005</v>
          </cell>
          <cell r="CK158">
            <v>1090</v>
          </cell>
          <cell r="CL158">
            <v>0</v>
          </cell>
          <cell r="CM158">
            <v>1090</v>
          </cell>
          <cell r="CN158">
            <v>1090</v>
          </cell>
          <cell r="CO158">
            <v>1090</v>
          </cell>
          <cell r="CP158">
            <v>0</v>
          </cell>
          <cell r="CQ158">
            <v>1090</v>
          </cell>
          <cell r="CR158">
            <v>1090</v>
          </cell>
          <cell r="CS158">
            <v>1090</v>
          </cell>
          <cell r="CT158">
            <v>0</v>
          </cell>
          <cell r="CU158">
            <v>1090</v>
          </cell>
          <cell r="CV158">
            <v>1090</v>
          </cell>
          <cell r="CW158">
            <v>1090</v>
          </cell>
          <cell r="CX158">
            <v>0</v>
          </cell>
          <cell r="CY158">
            <v>1090</v>
          </cell>
          <cell r="CZ158">
            <v>1090</v>
          </cell>
          <cell r="DA158">
            <v>1090</v>
          </cell>
          <cell r="DB158">
            <v>0</v>
          </cell>
          <cell r="DC158">
            <v>1090</v>
          </cell>
          <cell r="DD158">
            <v>1090</v>
          </cell>
          <cell r="DE158">
            <v>1090</v>
          </cell>
          <cell r="DF158">
            <v>0</v>
          </cell>
          <cell r="DG158">
            <v>1090</v>
          </cell>
          <cell r="DH158">
            <v>1090</v>
          </cell>
          <cell r="DI158">
            <v>1090</v>
          </cell>
          <cell r="DJ158">
            <v>0</v>
          </cell>
          <cell r="DK158">
            <v>1090</v>
          </cell>
          <cell r="DL158">
            <v>1090</v>
          </cell>
          <cell r="DM158">
            <v>1090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</row>
        <row r="159">
          <cell r="A159" t="str">
            <v>CERAMICA CAMPO MAIORCERAMICA CAMPO MAIOR</v>
          </cell>
          <cell r="B159" t="str">
            <v>CERAMICA CAMPO MAIOR</v>
          </cell>
          <cell r="C159" t="str">
            <v>CERAMICA CAMPO MAIOR</v>
          </cell>
          <cell r="D159">
            <v>2272.67</v>
          </cell>
          <cell r="E159">
            <v>0</v>
          </cell>
          <cell r="F159">
            <v>0</v>
          </cell>
          <cell r="G159">
            <v>2272.67</v>
          </cell>
          <cell r="H159">
            <v>2272.67</v>
          </cell>
          <cell r="I159">
            <v>0</v>
          </cell>
          <cell r="J159">
            <v>0</v>
          </cell>
          <cell r="K159">
            <v>2272.67</v>
          </cell>
          <cell r="L159">
            <v>2272.67</v>
          </cell>
          <cell r="M159">
            <v>0</v>
          </cell>
          <cell r="N159">
            <v>0</v>
          </cell>
          <cell r="O159">
            <v>2272.67</v>
          </cell>
          <cell r="P159">
            <v>2272.67</v>
          </cell>
          <cell r="Q159">
            <v>2272.67</v>
          </cell>
          <cell r="R159">
            <v>0</v>
          </cell>
          <cell r="S159">
            <v>2272.67</v>
          </cell>
          <cell r="T159">
            <v>2272.67</v>
          </cell>
          <cell r="U159">
            <v>2272.67</v>
          </cell>
          <cell r="V159">
            <v>0</v>
          </cell>
          <cell r="W159">
            <v>2272.67</v>
          </cell>
          <cell r="X159">
            <v>2272.67</v>
          </cell>
          <cell r="Y159">
            <v>0</v>
          </cell>
          <cell r="Z159">
            <v>0</v>
          </cell>
          <cell r="AA159">
            <v>2272.67</v>
          </cell>
          <cell r="AB159">
            <v>2272.67</v>
          </cell>
          <cell r="AC159">
            <v>0</v>
          </cell>
          <cell r="AD159">
            <v>0</v>
          </cell>
          <cell r="AE159">
            <v>2413.31</v>
          </cell>
          <cell r="AF159">
            <v>2413.31</v>
          </cell>
          <cell r="AG159">
            <v>2413.31</v>
          </cell>
          <cell r="AH159">
            <v>0</v>
          </cell>
          <cell r="AI159">
            <v>2404.14</v>
          </cell>
          <cell r="AJ159">
            <v>2404.14</v>
          </cell>
          <cell r="AK159">
            <v>0</v>
          </cell>
          <cell r="AL159">
            <v>0</v>
          </cell>
          <cell r="AM159">
            <v>2871.3071</v>
          </cell>
          <cell r="AN159">
            <v>2871.3071</v>
          </cell>
          <cell r="AO159">
            <v>0</v>
          </cell>
          <cell r="AP159">
            <v>0</v>
          </cell>
          <cell r="AQ159">
            <v>2463.9328</v>
          </cell>
          <cell r="AR159">
            <v>2463.9328</v>
          </cell>
          <cell r="AS159">
            <v>0</v>
          </cell>
          <cell r="AT159">
            <v>0</v>
          </cell>
          <cell r="AU159">
            <v>2682.7763</v>
          </cell>
          <cell r="AV159">
            <v>2682.7763</v>
          </cell>
          <cell r="AW159">
            <v>0</v>
          </cell>
          <cell r="AX159">
            <v>0</v>
          </cell>
          <cell r="AY159">
            <v>2580.4061000000002</v>
          </cell>
          <cell r="AZ159">
            <v>2580.4061000000002</v>
          </cell>
          <cell r="BA159">
            <v>0</v>
          </cell>
          <cell r="BB159">
            <v>0</v>
          </cell>
          <cell r="BC159">
            <v>2460.5030999999999</v>
          </cell>
          <cell r="BD159">
            <v>2460.5030999999999</v>
          </cell>
          <cell r="BE159">
            <v>0</v>
          </cell>
          <cell r="BF159">
            <v>0</v>
          </cell>
          <cell r="BG159">
            <v>2490.9328</v>
          </cell>
          <cell r="BH159">
            <v>2490.9328</v>
          </cell>
          <cell r="BI159">
            <v>0</v>
          </cell>
          <cell r="BJ159">
            <v>0</v>
          </cell>
          <cell r="BK159">
            <v>2404.14</v>
          </cell>
          <cell r="BL159">
            <v>2404.14</v>
          </cell>
          <cell r="BM159">
            <v>0</v>
          </cell>
          <cell r="BN159">
            <v>0</v>
          </cell>
          <cell r="BO159">
            <v>2633.2864</v>
          </cell>
          <cell r="BP159">
            <v>2633.2864</v>
          </cell>
          <cell r="BQ159">
            <v>0</v>
          </cell>
          <cell r="BR159">
            <v>0</v>
          </cell>
          <cell r="BS159">
            <v>2404.14</v>
          </cell>
          <cell r="BT159">
            <v>2404.14</v>
          </cell>
          <cell r="BU159">
            <v>0</v>
          </cell>
          <cell r="BV159">
            <v>0</v>
          </cell>
          <cell r="BW159">
            <v>2752.1734999999999</v>
          </cell>
          <cell r="BX159">
            <v>2752.1734999999999</v>
          </cell>
          <cell r="BY159">
            <v>0</v>
          </cell>
          <cell r="BZ159">
            <v>0</v>
          </cell>
          <cell r="CA159">
            <v>3976.3013999999998</v>
          </cell>
          <cell r="CB159">
            <v>3976.3013999999998</v>
          </cell>
          <cell r="CC159">
            <v>0</v>
          </cell>
          <cell r="CD159">
            <v>0</v>
          </cell>
          <cell r="CE159">
            <v>3822.8708999999999</v>
          </cell>
          <cell r="CF159">
            <v>3822.8708999999999</v>
          </cell>
          <cell r="CG159">
            <v>0</v>
          </cell>
          <cell r="CH159">
            <v>0</v>
          </cell>
          <cell r="CI159">
            <v>3330.0275999999999</v>
          </cell>
          <cell r="CJ159">
            <v>3330.0275999999999</v>
          </cell>
          <cell r="CK159">
            <v>0</v>
          </cell>
          <cell r="CL159">
            <v>0</v>
          </cell>
          <cell r="CM159">
            <v>3960.8058000000001</v>
          </cell>
          <cell r="CN159">
            <v>3960.8058000000001</v>
          </cell>
          <cell r="CO159">
            <v>0</v>
          </cell>
          <cell r="CP159">
            <v>0</v>
          </cell>
          <cell r="CQ159">
            <v>4329.7894999999999</v>
          </cell>
          <cell r="CR159">
            <v>4329.7894999999999</v>
          </cell>
          <cell r="CS159">
            <v>0</v>
          </cell>
          <cell r="CT159">
            <v>0</v>
          </cell>
          <cell r="CU159">
            <v>4043.4778999999999</v>
          </cell>
          <cell r="CV159">
            <v>4043.4778999999999</v>
          </cell>
          <cell r="CW159">
            <v>0</v>
          </cell>
          <cell r="CX159">
            <v>0</v>
          </cell>
          <cell r="CY159">
            <v>4621.8297000000002</v>
          </cell>
          <cell r="CZ159">
            <v>4621.8297000000002</v>
          </cell>
          <cell r="DA159">
            <v>0</v>
          </cell>
          <cell r="DB159">
            <v>0</v>
          </cell>
          <cell r="DC159">
            <v>4285.5091000000002</v>
          </cell>
          <cell r="DD159">
            <v>4285.5091000000002</v>
          </cell>
          <cell r="DE159">
            <v>0</v>
          </cell>
          <cell r="DF159">
            <v>0</v>
          </cell>
          <cell r="DG159">
            <v>5320.0472</v>
          </cell>
          <cell r="DH159">
            <v>5320.0472</v>
          </cell>
          <cell r="DI159">
            <v>0</v>
          </cell>
          <cell r="DJ159">
            <v>0</v>
          </cell>
          <cell r="DK159">
            <v>6614.2754000000004</v>
          </cell>
          <cell r="DL159">
            <v>6614.2754000000004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</row>
        <row r="160">
          <cell r="A160" t="str">
            <v>CERAMICA COLONIALCERÂMICA COLONIAL</v>
          </cell>
          <cell r="B160" t="str">
            <v>CERAMICA COLONIAL</v>
          </cell>
          <cell r="C160" t="str">
            <v>CERÂMICA COLONIAL</v>
          </cell>
          <cell r="D160">
            <v>2716.7112288519438</v>
          </cell>
          <cell r="E160">
            <v>0</v>
          </cell>
          <cell r="F160">
            <v>0</v>
          </cell>
          <cell r="G160">
            <v>2402.17</v>
          </cell>
          <cell r="H160">
            <v>2402.17</v>
          </cell>
          <cell r="I160">
            <v>2402.17</v>
          </cell>
          <cell r="J160">
            <v>0</v>
          </cell>
          <cell r="K160">
            <v>2525.1419999999998</v>
          </cell>
          <cell r="L160">
            <v>2525.1419999999998</v>
          </cell>
          <cell r="M160">
            <v>0</v>
          </cell>
          <cell r="N160">
            <v>0</v>
          </cell>
          <cell r="O160">
            <v>2728.4657999999999</v>
          </cell>
          <cell r="P160">
            <v>2728.4657999999999</v>
          </cell>
          <cell r="Q160">
            <v>2512.8762999999999</v>
          </cell>
          <cell r="R160">
            <v>-215.58950000000004</v>
          </cell>
          <cell r="S160">
            <v>2462.4353000000001</v>
          </cell>
          <cell r="T160">
            <v>2246.8458000000001</v>
          </cell>
          <cell r="U160">
            <v>2462.3895000000002</v>
          </cell>
          <cell r="V160">
            <v>-4.5799999999871943E-2</v>
          </cell>
          <cell r="W160">
            <v>2402.17</v>
          </cell>
          <cell r="X160">
            <v>2402.1242000000002</v>
          </cell>
          <cell r="Y160">
            <v>0</v>
          </cell>
          <cell r="Z160">
            <v>0</v>
          </cell>
          <cell r="AA160">
            <v>2402.17</v>
          </cell>
          <cell r="AB160">
            <v>2402.17</v>
          </cell>
          <cell r="AC160">
            <v>2402.17</v>
          </cell>
          <cell r="AD160">
            <v>0</v>
          </cell>
          <cell r="AE160">
            <v>2541.13</v>
          </cell>
          <cell r="AF160">
            <v>2541.13</v>
          </cell>
          <cell r="AG160">
            <v>2541.13</v>
          </cell>
          <cell r="AH160">
            <v>0</v>
          </cell>
          <cell r="AI160">
            <v>2541.13</v>
          </cell>
          <cell r="AJ160">
            <v>2541.13</v>
          </cell>
          <cell r="AK160">
            <v>0</v>
          </cell>
          <cell r="AL160">
            <v>0</v>
          </cell>
          <cell r="AM160">
            <v>2541.13</v>
          </cell>
          <cell r="AN160">
            <v>2541.13</v>
          </cell>
          <cell r="AO160">
            <v>2541.13</v>
          </cell>
          <cell r="AP160">
            <v>0</v>
          </cell>
          <cell r="AQ160">
            <v>2541.13</v>
          </cell>
          <cell r="AR160">
            <v>2541.13</v>
          </cell>
          <cell r="AS160">
            <v>0</v>
          </cell>
          <cell r="AT160">
            <v>0</v>
          </cell>
          <cell r="AU160">
            <v>2541.13</v>
          </cell>
          <cell r="AV160">
            <v>2541.13</v>
          </cell>
          <cell r="AW160">
            <v>2541.13</v>
          </cell>
          <cell r="AX160">
            <v>0</v>
          </cell>
          <cell r="AY160">
            <v>2541.13</v>
          </cell>
          <cell r="AZ160">
            <v>2541.13</v>
          </cell>
          <cell r="BA160">
            <v>0</v>
          </cell>
          <cell r="BB160">
            <v>0</v>
          </cell>
          <cell r="BC160">
            <v>2541.13</v>
          </cell>
          <cell r="BD160">
            <v>2541.13</v>
          </cell>
          <cell r="BE160">
            <v>2541.13</v>
          </cell>
          <cell r="BF160">
            <v>0</v>
          </cell>
          <cell r="BG160">
            <v>2541.13</v>
          </cell>
          <cell r="BH160">
            <v>2541.13</v>
          </cell>
          <cell r="BI160">
            <v>2541.13</v>
          </cell>
          <cell r="BJ160">
            <v>0</v>
          </cell>
          <cell r="BK160">
            <v>2541.13</v>
          </cell>
          <cell r="BL160">
            <v>2541.13</v>
          </cell>
          <cell r="BM160">
            <v>2541.13</v>
          </cell>
          <cell r="BN160">
            <v>0</v>
          </cell>
          <cell r="BO160">
            <v>2541.13</v>
          </cell>
          <cell r="BP160">
            <v>2541.13</v>
          </cell>
          <cell r="BQ160">
            <v>0</v>
          </cell>
          <cell r="BR160">
            <v>0</v>
          </cell>
          <cell r="BS160">
            <v>2541.13</v>
          </cell>
          <cell r="BT160">
            <v>2541.13</v>
          </cell>
          <cell r="BU160">
            <v>0</v>
          </cell>
          <cell r="BV160">
            <v>0</v>
          </cell>
          <cell r="BW160">
            <v>2541.13</v>
          </cell>
          <cell r="BX160">
            <v>2541.13</v>
          </cell>
          <cell r="BY160">
            <v>0</v>
          </cell>
          <cell r="BZ160">
            <v>0</v>
          </cell>
          <cell r="CA160">
            <v>2658.56</v>
          </cell>
          <cell r="CB160">
            <v>2658.56</v>
          </cell>
          <cell r="CC160">
            <v>2658.56</v>
          </cell>
          <cell r="CD160">
            <v>0</v>
          </cell>
          <cell r="CE160">
            <v>2658.56</v>
          </cell>
          <cell r="CF160">
            <v>2658.56</v>
          </cell>
          <cell r="CG160">
            <v>0</v>
          </cell>
          <cell r="CH160">
            <v>0</v>
          </cell>
          <cell r="CI160">
            <v>2658.56</v>
          </cell>
          <cell r="CJ160">
            <v>2658.56</v>
          </cell>
          <cell r="CK160">
            <v>2658.56</v>
          </cell>
          <cell r="CL160">
            <v>0</v>
          </cell>
          <cell r="CM160">
            <v>2658.56</v>
          </cell>
          <cell r="CN160">
            <v>2658.56</v>
          </cell>
          <cell r="CO160">
            <v>0</v>
          </cell>
          <cell r="CP160">
            <v>0</v>
          </cell>
          <cell r="CQ160">
            <v>2658.56</v>
          </cell>
          <cell r="CR160">
            <v>2658.56</v>
          </cell>
          <cell r="CS160">
            <v>0</v>
          </cell>
          <cell r="CT160">
            <v>0</v>
          </cell>
          <cell r="CU160">
            <v>2658.56</v>
          </cell>
          <cell r="CV160">
            <v>2658.56</v>
          </cell>
          <cell r="CW160">
            <v>0</v>
          </cell>
          <cell r="CX160">
            <v>0</v>
          </cell>
          <cell r="CY160">
            <v>2658.56</v>
          </cell>
          <cell r="CZ160">
            <v>2658.56</v>
          </cell>
          <cell r="DA160">
            <v>0</v>
          </cell>
          <cell r="DB160">
            <v>0</v>
          </cell>
          <cell r="DC160">
            <v>2658.56</v>
          </cell>
          <cell r="DD160">
            <v>2658.56</v>
          </cell>
          <cell r="DE160">
            <v>0</v>
          </cell>
          <cell r="DF160">
            <v>0</v>
          </cell>
          <cell r="DG160">
            <v>3280.5731000000001</v>
          </cell>
          <cell r="DH160">
            <v>3280.5731000000001</v>
          </cell>
          <cell r="DI160">
            <v>0</v>
          </cell>
          <cell r="DJ160">
            <v>0</v>
          </cell>
          <cell r="DK160">
            <v>3568.0486000000001</v>
          </cell>
          <cell r="DL160">
            <v>3568.0486000000001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</row>
        <row r="161">
          <cell r="A161" t="str">
            <v>CERAMICA FORTALEZACERAMICA FORTALEZA</v>
          </cell>
          <cell r="B161" t="str">
            <v>CERAMICA FORTALEZA</v>
          </cell>
          <cell r="C161" t="str">
            <v>CERAMICA FORTALEZA</v>
          </cell>
          <cell r="D161">
            <v>4286.0075241643754</v>
          </cell>
          <cell r="E161">
            <v>0</v>
          </cell>
          <cell r="F161">
            <v>0</v>
          </cell>
          <cell r="G161">
            <v>3851.8483000000001</v>
          </cell>
          <cell r="H161">
            <v>3851.8483000000001</v>
          </cell>
          <cell r="I161">
            <v>0</v>
          </cell>
          <cell r="J161">
            <v>0</v>
          </cell>
          <cell r="K161">
            <v>4826.0875999999998</v>
          </cell>
          <cell r="L161">
            <v>4826.0875999999998</v>
          </cell>
          <cell r="M161">
            <v>4197.2692999999999</v>
          </cell>
          <cell r="N161">
            <v>-628.81829999999991</v>
          </cell>
          <cell r="O161">
            <v>4726.3212000000003</v>
          </cell>
          <cell r="P161">
            <v>4097.5029000000004</v>
          </cell>
          <cell r="Q161">
            <v>4824.1067000000003</v>
          </cell>
          <cell r="R161">
            <v>97.785499999999956</v>
          </cell>
          <cell r="S161">
            <v>4377.4948000000004</v>
          </cell>
          <cell r="T161">
            <v>4475.2803000000004</v>
          </cell>
          <cell r="U161">
            <v>0</v>
          </cell>
          <cell r="V161">
            <v>0</v>
          </cell>
          <cell r="W161">
            <v>3522.239</v>
          </cell>
          <cell r="X161">
            <v>3522.239</v>
          </cell>
          <cell r="Y161">
            <v>0</v>
          </cell>
          <cell r="Z161">
            <v>0</v>
          </cell>
          <cell r="AA161">
            <v>4223.4296000000004</v>
          </cell>
          <cell r="AB161">
            <v>4223.4296000000004</v>
          </cell>
          <cell r="AC161">
            <v>0</v>
          </cell>
          <cell r="AD161">
            <v>0</v>
          </cell>
          <cell r="AE161">
            <v>4188.4321</v>
          </cell>
          <cell r="AF161">
            <v>4188.4321</v>
          </cell>
          <cell r="AG161">
            <v>0</v>
          </cell>
          <cell r="AH161">
            <v>0</v>
          </cell>
          <cell r="AI161">
            <v>4554.9668000000001</v>
          </cell>
          <cell r="AJ161">
            <v>4554.9668000000001</v>
          </cell>
          <cell r="AK161">
            <v>0</v>
          </cell>
          <cell r="AL161">
            <v>0</v>
          </cell>
          <cell r="AM161">
            <v>4510.0319</v>
          </cell>
          <cell r="AN161">
            <v>4510.0319</v>
          </cell>
          <cell r="AO161">
            <v>0</v>
          </cell>
          <cell r="AP161">
            <v>0</v>
          </cell>
          <cell r="AQ161">
            <v>3825.1221999999998</v>
          </cell>
          <cell r="AR161">
            <v>3825.1221999999998</v>
          </cell>
          <cell r="AS161">
            <v>0</v>
          </cell>
          <cell r="AT161">
            <v>0</v>
          </cell>
          <cell r="AU161">
            <v>3554.78</v>
          </cell>
          <cell r="AV161">
            <v>3554.78</v>
          </cell>
          <cell r="AW161">
            <v>0</v>
          </cell>
          <cell r="AX161">
            <v>0</v>
          </cell>
          <cell r="AY161">
            <v>3620.7935000000002</v>
          </cell>
          <cell r="AZ161">
            <v>3620.7935000000002</v>
          </cell>
          <cell r="BA161">
            <v>0</v>
          </cell>
          <cell r="BB161">
            <v>0</v>
          </cell>
          <cell r="BC161">
            <v>3622.2815000000001</v>
          </cell>
          <cell r="BD161">
            <v>3622.2815000000001</v>
          </cell>
          <cell r="BE161">
            <v>3877.8683000000001</v>
          </cell>
          <cell r="BF161">
            <v>255.58680000000004</v>
          </cell>
          <cell r="BG161">
            <v>5319.7200999999995</v>
          </cell>
          <cell r="BH161">
            <v>5575.3068999999996</v>
          </cell>
          <cell r="BI161">
            <v>0</v>
          </cell>
          <cell r="BJ161">
            <v>0</v>
          </cell>
          <cell r="BK161">
            <v>5446.4007000000001</v>
          </cell>
          <cell r="BL161">
            <v>5446.4007000000001</v>
          </cell>
          <cell r="BM161">
            <v>0</v>
          </cell>
          <cell r="BN161">
            <v>0</v>
          </cell>
          <cell r="BO161">
            <v>6090.1898000000001</v>
          </cell>
          <cell r="BP161">
            <v>6090.1898000000001</v>
          </cell>
          <cell r="BQ161">
            <v>0</v>
          </cell>
          <cell r="BR161">
            <v>0</v>
          </cell>
          <cell r="BS161">
            <v>3767.2685999999999</v>
          </cell>
          <cell r="BT161">
            <v>3767.2685999999999</v>
          </cell>
          <cell r="BU161">
            <v>0</v>
          </cell>
          <cell r="BV161">
            <v>0</v>
          </cell>
          <cell r="BW161">
            <v>6553.5938999999998</v>
          </cell>
          <cell r="BX161">
            <v>6553.5938999999998</v>
          </cell>
          <cell r="BY161">
            <v>0</v>
          </cell>
          <cell r="BZ161">
            <v>0</v>
          </cell>
          <cell r="CA161">
            <v>5690.201</v>
          </cell>
          <cell r="CB161">
            <v>5690.201</v>
          </cell>
          <cell r="CC161">
            <v>5067.5941999999995</v>
          </cell>
          <cell r="CD161">
            <v>-622.60680000000048</v>
          </cell>
          <cell r="CE161">
            <v>4698.5851000000002</v>
          </cell>
          <cell r="CF161">
            <v>4075.9782999999998</v>
          </cell>
          <cell r="CG161">
            <v>0</v>
          </cell>
          <cell r="CH161">
            <v>0</v>
          </cell>
          <cell r="CI161">
            <v>4587.7079999999996</v>
          </cell>
          <cell r="CJ161">
            <v>4587.7079999999996</v>
          </cell>
          <cell r="CK161">
            <v>0</v>
          </cell>
          <cell r="CL161">
            <v>0</v>
          </cell>
          <cell r="CM161">
            <v>4639.2754999999997</v>
          </cell>
          <cell r="CN161">
            <v>4639.2754999999997</v>
          </cell>
          <cell r="CO161">
            <v>0</v>
          </cell>
          <cell r="CP161">
            <v>0</v>
          </cell>
          <cell r="CQ161">
            <v>4115.7115999999996</v>
          </cell>
          <cell r="CR161">
            <v>4115.7115999999996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978.86929999999995</v>
          </cell>
          <cell r="DL161">
            <v>978.86929999999995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</row>
        <row r="162">
          <cell r="A162" t="str">
            <v>CERAMICA GUARAICERAMICA GUARAI</v>
          </cell>
          <cell r="B162" t="str">
            <v>CERAMICA GUARAI</v>
          </cell>
          <cell r="C162" t="str">
            <v>CERAMICA GUARAI</v>
          </cell>
          <cell r="D162">
            <v>4020.7450455817716</v>
          </cell>
          <cell r="E162">
            <v>0</v>
          </cell>
          <cell r="F162">
            <v>0</v>
          </cell>
          <cell r="G162">
            <v>4020.7449999999999</v>
          </cell>
          <cell r="H162">
            <v>4020.7449999999999</v>
          </cell>
          <cell r="I162">
            <v>0</v>
          </cell>
          <cell r="J162">
            <v>0</v>
          </cell>
          <cell r="K162">
            <v>4020.7449999999999</v>
          </cell>
          <cell r="L162">
            <v>4020.7449999999999</v>
          </cell>
          <cell r="M162">
            <v>0</v>
          </cell>
          <cell r="N162">
            <v>0</v>
          </cell>
          <cell r="O162">
            <v>4020.7449999999999</v>
          </cell>
          <cell r="P162">
            <v>4020.7449999999999</v>
          </cell>
          <cell r="Q162">
            <v>0</v>
          </cell>
          <cell r="R162">
            <v>0</v>
          </cell>
          <cell r="S162">
            <v>4020.7449999999999</v>
          </cell>
          <cell r="T162">
            <v>4020.7449999999999</v>
          </cell>
          <cell r="U162">
            <v>0</v>
          </cell>
          <cell r="V162">
            <v>0</v>
          </cell>
          <cell r="W162">
            <v>4020.7449999999999</v>
          </cell>
          <cell r="X162">
            <v>4020.7449999999999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2305.19</v>
          </cell>
          <cell r="AJ162">
            <v>2305.19</v>
          </cell>
          <cell r="AK162">
            <v>1980</v>
          </cell>
          <cell r="AL162">
            <v>-325.19000000000005</v>
          </cell>
          <cell r="AM162">
            <v>1980</v>
          </cell>
          <cell r="AN162">
            <v>1654.81</v>
          </cell>
          <cell r="AO162">
            <v>1980</v>
          </cell>
          <cell r="AP162">
            <v>0</v>
          </cell>
          <cell r="AQ162">
            <v>1980</v>
          </cell>
          <cell r="AR162">
            <v>1980</v>
          </cell>
          <cell r="AS162">
            <v>1980</v>
          </cell>
          <cell r="AT162">
            <v>0</v>
          </cell>
          <cell r="AU162">
            <v>1980</v>
          </cell>
          <cell r="AV162">
            <v>1980</v>
          </cell>
          <cell r="AW162">
            <v>1980</v>
          </cell>
          <cell r="AX162">
            <v>0</v>
          </cell>
          <cell r="AY162">
            <v>1980</v>
          </cell>
          <cell r="AZ162">
            <v>1980</v>
          </cell>
          <cell r="BA162">
            <v>0</v>
          </cell>
          <cell r="BB162">
            <v>0</v>
          </cell>
          <cell r="BC162">
            <v>1980</v>
          </cell>
          <cell r="BD162">
            <v>1980</v>
          </cell>
          <cell r="BE162">
            <v>0</v>
          </cell>
          <cell r="BF162">
            <v>0</v>
          </cell>
          <cell r="BG162">
            <v>1980</v>
          </cell>
          <cell r="BH162">
            <v>1980</v>
          </cell>
          <cell r="BI162">
            <v>1980</v>
          </cell>
          <cell r="BJ162">
            <v>0</v>
          </cell>
          <cell r="BK162">
            <v>1980</v>
          </cell>
          <cell r="BL162">
            <v>1980</v>
          </cell>
          <cell r="BM162">
            <v>0</v>
          </cell>
          <cell r="BN162">
            <v>0</v>
          </cell>
          <cell r="BO162">
            <v>1980</v>
          </cell>
          <cell r="BP162">
            <v>1980</v>
          </cell>
          <cell r="BQ162">
            <v>0</v>
          </cell>
          <cell r="BR162">
            <v>0</v>
          </cell>
          <cell r="BS162">
            <v>1980</v>
          </cell>
          <cell r="BT162">
            <v>1980</v>
          </cell>
          <cell r="BU162">
            <v>0</v>
          </cell>
          <cell r="BV162">
            <v>0</v>
          </cell>
          <cell r="BW162">
            <v>1980</v>
          </cell>
          <cell r="BX162">
            <v>1980</v>
          </cell>
          <cell r="BY162">
            <v>0</v>
          </cell>
          <cell r="BZ162">
            <v>0</v>
          </cell>
          <cell r="CA162">
            <v>3119.29</v>
          </cell>
          <cell r="CB162">
            <v>3119.29</v>
          </cell>
          <cell r="CC162">
            <v>3119.29</v>
          </cell>
          <cell r="CD162">
            <v>0</v>
          </cell>
          <cell r="CE162">
            <v>3119.29</v>
          </cell>
          <cell r="CF162">
            <v>3119.29</v>
          </cell>
          <cell r="CG162">
            <v>3119.29</v>
          </cell>
          <cell r="CH162">
            <v>0</v>
          </cell>
          <cell r="CI162">
            <v>3119.29</v>
          </cell>
          <cell r="CJ162">
            <v>3119.29</v>
          </cell>
          <cell r="CK162">
            <v>3119.29</v>
          </cell>
          <cell r="CL162">
            <v>0</v>
          </cell>
          <cell r="CM162">
            <v>3119.29</v>
          </cell>
          <cell r="CN162">
            <v>3119.29</v>
          </cell>
          <cell r="CO162">
            <v>0</v>
          </cell>
          <cell r="CP162">
            <v>0</v>
          </cell>
          <cell r="CQ162">
            <v>3119.29</v>
          </cell>
          <cell r="CR162">
            <v>3119.29</v>
          </cell>
          <cell r="CS162">
            <v>0</v>
          </cell>
          <cell r="CT162">
            <v>0</v>
          </cell>
          <cell r="CU162">
            <v>3119.29</v>
          </cell>
          <cell r="CV162">
            <v>3119.29</v>
          </cell>
          <cell r="CW162">
            <v>0</v>
          </cell>
          <cell r="CX162">
            <v>0</v>
          </cell>
          <cell r="CY162">
            <v>3119.29</v>
          </cell>
          <cell r="CZ162">
            <v>3119.29</v>
          </cell>
          <cell r="DA162">
            <v>0</v>
          </cell>
          <cell r="DB162">
            <v>0</v>
          </cell>
          <cell r="DC162">
            <v>3119.29</v>
          </cell>
          <cell r="DD162">
            <v>3119.29</v>
          </cell>
          <cell r="DE162">
            <v>0</v>
          </cell>
          <cell r="DF162">
            <v>0</v>
          </cell>
          <cell r="DG162">
            <v>3119.29</v>
          </cell>
          <cell r="DH162">
            <v>3119.29</v>
          </cell>
          <cell r="DI162">
            <v>0</v>
          </cell>
          <cell r="DJ162">
            <v>0</v>
          </cell>
          <cell r="DK162">
            <v>3119.29</v>
          </cell>
          <cell r="DL162">
            <v>3119.29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</row>
        <row r="163">
          <cell r="A163" t="str">
            <v>CERAMICA JARDIMMATRIZ</v>
          </cell>
          <cell r="B163" t="str">
            <v>CERAMICA JARDIM</v>
          </cell>
          <cell r="C163" t="str">
            <v>MATRIZ</v>
          </cell>
          <cell r="D163">
            <v>236.26499517203791</v>
          </cell>
          <cell r="E163">
            <v>0</v>
          </cell>
          <cell r="F163">
            <v>0</v>
          </cell>
          <cell r="G163">
            <v>89.777699999999996</v>
          </cell>
          <cell r="H163">
            <v>89.777699999999996</v>
          </cell>
          <cell r="I163">
            <v>0</v>
          </cell>
          <cell r="J163">
            <v>0</v>
          </cell>
          <cell r="K163">
            <v>119.5415</v>
          </cell>
          <cell r="L163">
            <v>119.5415</v>
          </cell>
          <cell r="M163">
            <v>0</v>
          </cell>
          <cell r="N163">
            <v>0</v>
          </cell>
          <cell r="O163">
            <v>144.78919999999999</v>
          </cell>
          <cell r="P163">
            <v>144.78919999999999</v>
          </cell>
          <cell r="Q163">
            <v>138.15379999999999</v>
          </cell>
          <cell r="R163">
            <v>-6.6354000000000042</v>
          </cell>
          <cell r="S163">
            <v>58.670299999999997</v>
          </cell>
          <cell r="T163">
            <v>52.034899999999993</v>
          </cell>
          <cell r="U163">
            <v>0</v>
          </cell>
          <cell r="V163">
            <v>0</v>
          </cell>
          <cell r="W163">
            <v>55.1053</v>
          </cell>
          <cell r="X163">
            <v>55.1053</v>
          </cell>
          <cell r="Y163">
            <v>0</v>
          </cell>
          <cell r="Z163">
            <v>0</v>
          </cell>
          <cell r="AA163">
            <v>45.415900000000001</v>
          </cell>
          <cell r="AB163">
            <v>45.415900000000001</v>
          </cell>
          <cell r="AC163">
            <v>0</v>
          </cell>
          <cell r="AD163">
            <v>0</v>
          </cell>
          <cell r="AE163">
            <v>172.1019</v>
          </cell>
          <cell r="AF163">
            <v>172.1019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1705.5019</v>
          </cell>
          <cell r="AZ163">
            <v>1705.5019</v>
          </cell>
          <cell r="BA163">
            <v>2281.0106999999998</v>
          </cell>
          <cell r="BB163">
            <v>575.50879999999984</v>
          </cell>
          <cell r="BC163">
            <v>2375.431</v>
          </cell>
          <cell r="BD163">
            <v>2950.9398000000001</v>
          </cell>
          <cell r="BE163">
            <v>2375.4310999999998</v>
          </cell>
          <cell r="BF163">
            <v>9.9999999747524271E-5</v>
          </cell>
          <cell r="BG163">
            <v>0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2546.8984999999998</v>
          </cell>
          <cell r="BT163">
            <v>2546.8984999999998</v>
          </cell>
          <cell r="BU163">
            <v>2612.9616000000001</v>
          </cell>
          <cell r="BV163">
            <v>66.063100000000304</v>
          </cell>
          <cell r="BW163">
            <v>1218.5046</v>
          </cell>
          <cell r="BX163">
            <v>1284.5677000000003</v>
          </cell>
          <cell r="BY163">
            <v>1218.3604</v>
          </cell>
          <cell r="BZ163">
            <v>-0.14419999999995525</v>
          </cell>
          <cell r="CA163">
            <v>2345.6900999999998</v>
          </cell>
          <cell r="CB163">
            <v>2345.5459000000001</v>
          </cell>
          <cell r="CC163">
            <v>2345.5918999999999</v>
          </cell>
          <cell r="CD163">
            <v>-9.819999999990614E-2</v>
          </cell>
          <cell r="CE163">
            <v>2284.2620000000002</v>
          </cell>
          <cell r="CF163">
            <v>2284.1638000000003</v>
          </cell>
          <cell r="CG163">
            <v>2287.0942</v>
          </cell>
          <cell r="CH163">
            <v>2.8321999999998297</v>
          </cell>
          <cell r="CI163">
            <v>2653.9160000000002</v>
          </cell>
          <cell r="CJ163">
            <v>2656.7482</v>
          </cell>
          <cell r="CK163">
            <v>2665.0138999999999</v>
          </cell>
          <cell r="CL163">
            <v>11.097899999999754</v>
          </cell>
          <cell r="CM163">
            <v>2798.0302000000001</v>
          </cell>
          <cell r="CN163">
            <v>2809.1280999999999</v>
          </cell>
          <cell r="CO163">
            <v>2822.5569999999998</v>
          </cell>
          <cell r="CP163">
            <v>24.526799999999639</v>
          </cell>
          <cell r="CQ163">
            <v>2762.7451000000001</v>
          </cell>
          <cell r="CR163">
            <v>2787.2718999999997</v>
          </cell>
          <cell r="CS163">
            <v>2763.2372</v>
          </cell>
          <cell r="CT163">
            <v>0.4920999999999367</v>
          </cell>
          <cell r="CU163">
            <v>2727.8791999999999</v>
          </cell>
          <cell r="CV163">
            <v>2728.3712999999998</v>
          </cell>
          <cell r="CW163">
            <v>2740.9798999999998</v>
          </cell>
          <cell r="CX163">
            <v>13.100699999999961</v>
          </cell>
          <cell r="CY163">
            <v>3410.8726999999999</v>
          </cell>
          <cell r="CZ163">
            <v>3423.9733999999999</v>
          </cell>
          <cell r="DA163">
            <v>3410.8145</v>
          </cell>
          <cell r="DB163">
            <v>-5.819999999994252E-2</v>
          </cell>
          <cell r="DC163">
            <v>3097.3181</v>
          </cell>
          <cell r="DD163">
            <v>3097.2599</v>
          </cell>
          <cell r="DE163">
            <v>3085.4259999999999</v>
          </cell>
          <cell r="DF163">
            <v>-11.892100000000028</v>
          </cell>
          <cell r="DG163">
            <v>3235.1118999999999</v>
          </cell>
          <cell r="DH163">
            <v>3223.2197999999999</v>
          </cell>
          <cell r="DI163">
            <v>3199.0844999999999</v>
          </cell>
          <cell r="DJ163">
            <v>-36.027399999999943</v>
          </cell>
          <cell r="DK163">
            <v>3488.8011000000001</v>
          </cell>
          <cell r="DL163">
            <v>3452.7737000000002</v>
          </cell>
          <cell r="DM163">
            <v>3734.1509999999998</v>
          </cell>
          <cell r="DN163">
            <v>245.34989999999971</v>
          </cell>
          <cell r="DO163">
            <v>0</v>
          </cell>
          <cell r="DP163">
            <v>245.34989999999971</v>
          </cell>
          <cell r="DQ163">
            <v>0</v>
          </cell>
          <cell r="DR163">
            <v>0</v>
          </cell>
        </row>
        <row r="164">
          <cell r="A164" t="str">
            <v>CERAMICA KIBASEMATRIZ</v>
          </cell>
          <cell r="B164" t="str">
            <v>CERAMICA KIBASE</v>
          </cell>
          <cell r="C164" t="str">
            <v>MATRIZ</v>
          </cell>
          <cell r="D164">
            <v>444.54554685188305</v>
          </cell>
          <cell r="E164">
            <v>0</v>
          </cell>
          <cell r="F164">
            <v>0</v>
          </cell>
          <cell r="G164">
            <v>175.035</v>
          </cell>
          <cell r="H164">
            <v>175.035</v>
          </cell>
          <cell r="I164">
            <v>0</v>
          </cell>
          <cell r="J164">
            <v>0</v>
          </cell>
          <cell r="K164">
            <v>184.49760000000001</v>
          </cell>
          <cell r="L164">
            <v>184.49760000000001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2330</v>
          </cell>
          <cell r="X164">
            <v>2330</v>
          </cell>
          <cell r="Y164">
            <v>0</v>
          </cell>
          <cell r="Z164">
            <v>0</v>
          </cell>
          <cell r="AA164">
            <v>2330</v>
          </cell>
          <cell r="AB164">
            <v>2330</v>
          </cell>
          <cell r="AC164">
            <v>0</v>
          </cell>
          <cell r="AD164">
            <v>0</v>
          </cell>
          <cell r="AE164">
            <v>2330</v>
          </cell>
          <cell r="AF164">
            <v>2330</v>
          </cell>
          <cell r="AG164">
            <v>0</v>
          </cell>
          <cell r="AH164">
            <v>0</v>
          </cell>
          <cell r="AI164">
            <v>2330</v>
          </cell>
          <cell r="AJ164">
            <v>2330</v>
          </cell>
          <cell r="AK164">
            <v>0</v>
          </cell>
          <cell r="AL164">
            <v>0</v>
          </cell>
          <cell r="AM164">
            <v>2464.79</v>
          </cell>
          <cell r="AN164">
            <v>2464.79</v>
          </cell>
          <cell r="AO164">
            <v>0</v>
          </cell>
          <cell r="AP164">
            <v>0</v>
          </cell>
          <cell r="AQ164">
            <v>2464.79</v>
          </cell>
          <cell r="AR164">
            <v>2464.79</v>
          </cell>
          <cell r="AS164">
            <v>0</v>
          </cell>
          <cell r="AT164">
            <v>0</v>
          </cell>
          <cell r="AU164">
            <v>2464.79</v>
          </cell>
          <cell r="AV164">
            <v>2464.79</v>
          </cell>
          <cell r="AW164">
            <v>0</v>
          </cell>
          <cell r="AX164">
            <v>0</v>
          </cell>
          <cell r="AY164">
            <v>2464.79</v>
          </cell>
          <cell r="AZ164">
            <v>2464.79</v>
          </cell>
          <cell r="BA164">
            <v>0</v>
          </cell>
          <cell r="BB164">
            <v>0</v>
          </cell>
          <cell r="BC164">
            <v>2464.79</v>
          </cell>
          <cell r="BD164">
            <v>2464.79</v>
          </cell>
          <cell r="BE164">
            <v>0</v>
          </cell>
          <cell r="BF164">
            <v>0</v>
          </cell>
          <cell r="BG164">
            <v>2464.79</v>
          </cell>
          <cell r="BH164">
            <v>2464.79</v>
          </cell>
          <cell r="BI164">
            <v>0</v>
          </cell>
          <cell r="BJ164">
            <v>0</v>
          </cell>
          <cell r="BK164">
            <v>2464.79</v>
          </cell>
          <cell r="BL164">
            <v>2464.79</v>
          </cell>
          <cell r="BM164">
            <v>0</v>
          </cell>
          <cell r="BN164">
            <v>0</v>
          </cell>
          <cell r="BO164">
            <v>2464.79</v>
          </cell>
          <cell r="BP164">
            <v>2464.79</v>
          </cell>
          <cell r="BQ164">
            <v>0</v>
          </cell>
          <cell r="BR164">
            <v>0</v>
          </cell>
          <cell r="BS164">
            <v>2464.79</v>
          </cell>
          <cell r="BT164">
            <v>2464.79</v>
          </cell>
          <cell r="BU164">
            <v>0</v>
          </cell>
          <cell r="BV164">
            <v>0</v>
          </cell>
          <cell r="BW164">
            <v>2464.79</v>
          </cell>
          <cell r="BX164">
            <v>2464.79</v>
          </cell>
          <cell r="BY164">
            <v>0</v>
          </cell>
          <cell r="BZ164">
            <v>0</v>
          </cell>
          <cell r="CA164">
            <v>2578.69</v>
          </cell>
          <cell r="CB164">
            <v>2578.69</v>
          </cell>
          <cell r="CC164">
            <v>0</v>
          </cell>
          <cell r="CD164">
            <v>0</v>
          </cell>
          <cell r="CE164">
            <v>2578.69</v>
          </cell>
          <cell r="CF164">
            <v>2578.69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1003.5784</v>
          </cell>
          <cell r="CZ164">
            <v>1003.5784</v>
          </cell>
          <cell r="DA164">
            <v>1033.8557000000001</v>
          </cell>
          <cell r="DB164">
            <v>30.277300000000082</v>
          </cell>
          <cell r="DC164">
            <v>990</v>
          </cell>
          <cell r="DD164">
            <v>1020.2773000000001</v>
          </cell>
          <cell r="DE164">
            <v>990</v>
          </cell>
          <cell r="DF164">
            <v>0</v>
          </cell>
          <cell r="DG164">
            <v>990</v>
          </cell>
          <cell r="DH164">
            <v>990</v>
          </cell>
          <cell r="DI164">
            <v>990</v>
          </cell>
          <cell r="DJ164">
            <v>0</v>
          </cell>
          <cell r="DK164">
            <v>990</v>
          </cell>
          <cell r="DL164">
            <v>990</v>
          </cell>
          <cell r="DM164">
            <v>1087.6483000000001</v>
          </cell>
          <cell r="DN164">
            <v>97.648300000000063</v>
          </cell>
          <cell r="DO164">
            <v>0</v>
          </cell>
          <cell r="DP164">
            <v>97.648300000000063</v>
          </cell>
          <cell r="DQ164">
            <v>0</v>
          </cell>
          <cell r="DR164">
            <v>0</v>
          </cell>
        </row>
        <row r="165">
          <cell r="A165" t="str">
            <v>CERAMICA MPJCERAMICA MPJ</v>
          </cell>
          <cell r="B165" t="str">
            <v>CERAMICA MPJ</v>
          </cell>
          <cell r="C165" t="str">
            <v>CERAMICA MPJ</v>
          </cell>
          <cell r="D165">
            <v>5664.8398444296026</v>
          </cell>
          <cell r="E165">
            <v>0</v>
          </cell>
          <cell r="F165">
            <v>0</v>
          </cell>
          <cell r="G165">
            <v>4665.8029999999999</v>
          </cell>
          <cell r="H165">
            <v>4665.8029999999999</v>
          </cell>
          <cell r="I165">
            <v>0</v>
          </cell>
          <cell r="J165">
            <v>0</v>
          </cell>
          <cell r="K165">
            <v>4494.1549999999997</v>
          </cell>
          <cell r="L165">
            <v>4494.1549999999997</v>
          </cell>
          <cell r="M165">
            <v>0</v>
          </cell>
          <cell r="N165">
            <v>0</v>
          </cell>
          <cell r="O165">
            <v>4373.4687000000004</v>
          </cell>
          <cell r="P165">
            <v>4373.4687000000004</v>
          </cell>
          <cell r="Q165">
            <v>4303.6871000000001</v>
          </cell>
          <cell r="R165">
            <v>-69.781600000000253</v>
          </cell>
          <cell r="S165">
            <v>4001.2204999999999</v>
          </cell>
          <cell r="T165">
            <v>3931.4388999999996</v>
          </cell>
          <cell r="U165">
            <v>0</v>
          </cell>
          <cell r="V165">
            <v>0</v>
          </cell>
          <cell r="W165">
            <v>4595.6417000000001</v>
          </cell>
          <cell r="X165">
            <v>4595.6417000000001</v>
          </cell>
          <cell r="Y165">
            <v>0</v>
          </cell>
          <cell r="Z165">
            <v>0</v>
          </cell>
          <cell r="AA165">
            <v>3941.1336000000001</v>
          </cell>
          <cell r="AB165">
            <v>3941.1336000000001</v>
          </cell>
          <cell r="AC165">
            <v>0</v>
          </cell>
          <cell r="AD165">
            <v>0</v>
          </cell>
          <cell r="AE165">
            <v>4020.5958999999998</v>
          </cell>
          <cell r="AF165">
            <v>4020.5958999999998</v>
          </cell>
          <cell r="AG165">
            <v>0</v>
          </cell>
          <cell r="AH165">
            <v>0</v>
          </cell>
          <cell r="AI165">
            <v>4618.8629000000001</v>
          </cell>
          <cell r="AJ165">
            <v>4618.8629000000001</v>
          </cell>
          <cell r="AK165">
            <v>0</v>
          </cell>
          <cell r="AL165">
            <v>0</v>
          </cell>
          <cell r="AM165">
            <v>3916.7662</v>
          </cell>
          <cell r="AN165">
            <v>3916.7662</v>
          </cell>
          <cell r="AO165">
            <v>0</v>
          </cell>
          <cell r="AP165">
            <v>0</v>
          </cell>
          <cell r="AQ165">
            <v>3915.61</v>
          </cell>
          <cell r="AR165">
            <v>3915.61</v>
          </cell>
          <cell r="AS165">
            <v>0</v>
          </cell>
          <cell r="AT165">
            <v>0</v>
          </cell>
          <cell r="AU165">
            <v>3915.61</v>
          </cell>
          <cell r="AV165">
            <v>3915.61</v>
          </cell>
          <cell r="AW165">
            <v>3915.61</v>
          </cell>
          <cell r="AX165">
            <v>0</v>
          </cell>
          <cell r="AY165">
            <v>3915.61</v>
          </cell>
          <cell r="AZ165">
            <v>3915.61</v>
          </cell>
          <cell r="BA165">
            <v>0</v>
          </cell>
          <cell r="BB165">
            <v>0</v>
          </cell>
          <cell r="BC165">
            <v>3915.61</v>
          </cell>
          <cell r="BD165">
            <v>3915.61</v>
          </cell>
          <cell r="BE165">
            <v>3915.61</v>
          </cell>
          <cell r="BF165">
            <v>0</v>
          </cell>
          <cell r="BG165">
            <v>4791.9699000000001</v>
          </cell>
          <cell r="BH165">
            <v>4791.9699000000001</v>
          </cell>
          <cell r="BI165">
            <v>0</v>
          </cell>
          <cell r="BJ165">
            <v>0</v>
          </cell>
          <cell r="BK165">
            <v>4909.8283000000001</v>
          </cell>
          <cell r="BL165">
            <v>4909.8283000000001</v>
          </cell>
          <cell r="BM165">
            <v>0</v>
          </cell>
          <cell r="BN165">
            <v>0</v>
          </cell>
          <cell r="BO165">
            <v>4831.6085000000003</v>
          </cell>
          <cell r="BP165">
            <v>4831.6085000000003</v>
          </cell>
          <cell r="BQ165">
            <v>4831.6081999999997</v>
          </cell>
          <cell r="BR165">
            <v>-3.0000000060681487E-4</v>
          </cell>
          <cell r="BS165">
            <v>4724.7880999999998</v>
          </cell>
          <cell r="BT165">
            <v>4724.7877999999992</v>
          </cell>
          <cell r="BU165">
            <v>0</v>
          </cell>
          <cell r="BV165">
            <v>0</v>
          </cell>
          <cell r="BW165">
            <v>4751.2205000000004</v>
          </cell>
          <cell r="BX165">
            <v>4751.2205000000004</v>
          </cell>
          <cell r="BY165">
            <v>0</v>
          </cell>
          <cell r="BZ165">
            <v>0</v>
          </cell>
          <cell r="CA165">
            <v>4054.9443000000001</v>
          </cell>
          <cell r="CB165">
            <v>4054.9443000000001</v>
          </cell>
          <cell r="CC165">
            <v>0</v>
          </cell>
          <cell r="CD165">
            <v>0</v>
          </cell>
          <cell r="CE165">
            <v>3959.2001</v>
          </cell>
          <cell r="CF165">
            <v>3959.2001</v>
          </cell>
          <cell r="CG165">
            <v>3959.2002000000002</v>
          </cell>
          <cell r="CH165">
            <v>1.0000000020227162E-4</v>
          </cell>
          <cell r="CI165">
            <v>3942.0515</v>
          </cell>
          <cell r="CJ165">
            <v>3942.0516000000002</v>
          </cell>
          <cell r="CK165">
            <v>0</v>
          </cell>
          <cell r="CL165">
            <v>0</v>
          </cell>
          <cell r="CM165">
            <v>4469.7574000000004</v>
          </cell>
          <cell r="CN165">
            <v>4469.7574000000004</v>
          </cell>
          <cell r="CO165">
            <v>0</v>
          </cell>
          <cell r="CP165">
            <v>0</v>
          </cell>
          <cell r="CQ165">
            <v>4328.4336999999996</v>
          </cell>
          <cell r="CR165">
            <v>4328.4336999999996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</row>
        <row r="166">
          <cell r="A166" t="str">
            <v>CERAMICA NICHELECERAMICA NICHELE</v>
          </cell>
          <cell r="B166" t="str">
            <v>CERAMICA NICHELE</v>
          </cell>
          <cell r="C166" t="str">
            <v>CERAMICA NICHELE</v>
          </cell>
          <cell r="D166">
            <v>2024.02</v>
          </cell>
          <cell r="E166">
            <v>2024.02</v>
          </cell>
          <cell r="F166">
            <v>0</v>
          </cell>
          <cell r="G166">
            <v>2024.02</v>
          </cell>
          <cell r="H166">
            <v>2024.02</v>
          </cell>
          <cell r="I166">
            <v>2024.02</v>
          </cell>
          <cell r="J166">
            <v>0</v>
          </cell>
          <cell r="K166">
            <v>2024.02</v>
          </cell>
          <cell r="L166">
            <v>2024.02</v>
          </cell>
          <cell r="M166">
            <v>2024.02</v>
          </cell>
          <cell r="N166">
            <v>0</v>
          </cell>
          <cell r="O166">
            <v>2024.02</v>
          </cell>
          <cell r="P166">
            <v>2024.02</v>
          </cell>
          <cell r="Q166">
            <v>2024.02</v>
          </cell>
          <cell r="R166">
            <v>0</v>
          </cell>
          <cell r="S166">
            <v>2024.02</v>
          </cell>
          <cell r="T166">
            <v>2024.02</v>
          </cell>
          <cell r="U166">
            <v>2024.02</v>
          </cell>
          <cell r="V166">
            <v>0</v>
          </cell>
          <cell r="W166">
            <v>2024.02</v>
          </cell>
          <cell r="X166">
            <v>2024.02</v>
          </cell>
          <cell r="Y166">
            <v>2024.02</v>
          </cell>
          <cell r="Z166">
            <v>0</v>
          </cell>
          <cell r="AA166">
            <v>2024.02</v>
          </cell>
          <cell r="AB166">
            <v>2024.02</v>
          </cell>
          <cell r="AC166">
            <v>2024.02</v>
          </cell>
          <cell r="AD166">
            <v>0</v>
          </cell>
          <cell r="AE166">
            <v>2141.11</v>
          </cell>
          <cell r="AF166">
            <v>2141.11</v>
          </cell>
          <cell r="AG166">
            <v>2141.11</v>
          </cell>
          <cell r="AH166">
            <v>0</v>
          </cell>
          <cell r="AI166">
            <v>2141.11</v>
          </cell>
          <cell r="AJ166">
            <v>2141.11</v>
          </cell>
          <cell r="AK166">
            <v>2141.11</v>
          </cell>
          <cell r="AL166">
            <v>0</v>
          </cell>
          <cell r="AM166">
            <v>2141.11</v>
          </cell>
          <cell r="AN166">
            <v>2141.11</v>
          </cell>
          <cell r="AO166">
            <v>2141.11</v>
          </cell>
          <cell r="AP166">
            <v>0</v>
          </cell>
          <cell r="AQ166">
            <v>2141.11</v>
          </cell>
          <cell r="AR166">
            <v>2141.11</v>
          </cell>
          <cell r="AS166">
            <v>2141.11</v>
          </cell>
          <cell r="AT166">
            <v>0</v>
          </cell>
          <cell r="AU166">
            <v>2141.11</v>
          </cell>
          <cell r="AV166">
            <v>2141.11</v>
          </cell>
          <cell r="AW166">
            <v>2141.11</v>
          </cell>
          <cell r="AX166">
            <v>0</v>
          </cell>
          <cell r="AY166">
            <v>2141.11</v>
          </cell>
          <cell r="AZ166">
            <v>2141.11</v>
          </cell>
          <cell r="BA166">
            <v>2141.11</v>
          </cell>
          <cell r="BB166">
            <v>0</v>
          </cell>
          <cell r="BC166">
            <v>2141.11</v>
          </cell>
          <cell r="BD166">
            <v>2141.11</v>
          </cell>
          <cell r="BE166">
            <v>2141.11</v>
          </cell>
          <cell r="BF166">
            <v>0</v>
          </cell>
          <cell r="BG166">
            <v>2141.11</v>
          </cell>
          <cell r="BH166">
            <v>2141.11</v>
          </cell>
          <cell r="BI166">
            <v>2141.11</v>
          </cell>
          <cell r="BJ166">
            <v>0</v>
          </cell>
          <cell r="BK166">
            <v>2141.11</v>
          </cell>
          <cell r="BL166">
            <v>2141.11</v>
          </cell>
          <cell r="BM166">
            <v>2141.11</v>
          </cell>
          <cell r="BN166">
            <v>0</v>
          </cell>
          <cell r="BO166">
            <v>2141.11</v>
          </cell>
          <cell r="BP166">
            <v>2141.11</v>
          </cell>
          <cell r="BQ166">
            <v>2141.11</v>
          </cell>
          <cell r="BR166">
            <v>0</v>
          </cell>
          <cell r="BS166">
            <v>2141.11</v>
          </cell>
          <cell r="BT166">
            <v>2141.11</v>
          </cell>
          <cell r="BU166">
            <v>2141.11</v>
          </cell>
          <cell r="BV166">
            <v>0</v>
          </cell>
          <cell r="BW166">
            <v>2141.11</v>
          </cell>
          <cell r="BX166">
            <v>2141.11</v>
          </cell>
          <cell r="BY166">
            <v>2141.11</v>
          </cell>
          <cell r="BZ166">
            <v>0</v>
          </cell>
          <cell r="CA166">
            <v>2240.0500000000002</v>
          </cell>
          <cell r="CB166">
            <v>2240.0500000000002</v>
          </cell>
          <cell r="CC166">
            <v>2240.0500000000002</v>
          </cell>
          <cell r="CD166">
            <v>0</v>
          </cell>
          <cell r="CE166">
            <v>2240.0500000000002</v>
          </cell>
          <cell r="CF166">
            <v>2240.0500000000002</v>
          </cell>
          <cell r="CG166">
            <v>2240.0500000000002</v>
          </cell>
          <cell r="CH166">
            <v>0</v>
          </cell>
          <cell r="CI166">
            <v>2240.0500000000002</v>
          </cell>
          <cell r="CJ166">
            <v>2240.0500000000002</v>
          </cell>
          <cell r="CK166">
            <v>2240.0500000000002</v>
          </cell>
          <cell r="CL166">
            <v>0</v>
          </cell>
          <cell r="CM166">
            <v>2240.0500000000002</v>
          </cell>
          <cell r="CN166">
            <v>2240.0500000000002</v>
          </cell>
          <cell r="CO166">
            <v>2240.0500000000002</v>
          </cell>
          <cell r="CP166">
            <v>0</v>
          </cell>
          <cell r="CQ166">
            <v>2240.0500000000002</v>
          </cell>
          <cell r="CR166">
            <v>2240.0500000000002</v>
          </cell>
          <cell r="CS166">
            <v>2240.0500000000002</v>
          </cell>
          <cell r="CT166">
            <v>0</v>
          </cell>
          <cell r="CU166">
            <v>2240.0500000000002</v>
          </cell>
          <cell r="CV166">
            <v>2240.0500000000002</v>
          </cell>
          <cell r="CW166">
            <v>2240.0500000000002</v>
          </cell>
          <cell r="CX166">
            <v>0</v>
          </cell>
          <cell r="CY166">
            <v>2240.0500000000002</v>
          </cell>
          <cell r="CZ166">
            <v>2240.0500000000002</v>
          </cell>
          <cell r="DA166">
            <v>2240.0500000000002</v>
          </cell>
          <cell r="DB166">
            <v>0</v>
          </cell>
          <cell r="DC166">
            <v>2240.0500000000002</v>
          </cell>
          <cell r="DD166">
            <v>2240.0500000000002</v>
          </cell>
          <cell r="DE166">
            <v>2240.0500000000002</v>
          </cell>
          <cell r="DF166">
            <v>0</v>
          </cell>
          <cell r="DG166">
            <v>2240.0500000000002</v>
          </cell>
          <cell r="DH166">
            <v>2240.0500000000002</v>
          </cell>
          <cell r="DI166">
            <v>2240.0500000000002</v>
          </cell>
          <cell r="DJ166">
            <v>0</v>
          </cell>
          <cell r="DK166">
            <v>2240.0500000000002</v>
          </cell>
          <cell r="DL166">
            <v>2240.0500000000002</v>
          </cell>
          <cell r="DM166">
            <v>2240.0500000000002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</row>
        <row r="167">
          <cell r="A167" t="str">
            <v>CERÂMICA NOVO HORIZONTECERÂMICA NOVO HORIZONTE</v>
          </cell>
          <cell r="B167" t="str">
            <v>CERÂMICA NOVO HORIZONTE</v>
          </cell>
          <cell r="C167" t="str">
            <v>CERÂMICA NOVO HORIZONTE</v>
          </cell>
          <cell r="D167">
            <v>2116.6999999999998</v>
          </cell>
          <cell r="E167">
            <v>2116.6999999999998</v>
          </cell>
          <cell r="F167">
            <v>0</v>
          </cell>
          <cell r="G167">
            <v>2116.6999999999998</v>
          </cell>
          <cell r="H167">
            <v>2116.6999999999998</v>
          </cell>
          <cell r="I167">
            <v>2116.6999999999998</v>
          </cell>
          <cell r="J167">
            <v>0</v>
          </cell>
          <cell r="K167">
            <v>2116.6999999999998</v>
          </cell>
          <cell r="L167">
            <v>2116.6999999999998</v>
          </cell>
          <cell r="M167">
            <v>2116.6999999999998</v>
          </cell>
          <cell r="N167">
            <v>0</v>
          </cell>
          <cell r="O167">
            <v>2116.6999999999998</v>
          </cell>
          <cell r="P167">
            <v>2116.6999999999998</v>
          </cell>
          <cell r="Q167">
            <v>2116.6999999999998</v>
          </cell>
          <cell r="R167">
            <v>0</v>
          </cell>
          <cell r="S167">
            <v>2116.6999999999998</v>
          </cell>
          <cell r="T167">
            <v>2116.6999999999998</v>
          </cell>
          <cell r="U167">
            <v>2116.6999999999998</v>
          </cell>
          <cell r="V167">
            <v>0</v>
          </cell>
          <cell r="W167">
            <v>2116.6999999999998</v>
          </cell>
          <cell r="X167">
            <v>2116.6999999999998</v>
          </cell>
          <cell r="Y167">
            <v>2116.6999999999998</v>
          </cell>
          <cell r="Z167">
            <v>0</v>
          </cell>
          <cell r="AA167">
            <v>2116.6999999999998</v>
          </cell>
          <cell r="AB167">
            <v>2116.6999999999998</v>
          </cell>
          <cell r="AC167">
            <v>2116.6999999999998</v>
          </cell>
          <cell r="AD167">
            <v>0</v>
          </cell>
          <cell r="AE167">
            <v>2232.2399999999998</v>
          </cell>
          <cell r="AF167">
            <v>2232.2399999999998</v>
          </cell>
          <cell r="AG167">
            <v>2232.2399999999998</v>
          </cell>
          <cell r="AH167">
            <v>0</v>
          </cell>
          <cell r="AI167">
            <v>2232.2399999999998</v>
          </cell>
          <cell r="AJ167">
            <v>2232.2399999999998</v>
          </cell>
          <cell r="AK167">
            <v>2232.2399999999998</v>
          </cell>
          <cell r="AL167">
            <v>0</v>
          </cell>
          <cell r="AM167">
            <v>2232.2399999999998</v>
          </cell>
          <cell r="AN167">
            <v>2232.2399999999998</v>
          </cell>
          <cell r="AO167">
            <v>2232.2399999999998</v>
          </cell>
          <cell r="AP167">
            <v>0</v>
          </cell>
          <cell r="AQ167">
            <v>2232.2399999999998</v>
          </cell>
          <cell r="AR167">
            <v>2232.2399999999998</v>
          </cell>
          <cell r="AS167">
            <v>2232.2399999999998</v>
          </cell>
          <cell r="AT167">
            <v>0</v>
          </cell>
          <cell r="AU167">
            <v>2232.2399999999998</v>
          </cell>
          <cell r="AV167">
            <v>2232.2399999999998</v>
          </cell>
          <cell r="AW167">
            <v>2232.2399999999998</v>
          </cell>
          <cell r="AX167">
            <v>0</v>
          </cell>
          <cell r="AY167">
            <v>2232.2399999999998</v>
          </cell>
          <cell r="AZ167">
            <v>2232.2399999999998</v>
          </cell>
          <cell r="BA167">
            <v>2232.2399999999998</v>
          </cell>
          <cell r="BB167">
            <v>0</v>
          </cell>
          <cell r="BC167">
            <v>2232.2399999999998</v>
          </cell>
          <cell r="BD167">
            <v>2232.2399999999998</v>
          </cell>
          <cell r="BE167">
            <v>2232.2399999999998</v>
          </cell>
          <cell r="BF167">
            <v>0</v>
          </cell>
          <cell r="BG167">
            <v>2232.2399999999998</v>
          </cell>
          <cell r="BH167">
            <v>2232.2399999999998</v>
          </cell>
          <cell r="BI167">
            <v>2232.2399999999998</v>
          </cell>
          <cell r="BJ167">
            <v>0</v>
          </cell>
          <cell r="BK167">
            <v>2232.2399999999998</v>
          </cell>
          <cell r="BL167">
            <v>2232.2399999999998</v>
          </cell>
          <cell r="BM167">
            <v>2232.2399999999998</v>
          </cell>
          <cell r="BN167">
            <v>0</v>
          </cell>
          <cell r="BO167">
            <v>2232.2399999999998</v>
          </cell>
          <cell r="BP167">
            <v>2232.2399999999998</v>
          </cell>
          <cell r="BQ167">
            <v>2232.2399999999998</v>
          </cell>
          <cell r="BR167">
            <v>0</v>
          </cell>
          <cell r="BS167">
            <v>2232.2399999999998</v>
          </cell>
          <cell r="BT167">
            <v>2232.2399999999998</v>
          </cell>
          <cell r="BU167">
            <v>2232.2399999999998</v>
          </cell>
          <cell r="BV167">
            <v>0</v>
          </cell>
          <cell r="BW167">
            <v>2232.2399999999998</v>
          </cell>
          <cell r="BX167">
            <v>2232.2399999999998</v>
          </cell>
          <cell r="BY167">
            <v>2232.2399999999998</v>
          </cell>
          <cell r="BZ167">
            <v>0</v>
          </cell>
          <cell r="CA167">
            <v>2232.2399999999998</v>
          </cell>
          <cell r="CB167">
            <v>2232.2399999999998</v>
          </cell>
          <cell r="CC167">
            <v>2232.2399999999998</v>
          </cell>
          <cell r="CD167">
            <v>0</v>
          </cell>
          <cell r="CE167">
            <v>2232.2399999999998</v>
          </cell>
          <cell r="CF167">
            <v>2232.2399999999998</v>
          </cell>
          <cell r="CG167">
            <v>2232.2399999999998</v>
          </cell>
          <cell r="CH167">
            <v>0</v>
          </cell>
          <cell r="CI167">
            <v>2232.2399999999998</v>
          </cell>
          <cell r="CJ167">
            <v>2232.2399999999998</v>
          </cell>
          <cell r="CK167">
            <v>2232.2399999999998</v>
          </cell>
          <cell r="CL167">
            <v>0</v>
          </cell>
          <cell r="CM167">
            <v>2232.2399999999998</v>
          </cell>
          <cell r="CN167">
            <v>2232.2399999999998</v>
          </cell>
          <cell r="CO167">
            <v>2232.2399999999998</v>
          </cell>
          <cell r="CP167">
            <v>0</v>
          </cell>
          <cell r="CQ167">
            <v>2232.2399999999998</v>
          </cell>
          <cell r="CR167">
            <v>2232.2399999999998</v>
          </cell>
          <cell r="CS167">
            <v>2232.2399999999998</v>
          </cell>
          <cell r="CT167">
            <v>0</v>
          </cell>
          <cell r="CU167">
            <v>2232.2399999999998</v>
          </cell>
          <cell r="CV167">
            <v>2232.2399999999998</v>
          </cell>
          <cell r="CW167">
            <v>2232.2399999999998</v>
          </cell>
          <cell r="CX167">
            <v>0</v>
          </cell>
          <cell r="CY167">
            <v>2232.2399999999998</v>
          </cell>
          <cell r="CZ167">
            <v>2232.2399999999998</v>
          </cell>
          <cell r="DA167">
            <v>2232.2399999999998</v>
          </cell>
          <cell r="DB167">
            <v>0</v>
          </cell>
          <cell r="DC167">
            <v>2232.2399999999998</v>
          </cell>
          <cell r="DD167">
            <v>2232.2399999999998</v>
          </cell>
          <cell r="DE167">
            <v>2232.2399999999998</v>
          </cell>
          <cell r="DF167">
            <v>0</v>
          </cell>
          <cell r="DG167">
            <v>2232.2399999999998</v>
          </cell>
          <cell r="DH167">
            <v>2232.2399999999998</v>
          </cell>
          <cell r="DI167">
            <v>2232.2399999999998</v>
          </cell>
          <cell r="DJ167">
            <v>0</v>
          </cell>
          <cell r="DK167">
            <v>2509.1543000000001</v>
          </cell>
          <cell r="DL167">
            <v>2509.1543000000001</v>
          </cell>
          <cell r="DM167">
            <v>2509.0612000000001</v>
          </cell>
          <cell r="DN167">
            <v>-9.3100000000049477E-2</v>
          </cell>
          <cell r="DO167">
            <v>0</v>
          </cell>
          <cell r="DP167">
            <v>-9.3100000000049477E-2</v>
          </cell>
          <cell r="DQ167">
            <v>0</v>
          </cell>
          <cell r="DR167">
            <v>0</v>
          </cell>
        </row>
        <row r="168">
          <cell r="A168" t="str">
            <v>CERAMICA OESTECERAMICA OESTE</v>
          </cell>
          <cell r="B168" t="str">
            <v>CERAMICA OESTE</v>
          </cell>
          <cell r="C168" t="str">
            <v>CERAMICA OESTE</v>
          </cell>
          <cell r="D168">
            <v>480.41426208485274</v>
          </cell>
          <cell r="E168">
            <v>0</v>
          </cell>
          <cell r="F168">
            <v>0</v>
          </cell>
          <cell r="G168">
            <v>271.6241</v>
          </cell>
          <cell r="H168">
            <v>271.6241</v>
          </cell>
          <cell r="I168">
            <v>0</v>
          </cell>
          <cell r="J168">
            <v>0</v>
          </cell>
          <cell r="K168">
            <v>294.58679999999998</v>
          </cell>
          <cell r="L168">
            <v>294.58679999999998</v>
          </cell>
          <cell r="M168">
            <v>0</v>
          </cell>
          <cell r="N168">
            <v>0</v>
          </cell>
          <cell r="O168">
            <v>302.23239999999998</v>
          </cell>
          <cell r="P168">
            <v>302.23239999999998</v>
          </cell>
          <cell r="Q168">
            <v>293.53859999999997</v>
          </cell>
          <cell r="R168">
            <v>-8.6938000000000102</v>
          </cell>
          <cell r="S168">
            <v>215.1619</v>
          </cell>
          <cell r="T168">
            <v>206.46809999999999</v>
          </cell>
          <cell r="U168">
            <v>0</v>
          </cell>
          <cell r="V168">
            <v>0</v>
          </cell>
          <cell r="W168">
            <v>193.4616</v>
          </cell>
          <cell r="X168">
            <v>193.4616</v>
          </cell>
          <cell r="Y168">
            <v>0</v>
          </cell>
          <cell r="Z168">
            <v>0</v>
          </cell>
          <cell r="AA168">
            <v>176.89179999999999</v>
          </cell>
          <cell r="AB168">
            <v>176.89179999999999</v>
          </cell>
          <cell r="AC168">
            <v>0</v>
          </cell>
          <cell r="AD168">
            <v>0</v>
          </cell>
          <cell r="AE168">
            <v>389.5342</v>
          </cell>
          <cell r="AF168">
            <v>389.5342</v>
          </cell>
          <cell r="AG168">
            <v>0</v>
          </cell>
          <cell r="AH168">
            <v>0</v>
          </cell>
          <cell r="AI168">
            <v>486.64109999999999</v>
          </cell>
          <cell r="AJ168">
            <v>486.64109999999999</v>
          </cell>
          <cell r="AK168">
            <v>0</v>
          </cell>
          <cell r="AL168">
            <v>0</v>
          </cell>
          <cell r="AM168">
            <v>442.71039999999999</v>
          </cell>
          <cell r="AN168">
            <v>442.71039999999999</v>
          </cell>
          <cell r="AO168">
            <v>0</v>
          </cell>
          <cell r="AP168">
            <v>0</v>
          </cell>
          <cell r="AQ168">
            <v>273.4742</v>
          </cell>
          <cell r="AR168">
            <v>273.4742</v>
          </cell>
          <cell r="AS168">
            <v>0</v>
          </cell>
          <cell r="AT168">
            <v>0</v>
          </cell>
          <cell r="AU168">
            <v>368.75189999999998</v>
          </cell>
          <cell r="AV168">
            <v>368.75189999999998</v>
          </cell>
          <cell r="AW168">
            <v>0</v>
          </cell>
          <cell r="AX168">
            <v>0</v>
          </cell>
          <cell r="AY168">
            <v>349.63900000000001</v>
          </cell>
          <cell r="AZ168">
            <v>349.63900000000001</v>
          </cell>
          <cell r="BA168">
            <v>0</v>
          </cell>
          <cell r="BB168">
            <v>0</v>
          </cell>
          <cell r="BC168">
            <v>401.20319999999998</v>
          </cell>
          <cell r="BD168">
            <v>401.20319999999998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1727.0228999999999</v>
          </cell>
          <cell r="CB168">
            <v>1727.0228999999999</v>
          </cell>
          <cell r="CC168">
            <v>1726.9315999999999</v>
          </cell>
          <cell r="CD168">
            <v>-9.1300000000046566E-2</v>
          </cell>
          <cell r="CE168">
            <v>2246.4117000000001</v>
          </cell>
          <cell r="CF168">
            <v>2246.3204000000001</v>
          </cell>
          <cell r="CG168">
            <v>2058.5572999999999</v>
          </cell>
          <cell r="CH168">
            <v>-187.85440000000017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1669.3726999999999</v>
          </cell>
          <cell r="CZ168">
            <v>1669.3726999999999</v>
          </cell>
          <cell r="DA168">
            <v>1669.2976000000001</v>
          </cell>
          <cell r="DB168">
            <v>-7.5099999999792999E-2</v>
          </cell>
          <cell r="DC168">
            <v>1610.0540000000001</v>
          </cell>
          <cell r="DD168">
            <v>1609.9789000000003</v>
          </cell>
          <cell r="DE168">
            <v>1602.0248999999999</v>
          </cell>
          <cell r="DF168">
            <v>-8.0291000000001986</v>
          </cell>
          <cell r="DG168">
            <v>1766.6758</v>
          </cell>
          <cell r="DH168">
            <v>1758.6466999999998</v>
          </cell>
          <cell r="DI168">
            <v>1766.4668999999999</v>
          </cell>
          <cell r="DJ168">
            <v>-0.20890000000008513</v>
          </cell>
          <cell r="DK168">
            <v>2272.1786999999999</v>
          </cell>
          <cell r="DL168">
            <v>2271.9697999999999</v>
          </cell>
          <cell r="DM168">
            <v>2302.6808999999998</v>
          </cell>
          <cell r="DN168">
            <v>30.502199999999903</v>
          </cell>
          <cell r="DO168">
            <v>0</v>
          </cell>
          <cell r="DP168">
            <v>30.502199999999903</v>
          </cell>
          <cell r="DQ168">
            <v>0</v>
          </cell>
          <cell r="DR168">
            <v>0</v>
          </cell>
        </row>
        <row r="169">
          <cell r="A169" t="str">
            <v>CERAMICA ORSOCERAMICA ORSO</v>
          </cell>
          <cell r="B169" t="str">
            <v>CERAMICA ORSO</v>
          </cell>
          <cell r="C169" t="str">
            <v>CERAMICA ORSO</v>
          </cell>
          <cell r="D169">
            <v>236.26499517203791</v>
          </cell>
          <cell r="E169">
            <v>0</v>
          </cell>
          <cell r="F169">
            <v>0</v>
          </cell>
          <cell r="G169">
            <v>89.777699999999996</v>
          </cell>
          <cell r="H169">
            <v>89.777699999999996</v>
          </cell>
          <cell r="I169">
            <v>0</v>
          </cell>
          <cell r="J169">
            <v>0</v>
          </cell>
          <cell r="K169">
            <v>119.5415</v>
          </cell>
          <cell r="L169">
            <v>119.5415</v>
          </cell>
          <cell r="M169">
            <v>0</v>
          </cell>
          <cell r="N169">
            <v>0</v>
          </cell>
          <cell r="O169">
            <v>144.78919999999999</v>
          </cell>
          <cell r="P169">
            <v>144.78919999999999</v>
          </cell>
          <cell r="Q169">
            <v>138.15379999999999</v>
          </cell>
          <cell r="R169">
            <v>-6.6354000000000042</v>
          </cell>
          <cell r="S169">
            <v>58.670299999999997</v>
          </cell>
          <cell r="T169">
            <v>52.034899999999993</v>
          </cell>
          <cell r="U169">
            <v>0</v>
          </cell>
          <cell r="V169">
            <v>0</v>
          </cell>
          <cell r="W169">
            <v>55.1053</v>
          </cell>
          <cell r="X169">
            <v>55.1053</v>
          </cell>
          <cell r="Y169">
            <v>0</v>
          </cell>
          <cell r="Z169">
            <v>0</v>
          </cell>
          <cell r="AA169">
            <v>45.415900000000001</v>
          </cell>
          <cell r="AB169">
            <v>45.415900000000001</v>
          </cell>
          <cell r="AC169">
            <v>0</v>
          </cell>
          <cell r="AD169">
            <v>0</v>
          </cell>
          <cell r="AE169">
            <v>172.1019</v>
          </cell>
          <cell r="AF169">
            <v>172.1019</v>
          </cell>
          <cell r="AG169">
            <v>0</v>
          </cell>
          <cell r="AH169">
            <v>0</v>
          </cell>
          <cell r="AI169">
            <v>202.62799999999999</v>
          </cell>
          <cell r="AJ169">
            <v>202.62799999999999</v>
          </cell>
          <cell r="AK169">
            <v>0</v>
          </cell>
          <cell r="AL169">
            <v>0</v>
          </cell>
          <cell r="AM169">
            <v>178.74850000000001</v>
          </cell>
          <cell r="AN169">
            <v>178.74850000000001</v>
          </cell>
          <cell r="AO169">
            <v>0</v>
          </cell>
          <cell r="AP169">
            <v>0</v>
          </cell>
          <cell r="AQ169">
            <v>103.50490000000001</v>
          </cell>
          <cell r="AR169">
            <v>103.50490000000001</v>
          </cell>
          <cell r="AS169">
            <v>0</v>
          </cell>
          <cell r="AT169">
            <v>0</v>
          </cell>
          <cell r="AU169">
            <v>181.33670000000001</v>
          </cell>
          <cell r="AV169">
            <v>181.33670000000001</v>
          </cell>
          <cell r="AW169">
            <v>0</v>
          </cell>
          <cell r="AX169">
            <v>0</v>
          </cell>
          <cell r="AY169">
            <v>170.5565</v>
          </cell>
          <cell r="AZ169">
            <v>170.5565</v>
          </cell>
          <cell r="BA169">
            <v>0</v>
          </cell>
          <cell r="BB169">
            <v>0</v>
          </cell>
          <cell r="BC169">
            <v>199.22649999999999</v>
          </cell>
          <cell r="BD169">
            <v>199.22649999999999</v>
          </cell>
          <cell r="BE169">
            <v>0</v>
          </cell>
          <cell r="BF169">
            <v>0</v>
          </cell>
          <cell r="BG169">
            <v>270.93270000000001</v>
          </cell>
          <cell r="BH169">
            <v>270.93270000000001</v>
          </cell>
          <cell r="BI169">
            <v>0</v>
          </cell>
          <cell r="BJ169">
            <v>0</v>
          </cell>
          <cell r="BK169">
            <v>250.97210000000001</v>
          </cell>
          <cell r="BL169">
            <v>250.97210000000001</v>
          </cell>
          <cell r="BM169">
            <v>0</v>
          </cell>
          <cell r="BN169">
            <v>0</v>
          </cell>
          <cell r="BO169">
            <v>231.0856</v>
          </cell>
          <cell r="BP169">
            <v>231.0856</v>
          </cell>
          <cell r="BQ169">
            <v>0</v>
          </cell>
          <cell r="BR169">
            <v>0</v>
          </cell>
          <cell r="BS169">
            <v>234.48169999999999</v>
          </cell>
          <cell r="BT169">
            <v>234.48169999999999</v>
          </cell>
          <cell r="BU169">
            <v>0</v>
          </cell>
          <cell r="BV169">
            <v>0</v>
          </cell>
          <cell r="BW169">
            <v>248.35820000000001</v>
          </cell>
          <cell r="BX169">
            <v>248.35820000000001</v>
          </cell>
          <cell r="BY169">
            <v>0</v>
          </cell>
          <cell r="BZ169">
            <v>0</v>
          </cell>
          <cell r="CA169">
            <v>359.99020000000002</v>
          </cell>
          <cell r="CB169">
            <v>359.99020000000002</v>
          </cell>
          <cell r="CC169">
            <v>359.9658</v>
          </cell>
          <cell r="CD169">
            <v>-2.4400000000014188E-2</v>
          </cell>
          <cell r="CE169">
            <v>362.10820000000001</v>
          </cell>
          <cell r="CF169">
            <v>362.0838</v>
          </cell>
          <cell r="CG169">
            <v>0</v>
          </cell>
          <cell r="CH169">
            <v>0</v>
          </cell>
          <cell r="CI169">
            <v>369.2568</v>
          </cell>
          <cell r="CJ169">
            <v>369.2568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1321.4919</v>
          </cell>
          <cell r="DD169">
            <v>1321.4919</v>
          </cell>
          <cell r="DE169">
            <v>0</v>
          </cell>
          <cell r="DF169">
            <v>0</v>
          </cell>
          <cell r="DG169">
            <v>1907.183</v>
          </cell>
          <cell r="DH169">
            <v>585.69110000000001</v>
          </cell>
          <cell r="DI169">
            <v>1907.0392999999999</v>
          </cell>
          <cell r="DJ169">
            <v>-0.14370000000008076</v>
          </cell>
          <cell r="DK169">
            <v>1942.4616000000001</v>
          </cell>
          <cell r="DL169">
            <v>1942.3179</v>
          </cell>
          <cell r="DM169">
            <v>2429.9450999999999</v>
          </cell>
          <cell r="DN169">
            <v>487.48349999999982</v>
          </cell>
          <cell r="DO169">
            <v>0</v>
          </cell>
          <cell r="DP169">
            <v>487.48349999999982</v>
          </cell>
          <cell r="DQ169">
            <v>0</v>
          </cell>
          <cell r="DR169">
            <v>0</v>
          </cell>
        </row>
        <row r="170">
          <cell r="A170" t="str">
            <v>CERAMICA PARANAPOEMACERAMICA PARANAPOEMA</v>
          </cell>
          <cell r="B170" t="str">
            <v>CERAMICA PARANAPOEMA</v>
          </cell>
          <cell r="C170" t="str">
            <v>CERAMICA PARANAPOEMA</v>
          </cell>
          <cell r="D170">
            <v>2116.6999999999998</v>
          </cell>
          <cell r="E170">
            <v>2116.6999999999998</v>
          </cell>
          <cell r="F170">
            <v>0</v>
          </cell>
          <cell r="G170">
            <v>2116.6999999999998</v>
          </cell>
          <cell r="H170">
            <v>2116.6999999999998</v>
          </cell>
          <cell r="I170">
            <v>2116.6999999999998</v>
          </cell>
          <cell r="J170">
            <v>0</v>
          </cell>
          <cell r="K170">
            <v>2116.6999999999998</v>
          </cell>
          <cell r="L170">
            <v>2116.6999999999998</v>
          </cell>
          <cell r="M170">
            <v>2116.6999999999998</v>
          </cell>
          <cell r="N170">
            <v>0</v>
          </cell>
          <cell r="O170">
            <v>2116.6999999999998</v>
          </cell>
          <cell r="P170">
            <v>2116.6999999999998</v>
          </cell>
          <cell r="Q170">
            <v>2116.6999999999998</v>
          </cell>
          <cell r="R170">
            <v>0</v>
          </cell>
          <cell r="S170">
            <v>2116.6999999999998</v>
          </cell>
          <cell r="T170">
            <v>2116.6999999999998</v>
          </cell>
          <cell r="U170">
            <v>2116.6999999999998</v>
          </cell>
          <cell r="V170">
            <v>0</v>
          </cell>
          <cell r="W170">
            <v>2116.6999999999998</v>
          </cell>
          <cell r="X170">
            <v>2116.6999999999998</v>
          </cell>
          <cell r="Y170">
            <v>2116.6999999999998</v>
          </cell>
          <cell r="Z170">
            <v>0</v>
          </cell>
          <cell r="AA170">
            <v>2116.6999999999998</v>
          </cell>
          <cell r="AB170">
            <v>2116.6999999999998</v>
          </cell>
          <cell r="AC170">
            <v>2116.6999999999998</v>
          </cell>
          <cell r="AD170">
            <v>0</v>
          </cell>
          <cell r="AE170">
            <v>2232.2399999999998</v>
          </cell>
          <cell r="AF170">
            <v>2232.2399999999998</v>
          </cell>
          <cell r="AG170">
            <v>2232.2399999999998</v>
          </cell>
          <cell r="AH170">
            <v>0</v>
          </cell>
          <cell r="AI170">
            <v>2232.2399999999998</v>
          </cell>
          <cell r="AJ170">
            <v>2232.2399999999998</v>
          </cell>
          <cell r="AK170">
            <v>2232.2399999999998</v>
          </cell>
          <cell r="AL170">
            <v>0</v>
          </cell>
          <cell r="AM170">
            <v>2232.2399999999998</v>
          </cell>
          <cell r="AN170">
            <v>2232.2399999999998</v>
          </cell>
          <cell r="AO170">
            <v>2232.2399999999998</v>
          </cell>
          <cell r="AP170">
            <v>0</v>
          </cell>
          <cell r="AQ170">
            <v>2232.2399999999998</v>
          </cell>
          <cell r="AR170">
            <v>2232.2399999999998</v>
          </cell>
          <cell r="AS170">
            <v>2232.2399999999998</v>
          </cell>
          <cell r="AT170">
            <v>0</v>
          </cell>
          <cell r="AU170">
            <v>2232.2399999999998</v>
          </cell>
          <cell r="AV170">
            <v>2232.2399999999998</v>
          </cell>
          <cell r="AW170">
            <v>2232.2399999999998</v>
          </cell>
          <cell r="AX170">
            <v>0</v>
          </cell>
          <cell r="AY170">
            <v>2232.2399999999998</v>
          </cell>
          <cell r="AZ170">
            <v>2232.2399999999998</v>
          </cell>
          <cell r="BA170">
            <v>2232.2399999999998</v>
          </cell>
          <cell r="BB170">
            <v>0</v>
          </cell>
          <cell r="BC170">
            <v>2232.2399999999998</v>
          </cell>
          <cell r="BD170">
            <v>2232.2399999999998</v>
          </cell>
          <cell r="BE170">
            <v>2232.2399999999998</v>
          </cell>
          <cell r="BF170">
            <v>0</v>
          </cell>
          <cell r="BG170">
            <v>2232.2399999999998</v>
          </cell>
          <cell r="BH170">
            <v>2232.2399999999998</v>
          </cell>
          <cell r="BI170">
            <v>2232.2399999999998</v>
          </cell>
          <cell r="BJ170">
            <v>0</v>
          </cell>
          <cell r="BK170">
            <v>2232.2399999999998</v>
          </cell>
          <cell r="BL170">
            <v>2232.2399999999998</v>
          </cell>
          <cell r="BM170">
            <v>2232.2399999999998</v>
          </cell>
          <cell r="BN170">
            <v>0</v>
          </cell>
          <cell r="BO170">
            <v>2232.2399999999998</v>
          </cell>
          <cell r="BP170">
            <v>2232.2399999999998</v>
          </cell>
          <cell r="BQ170">
            <v>2232.2399999999998</v>
          </cell>
          <cell r="BR170">
            <v>0</v>
          </cell>
          <cell r="BS170">
            <v>2232.2399999999998</v>
          </cell>
          <cell r="BT170">
            <v>2232.2399999999998</v>
          </cell>
          <cell r="BU170">
            <v>2232.2399999999998</v>
          </cell>
          <cell r="BV170">
            <v>0</v>
          </cell>
          <cell r="BW170">
            <v>2232.2399999999998</v>
          </cell>
          <cell r="BX170">
            <v>2232.2399999999998</v>
          </cell>
          <cell r="BY170">
            <v>2232.2399999999998</v>
          </cell>
          <cell r="BZ170">
            <v>0</v>
          </cell>
          <cell r="CA170">
            <v>2232.2399999999998</v>
          </cell>
          <cell r="CB170">
            <v>2232.2399999999998</v>
          </cell>
          <cell r="CC170">
            <v>2232.2399999999998</v>
          </cell>
          <cell r="CD170">
            <v>0</v>
          </cell>
          <cell r="CE170">
            <v>2232.2399999999998</v>
          </cell>
          <cell r="CF170">
            <v>2232.2399999999998</v>
          </cell>
          <cell r="CG170">
            <v>2232.2399999999998</v>
          </cell>
          <cell r="CH170">
            <v>0</v>
          </cell>
          <cell r="CI170">
            <v>2232.2399999999998</v>
          </cell>
          <cell r="CJ170">
            <v>2232.2399999999998</v>
          </cell>
          <cell r="CK170">
            <v>2232.2399999999998</v>
          </cell>
          <cell r="CL170">
            <v>0</v>
          </cell>
          <cell r="CM170">
            <v>2232.2399999999998</v>
          </cell>
          <cell r="CN170">
            <v>2232.2399999999998</v>
          </cell>
          <cell r="CO170">
            <v>2232.2399999999998</v>
          </cell>
          <cell r="CP170">
            <v>0</v>
          </cell>
          <cell r="CQ170">
            <v>2232.2399999999998</v>
          </cell>
          <cell r="CR170">
            <v>2232.2399999999998</v>
          </cell>
          <cell r="CS170">
            <v>2232.2399999999998</v>
          </cell>
          <cell r="CT170">
            <v>0</v>
          </cell>
          <cell r="CU170">
            <v>2232.2399999999998</v>
          </cell>
          <cell r="CV170">
            <v>2232.2399999999998</v>
          </cell>
          <cell r="CW170">
            <v>2232.2399999999998</v>
          </cell>
          <cell r="CX170">
            <v>0</v>
          </cell>
          <cell r="CY170">
            <v>2232.2399999999998</v>
          </cell>
          <cell r="CZ170">
            <v>2232.2399999999998</v>
          </cell>
          <cell r="DA170">
            <v>2232.2399999999998</v>
          </cell>
          <cell r="DB170">
            <v>0</v>
          </cell>
          <cell r="DC170">
            <v>2232.2399999999998</v>
          </cell>
          <cell r="DD170">
            <v>2232.2399999999998</v>
          </cell>
          <cell r="DE170">
            <v>2232.2399999999998</v>
          </cell>
          <cell r="DF170">
            <v>0</v>
          </cell>
          <cell r="DG170">
            <v>2232.2399999999998</v>
          </cell>
          <cell r="DH170">
            <v>2232.2399999999998</v>
          </cell>
          <cell r="DI170">
            <v>2232.2399999999998</v>
          </cell>
          <cell r="DJ170">
            <v>0</v>
          </cell>
          <cell r="DK170">
            <v>2232.2399999999998</v>
          </cell>
          <cell r="DL170">
            <v>2232.2399999999998</v>
          </cell>
          <cell r="DM170">
            <v>2232.2399999999998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</row>
        <row r="171">
          <cell r="A171" t="str">
            <v>CERAMICA PRADOCERAMICA PRADO</v>
          </cell>
          <cell r="B171" t="str">
            <v>CERAMICA PRADO</v>
          </cell>
          <cell r="C171" t="str">
            <v>CERAMICA PRADO</v>
          </cell>
          <cell r="D171">
            <v>363.12296142532512</v>
          </cell>
          <cell r="E171">
            <v>0</v>
          </cell>
          <cell r="F171">
            <v>0</v>
          </cell>
          <cell r="G171">
            <v>193.5153</v>
          </cell>
          <cell r="H171">
            <v>193.5153</v>
          </cell>
          <cell r="I171">
            <v>0</v>
          </cell>
          <cell r="J171">
            <v>0</v>
          </cell>
          <cell r="K171">
            <v>221.28890000000001</v>
          </cell>
          <cell r="L171">
            <v>221.28890000000001</v>
          </cell>
          <cell r="M171">
            <v>0</v>
          </cell>
          <cell r="N171">
            <v>0</v>
          </cell>
          <cell r="O171">
            <v>233.9573</v>
          </cell>
          <cell r="P171">
            <v>233.9573</v>
          </cell>
          <cell r="Q171">
            <v>225.2962</v>
          </cell>
          <cell r="R171">
            <v>-8.6611000000000047</v>
          </cell>
          <cell r="S171">
            <v>164.88759999999999</v>
          </cell>
          <cell r="T171">
            <v>156.22649999999999</v>
          </cell>
          <cell r="U171">
            <v>0</v>
          </cell>
          <cell r="V171">
            <v>0</v>
          </cell>
          <cell r="W171">
            <v>140.61590000000001</v>
          </cell>
          <cell r="X171">
            <v>140.61590000000001</v>
          </cell>
          <cell r="Y171">
            <v>0</v>
          </cell>
          <cell r="Z171">
            <v>0</v>
          </cell>
          <cell r="AA171">
            <v>129.9933</v>
          </cell>
          <cell r="AB171">
            <v>129.9933</v>
          </cell>
          <cell r="AC171">
            <v>0</v>
          </cell>
          <cell r="AD171">
            <v>0</v>
          </cell>
          <cell r="AE171">
            <v>265.7029</v>
          </cell>
          <cell r="AF171">
            <v>265.7029</v>
          </cell>
          <cell r="AG171">
            <v>0</v>
          </cell>
          <cell r="AH171">
            <v>0</v>
          </cell>
          <cell r="AI171">
            <v>298.19240000000002</v>
          </cell>
          <cell r="AJ171">
            <v>298.19240000000002</v>
          </cell>
          <cell r="AK171">
            <v>0</v>
          </cell>
          <cell r="AL171">
            <v>0</v>
          </cell>
          <cell r="AM171">
            <v>306.7987</v>
          </cell>
          <cell r="AN171">
            <v>306.7987</v>
          </cell>
          <cell r="AO171">
            <v>0</v>
          </cell>
          <cell r="AP171">
            <v>0</v>
          </cell>
          <cell r="AQ171">
            <v>263.90809999999999</v>
          </cell>
          <cell r="AR171">
            <v>263.90809999999999</v>
          </cell>
          <cell r="AS171">
            <v>0</v>
          </cell>
          <cell r="AT171">
            <v>0</v>
          </cell>
          <cell r="AU171">
            <v>277.82850000000002</v>
          </cell>
          <cell r="AV171">
            <v>277.82850000000002</v>
          </cell>
          <cell r="AW171">
            <v>0</v>
          </cell>
          <cell r="AX171">
            <v>0</v>
          </cell>
          <cell r="AY171">
            <v>246.9254</v>
          </cell>
          <cell r="AZ171">
            <v>246.9254</v>
          </cell>
          <cell r="BA171">
            <v>0</v>
          </cell>
          <cell r="BB171">
            <v>0</v>
          </cell>
          <cell r="BC171">
            <v>277.6044</v>
          </cell>
          <cell r="BD171">
            <v>277.6044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5513.87</v>
          </cell>
          <cell r="BX171">
            <v>5513.87</v>
          </cell>
          <cell r="BY171">
            <v>5551.3751000000002</v>
          </cell>
          <cell r="BZ171">
            <v>37.505100000000311</v>
          </cell>
          <cell r="CA171">
            <v>4489.1536999999998</v>
          </cell>
          <cell r="CB171">
            <v>4526.6588000000002</v>
          </cell>
          <cell r="CC171">
            <v>4489.1397999999999</v>
          </cell>
          <cell r="CD171">
            <v>-1.389999999992142E-2</v>
          </cell>
          <cell r="CE171">
            <v>5367.8576999999996</v>
          </cell>
          <cell r="CF171">
            <v>5367.8437999999996</v>
          </cell>
          <cell r="CG171">
            <v>5384.1706000000004</v>
          </cell>
          <cell r="CH171">
            <v>16.312900000000809</v>
          </cell>
          <cell r="CI171">
            <v>5610.0986999999996</v>
          </cell>
          <cell r="CJ171">
            <v>5626.4116000000004</v>
          </cell>
          <cell r="CK171">
            <v>5634.3028000000004</v>
          </cell>
          <cell r="CL171">
            <v>24.204100000000835</v>
          </cell>
          <cell r="CM171">
            <v>5618.3577999999998</v>
          </cell>
          <cell r="CN171">
            <v>5642.5619000000006</v>
          </cell>
          <cell r="CO171">
            <v>5680.7960999999996</v>
          </cell>
          <cell r="CP171">
            <v>62.438299999999799</v>
          </cell>
          <cell r="CQ171">
            <v>5975.8298999999997</v>
          </cell>
          <cell r="CR171">
            <v>6038.2681999999995</v>
          </cell>
          <cell r="CS171">
            <v>5975.7392</v>
          </cell>
          <cell r="CT171">
            <v>-9.0699999999742431E-2</v>
          </cell>
          <cell r="CU171">
            <v>5659.1440000000002</v>
          </cell>
          <cell r="CV171">
            <v>5659.0533000000005</v>
          </cell>
          <cell r="CW171">
            <v>5687.6783999999998</v>
          </cell>
          <cell r="CX171">
            <v>28.53439999999955</v>
          </cell>
          <cell r="CY171">
            <v>6517.9328999999998</v>
          </cell>
          <cell r="CZ171">
            <v>6546.4672999999993</v>
          </cell>
          <cell r="DA171">
            <v>6517.9018999999998</v>
          </cell>
          <cell r="DB171">
            <v>-3.0999999999949068E-2</v>
          </cell>
          <cell r="DC171">
            <v>6089.1671999999999</v>
          </cell>
          <cell r="DD171">
            <v>6089.1361999999999</v>
          </cell>
          <cell r="DE171">
            <v>6044.6984000000002</v>
          </cell>
          <cell r="DF171">
            <v>-44.468799999999646</v>
          </cell>
          <cell r="DG171">
            <v>6840.7147999999997</v>
          </cell>
          <cell r="DH171">
            <v>6796.2460000000001</v>
          </cell>
          <cell r="DI171">
            <v>6840.6850000000004</v>
          </cell>
          <cell r="DJ171">
            <v>-2.9799999999340798E-2</v>
          </cell>
          <cell r="DK171">
            <v>7817.5016999999998</v>
          </cell>
          <cell r="DL171">
            <v>7817.4719000000005</v>
          </cell>
          <cell r="DM171">
            <v>7840.3919999999998</v>
          </cell>
          <cell r="DN171">
            <v>22.890300000000025</v>
          </cell>
          <cell r="DO171">
            <v>0</v>
          </cell>
          <cell r="DP171">
            <v>22.890300000000025</v>
          </cell>
          <cell r="DQ171">
            <v>0</v>
          </cell>
          <cell r="DR171">
            <v>0</v>
          </cell>
        </row>
        <row r="172">
          <cell r="A172" t="str">
            <v>CERÂMICA SANTA IZABELCERÂMICA SANTA IZABEL</v>
          </cell>
          <cell r="B172" t="str">
            <v>CERÂMICA SANTA IZABEL</v>
          </cell>
          <cell r="C172" t="str">
            <v>CERÂMICA SANTA IZABEL</v>
          </cell>
          <cell r="D172">
            <v>3033.9</v>
          </cell>
          <cell r="E172">
            <v>0</v>
          </cell>
          <cell r="F172">
            <v>0</v>
          </cell>
          <cell r="G172">
            <v>3033.9</v>
          </cell>
          <cell r="H172">
            <v>3033.9</v>
          </cell>
          <cell r="I172">
            <v>0</v>
          </cell>
          <cell r="J172">
            <v>0</v>
          </cell>
          <cell r="K172">
            <v>3033.9</v>
          </cell>
          <cell r="L172">
            <v>3033.9</v>
          </cell>
          <cell r="M172">
            <v>0</v>
          </cell>
          <cell r="N172">
            <v>0</v>
          </cell>
          <cell r="O172">
            <v>3033.9</v>
          </cell>
          <cell r="P172">
            <v>3033.9</v>
          </cell>
          <cell r="Q172">
            <v>3033.9</v>
          </cell>
          <cell r="R172">
            <v>0</v>
          </cell>
          <cell r="S172">
            <v>3033.9</v>
          </cell>
          <cell r="T172">
            <v>3033.9</v>
          </cell>
          <cell r="U172">
            <v>3033.9</v>
          </cell>
          <cell r="V172">
            <v>0</v>
          </cell>
          <cell r="W172">
            <v>3033.9</v>
          </cell>
          <cell r="X172">
            <v>3033.9</v>
          </cell>
          <cell r="Y172">
            <v>0</v>
          </cell>
          <cell r="Z172">
            <v>0</v>
          </cell>
          <cell r="AA172">
            <v>3033.9</v>
          </cell>
          <cell r="AB172">
            <v>3033.9</v>
          </cell>
          <cell r="AC172">
            <v>3033.9</v>
          </cell>
          <cell r="AD172">
            <v>0</v>
          </cell>
          <cell r="AE172">
            <v>3199.51</v>
          </cell>
          <cell r="AF172">
            <v>3199.51</v>
          </cell>
          <cell r="AG172">
            <v>3199.51</v>
          </cell>
          <cell r="AH172">
            <v>0</v>
          </cell>
          <cell r="AI172">
            <v>3199.51</v>
          </cell>
          <cell r="AJ172">
            <v>3199.51</v>
          </cell>
          <cell r="AK172">
            <v>3199.51</v>
          </cell>
          <cell r="AL172">
            <v>0</v>
          </cell>
          <cell r="AM172">
            <v>3199.51</v>
          </cell>
          <cell r="AN172">
            <v>3199.51</v>
          </cell>
          <cell r="AO172">
            <v>3199.51</v>
          </cell>
          <cell r="AP172">
            <v>0</v>
          </cell>
          <cell r="AQ172">
            <v>3199.51</v>
          </cell>
          <cell r="AR172">
            <v>3199.51</v>
          </cell>
          <cell r="AS172">
            <v>0</v>
          </cell>
          <cell r="AT172">
            <v>0</v>
          </cell>
          <cell r="AU172">
            <v>3199.51</v>
          </cell>
          <cell r="AV172">
            <v>3199.51</v>
          </cell>
          <cell r="AW172">
            <v>3199.51</v>
          </cell>
          <cell r="AX172">
            <v>0</v>
          </cell>
          <cell r="AY172">
            <v>3199.51</v>
          </cell>
          <cell r="AZ172">
            <v>3199.51</v>
          </cell>
          <cell r="BA172">
            <v>0</v>
          </cell>
          <cell r="BB172">
            <v>0</v>
          </cell>
          <cell r="BC172">
            <v>3199.51</v>
          </cell>
          <cell r="BD172">
            <v>3199.51</v>
          </cell>
          <cell r="BE172">
            <v>0</v>
          </cell>
          <cell r="BF172">
            <v>0</v>
          </cell>
          <cell r="BG172">
            <v>3199.51</v>
          </cell>
          <cell r="BH172">
            <v>3199.51</v>
          </cell>
          <cell r="BI172">
            <v>3199.51</v>
          </cell>
          <cell r="BJ172">
            <v>0</v>
          </cell>
          <cell r="BK172">
            <v>3199.51</v>
          </cell>
          <cell r="BL172">
            <v>3199.51</v>
          </cell>
          <cell r="BM172">
            <v>0</v>
          </cell>
          <cell r="BN172">
            <v>0</v>
          </cell>
          <cell r="BO172">
            <v>3199.51</v>
          </cell>
          <cell r="BP172">
            <v>3199.51</v>
          </cell>
          <cell r="BQ172">
            <v>0</v>
          </cell>
          <cell r="BR172">
            <v>0</v>
          </cell>
          <cell r="BS172">
            <v>3199.51</v>
          </cell>
          <cell r="BT172">
            <v>3199.51</v>
          </cell>
          <cell r="BU172">
            <v>0</v>
          </cell>
          <cell r="BV172">
            <v>0</v>
          </cell>
          <cell r="BW172">
            <v>3199.51</v>
          </cell>
          <cell r="BX172">
            <v>3199.51</v>
          </cell>
          <cell r="BY172">
            <v>0</v>
          </cell>
          <cell r="BZ172">
            <v>0</v>
          </cell>
          <cell r="CA172">
            <v>3199.51</v>
          </cell>
          <cell r="CB172">
            <v>3199.51</v>
          </cell>
          <cell r="CC172">
            <v>0</v>
          </cell>
          <cell r="CD172">
            <v>0</v>
          </cell>
          <cell r="CE172">
            <v>3199.51</v>
          </cell>
          <cell r="CF172">
            <v>3199.51</v>
          </cell>
          <cell r="CG172">
            <v>0</v>
          </cell>
          <cell r="CH172">
            <v>0</v>
          </cell>
          <cell r="CI172">
            <v>3199.51</v>
          </cell>
          <cell r="CJ172">
            <v>3199.51</v>
          </cell>
          <cell r="CK172">
            <v>3199.51</v>
          </cell>
          <cell r="CL172">
            <v>0</v>
          </cell>
          <cell r="CM172">
            <v>3199.51</v>
          </cell>
          <cell r="CN172">
            <v>3199.51</v>
          </cell>
          <cell r="CO172">
            <v>0</v>
          </cell>
          <cell r="CP172">
            <v>0</v>
          </cell>
          <cell r="CQ172">
            <v>3199.51</v>
          </cell>
          <cell r="CR172">
            <v>3199.51</v>
          </cell>
          <cell r="CS172">
            <v>0</v>
          </cell>
          <cell r="CT172">
            <v>0</v>
          </cell>
          <cell r="CU172">
            <v>3199.51</v>
          </cell>
          <cell r="CV172">
            <v>3199.51</v>
          </cell>
          <cell r="CW172">
            <v>0</v>
          </cell>
          <cell r="CX172">
            <v>0</v>
          </cell>
          <cell r="CY172">
            <v>3292.7017999999998</v>
          </cell>
          <cell r="CZ172">
            <v>3292.7017999999998</v>
          </cell>
          <cell r="DA172">
            <v>0</v>
          </cell>
          <cell r="DB172">
            <v>0</v>
          </cell>
          <cell r="DC172">
            <v>3199.51</v>
          </cell>
          <cell r="DD172">
            <v>3199.51</v>
          </cell>
          <cell r="DE172">
            <v>0</v>
          </cell>
          <cell r="DF172">
            <v>0</v>
          </cell>
          <cell r="DG172">
            <v>3199.51</v>
          </cell>
          <cell r="DH172">
            <v>3199.51</v>
          </cell>
          <cell r="DI172">
            <v>0</v>
          </cell>
          <cell r="DJ172">
            <v>0</v>
          </cell>
          <cell r="DK172">
            <v>3661.2354999999998</v>
          </cell>
          <cell r="DL172">
            <v>3661.2354999999998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</row>
        <row r="173">
          <cell r="A173" t="str">
            <v>CERAMICA SANTA VITORIACERAMICA SANTA VITÓRIA</v>
          </cell>
          <cell r="B173" t="str">
            <v>CERAMICA SANTA VITORIA</v>
          </cell>
          <cell r="C173" t="str">
            <v>CERAMICA SANTA VITÓRIA</v>
          </cell>
          <cell r="D173">
            <v>2691.35</v>
          </cell>
          <cell r="E173">
            <v>2691.35</v>
          </cell>
          <cell r="F173">
            <v>0</v>
          </cell>
          <cell r="G173">
            <v>2691.35</v>
          </cell>
          <cell r="H173">
            <v>2691.35</v>
          </cell>
          <cell r="I173">
            <v>2691.35</v>
          </cell>
          <cell r="J173">
            <v>0</v>
          </cell>
          <cell r="K173">
            <v>2691.35</v>
          </cell>
          <cell r="L173">
            <v>2691.35</v>
          </cell>
          <cell r="M173">
            <v>2691.35</v>
          </cell>
          <cell r="N173">
            <v>0</v>
          </cell>
          <cell r="O173">
            <v>2691.35</v>
          </cell>
          <cell r="P173">
            <v>2691.35</v>
          </cell>
          <cell r="Q173">
            <v>2691.35</v>
          </cell>
          <cell r="R173">
            <v>0</v>
          </cell>
          <cell r="S173">
            <v>2691.35</v>
          </cell>
          <cell r="T173">
            <v>2691.35</v>
          </cell>
          <cell r="U173">
            <v>2691.35</v>
          </cell>
          <cell r="V173">
            <v>0</v>
          </cell>
          <cell r="W173">
            <v>2691.35</v>
          </cell>
          <cell r="X173">
            <v>2691.35</v>
          </cell>
          <cell r="Y173">
            <v>2691.35</v>
          </cell>
          <cell r="Z173">
            <v>0</v>
          </cell>
          <cell r="AA173">
            <v>2691.35</v>
          </cell>
          <cell r="AB173">
            <v>2691.35</v>
          </cell>
          <cell r="AC173">
            <v>2691.35</v>
          </cell>
          <cell r="AD173">
            <v>0</v>
          </cell>
          <cell r="AE173">
            <v>2838.25</v>
          </cell>
          <cell r="AF173">
            <v>2838.25</v>
          </cell>
          <cell r="AG173">
            <v>2838.25</v>
          </cell>
          <cell r="AH173">
            <v>0</v>
          </cell>
          <cell r="AI173">
            <v>2838.25</v>
          </cell>
          <cell r="AJ173">
            <v>2838.25</v>
          </cell>
          <cell r="AK173">
            <v>2838.25</v>
          </cell>
          <cell r="AL173">
            <v>0</v>
          </cell>
          <cell r="AM173">
            <v>2838.25</v>
          </cell>
          <cell r="AN173">
            <v>2838.25</v>
          </cell>
          <cell r="AO173">
            <v>2838.25</v>
          </cell>
          <cell r="AP173">
            <v>0</v>
          </cell>
          <cell r="AQ173">
            <v>2838.25</v>
          </cell>
          <cell r="AR173">
            <v>2838.25</v>
          </cell>
          <cell r="AS173">
            <v>2838.25</v>
          </cell>
          <cell r="AT173">
            <v>0</v>
          </cell>
          <cell r="AU173">
            <v>2838.25</v>
          </cell>
          <cell r="AV173">
            <v>2838.25</v>
          </cell>
          <cell r="AW173">
            <v>2838.25</v>
          </cell>
          <cell r="AX173">
            <v>0</v>
          </cell>
          <cell r="AY173">
            <v>2838.25</v>
          </cell>
          <cell r="AZ173">
            <v>2838.25</v>
          </cell>
          <cell r="BA173">
            <v>2838.25</v>
          </cell>
          <cell r="BB173">
            <v>0</v>
          </cell>
          <cell r="BC173">
            <v>2838.25</v>
          </cell>
          <cell r="BD173">
            <v>2838.25</v>
          </cell>
          <cell r="BE173">
            <v>2838.25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1510.1858</v>
          </cell>
          <cell r="CB173">
            <v>1510.1858</v>
          </cell>
          <cell r="CC173">
            <v>0</v>
          </cell>
          <cell r="CD173">
            <v>0</v>
          </cell>
          <cell r="CE173">
            <v>1650.8403000000001</v>
          </cell>
          <cell r="CF173">
            <v>1650.8403000000001</v>
          </cell>
          <cell r="CG173">
            <v>0</v>
          </cell>
          <cell r="CH173">
            <v>0</v>
          </cell>
          <cell r="CI173">
            <v>1725.752</v>
          </cell>
          <cell r="CJ173">
            <v>1725.752</v>
          </cell>
          <cell r="CK173">
            <v>1726.5798</v>
          </cell>
          <cell r="CL173">
            <v>0.82780000000002474</v>
          </cell>
          <cell r="CM173">
            <v>1615.3447000000001</v>
          </cell>
          <cell r="CN173">
            <v>1616.1725000000001</v>
          </cell>
          <cell r="CO173">
            <v>0</v>
          </cell>
          <cell r="CP173">
            <v>0</v>
          </cell>
          <cell r="CQ173">
            <v>1650.64</v>
          </cell>
          <cell r="CR173">
            <v>1650.64</v>
          </cell>
          <cell r="CS173">
            <v>0</v>
          </cell>
          <cell r="CT173">
            <v>0</v>
          </cell>
          <cell r="CU173">
            <v>1729.3641</v>
          </cell>
          <cell r="CV173">
            <v>1729.3641</v>
          </cell>
          <cell r="CW173">
            <v>0</v>
          </cell>
          <cell r="CX173">
            <v>0</v>
          </cell>
          <cell r="CY173">
            <v>2075.1747999999998</v>
          </cell>
          <cell r="CZ173">
            <v>2075.1747999999998</v>
          </cell>
          <cell r="DA173">
            <v>0</v>
          </cell>
          <cell r="DB173">
            <v>0</v>
          </cell>
          <cell r="DC173">
            <v>1797.0545999999999</v>
          </cell>
          <cell r="DD173">
            <v>1797.0545999999999</v>
          </cell>
          <cell r="DE173">
            <v>0</v>
          </cell>
          <cell r="DF173">
            <v>0</v>
          </cell>
          <cell r="DG173">
            <v>1993.9271000000001</v>
          </cell>
          <cell r="DH173">
            <v>1993.9271000000001</v>
          </cell>
          <cell r="DI173">
            <v>0</v>
          </cell>
          <cell r="DJ173">
            <v>0</v>
          </cell>
          <cell r="DK173">
            <v>2077.3712999999998</v>
          </cell>
          <cell r="DL173">
            <v>2077.3712999999998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</row>
        <row r="174">
          <cell r="A174" t="str">
            <v>CERAMICA TOCANTINSCERAMICA TOCANTINS</v>
          </cell>
          <cell r="B174" t="str">
            <v>CERAMICA TOCANTINS</v>
          </cell>
          <cell r="C174" t="str">
            <v>CERAMICA TOCANTINS</v>
          </cell>
          <cell r="D174">
            <v>1749.2822040319909</v>
          </cell>
          <cell r="E174">
            <v>1749.5003400319904</v>
          </cell>
          <cell r="F174">
            <v>0</v>
          </cell>
          <cell r="G174">
            <v>1492.3244</v>
          </cell>
          <cell r="H174">
            <v>1492.3244</v>
          </cell>
          <cell r="I174">
            <v>1492.3244</v>
          </cell>
          <cell r="J174">
            <v>0</v>
          </cell>
          <cell r="K174">
            <v>1635.4632999999999</v>
          </cell>
          <cell r="L174">
            <v>1635.4632999999999</v>
          </cell>
          <cell r="M174">
            <v>1635.4632999999999</v>
          </cell>
          <cell r="N174">
            <v>0</v>
          </cell>
          <cell r="O174">
            <v>1649.4566</v>
          </cell>
          <cell r="P174">
            <v>1649.4566</v>
          </cell>
          <cell r="Q174">
            <v>1649.4566</v>
          </cell>
          <cell r="R174">
            <v>0</v>
          </cell>
          <cell r="S174">
            <v>1534.8553999999999</v>
          </cell>
          <cell r="T174">
            <v>1534.8553999999999</v>
          </cell>
          <cell r="U174">
            <v>1534.8553999999999</v>
          </cell>
          <cell r="V174">
            <v>0</v>
          </cell>
          <cell r="W174">
            <v>1874.1106</v>
          </cell>
          <cell r="X174">
            <v>1874.1106</v>
          </cell>
          <cell r="Y174">
            <v>1874.076</v>
          </cell>
          <cell r="Z174">
            <v>-3.4599999999954889E-2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1500</v>
          </cell>
          <cell r="AJ174">
            <v>1500</v>
          </cell>
          <cell r="AK174">
            <v>0</v>
          </cell>
          <cell r="AL174">
            <v>0</v>
          </cell>
          <cell r="AM174">
            <v>1500</v>
          </cell>
          <cell r="AN174">
            <v>1500</v>
          </cell>
          <cell r="AO174">
            <v>0</v>
          </cell>
          <cell r="AP174">
            <v>0</v>
          </cell>
          <cell r="AQ174">
            <v>1500</v>
          </cell>
          <cell r="AR174">
            <v>1500</v>
          </cell>
          <cell r="AS174">
            <v>0</v>
          </cell>
          <cell r="AT174">
            <v>0</v>
          </cell>
          <cell r="AU174">
            <v>1500</v>
          </cell>
          <cell r="AV174">
            <v>1500</v>
          </cell>
          <cell r="AW174">
            <v>0</v>
          </cell>
          <cell r="AX174">
            <v>0</v>
          </cell>
          <cell r="AY174">
            <v>1500</v>
          </cell>
          <cell r="AZ174">
            <v>1500</v>
          </cell>
          <cell r="BA174">
            <v>0</v>
          </cell>
          <cell r="BB174">
            <v>0</v>
          </cell>
          <cell r="BC174">
            <v>1500</v>
          </cell>
          <cell r="BD174">
            <v>1500</v>
          </cell>
          <cell r="BE174">
            <v>0</v>
          </cell>
          <cell r="BF174">
            <v>0</v>
          </cell>
          <cell r="BG174">
            <v>1500</v>
          </cell>
          <cell r="BH174">
            <v>1500</v>
          </cell>
          <cell r="BI174">
            <v>0</v>
          </cell>
          <cell r="BJ174">
            <v>0</v>
          </cell>
          <cell r="BK174">
            <v>1500</v>
          </cell>
          <cell r="BL174">
            <v>1500</v>
          </cell>
          <cell r="BM174">
            <v>0</v>
          </cell>
          <cell r="BN174">
            <v>0</v>
          </cell>
          <cell r="BO174">
            <v>1500</v>
          </cell>
          <cell r="BP174">
            <v>1500</v>
          </cell>
          <cell r="BQ174">
            <v>0</v>
          </cell>
          <cell r="BR174">
            <v>0</v>
          </cell>
          <cell r="BS174">
            <v>1500</v>
          </cell>
          <cell r="BT174">
            <v>1500</v>
          </cell>
          <cell r="BU174">
            <v>0</v>
          </cell>
          <cell r="BV174">
            <v>0</v>
          </cell>
          <cell r="BW174">
            <v>1500</v>
          </cell>
          <cell r="BX174">
            <v>1500</v>
          </cell>
          <cell r="BY174">
            <v>0</v>
          </cell>
          <cell r="BZ174">
            <v>0</v>
          </cell>
          <cell r="CA174">
            <v>1545.23</v>
          </cell>
          <cell r="CB174">
            <v>1545.23</v>
          </cell>
          <cell r="CC174">
            <v>0</v>
          </cell>
          <cell r="CD174">
            <v>0</v>
          </cell>
          <cell r="CE174">
            <v>1545.23</v>
          </cell>
          <cell r="CF174">
            <v>1545.23</v>
          </cell>
          <cell r="CG174">
            <v>0</v>
          </cell>
          <cell r="CH174">
            <v>0</v>
          </cell>
          <cell r="CI174">
            <v>1545.23</v>
          </cell>
          <cell r="CJ174">
            <v>1545.23</v>
          </cell>
          <cell r="CK174">
            <v>0</v>
          </cell>
          <cell r="CL174">
            <v>0</v>
          </cell>
          <cell r="CM174">
            <v>1545.23</v>
          </cell>
          <cell r="CN174">
            <v>1545.23</v>
          </cell>
          <cell r="CO174">
            <v>0</v>
          </cell>
          <cell r="CP174">
            <v>0</v>
          </cell>
          <cell r="CQ174">
            <v>1545.23</v>
          </cell>
          <cell r="CR174">
            <v>1545.23</v>
          </cell>
          <cell r="CS174">
            <v>1545.23</v>
          </cell>
          <cell r="CT174">
            <v>0</v>
          </cell>
          <cell r="CU174">
            <v>1545.23</v>
          </cell>
          <cell r="CV174">
            <v>1545.23</v>
          </cell>
          <cell r="CW174">
            <v>0</v>
          </cell>
          <cell r="CX174">
            <v>0</v>
          </cell>
          <cell r="CY174">
            <v>1545.23</v>
          </cell>
          <cell r="CZ174">
            <v>1545.23</v>
          </cell>
          <cell r="DA174">
            <v>0</v>
          </cell>
          <cell r="DB174">
            <v>0</v>
          </cell>
          <cell r="DC174">
            <v>1545.23</v>
          </cell>
          <cell r="DD174">
            <v>1545.23</v>
          </cell>
          <cell r="DE174">
            <v>0</v>
          </cell>
          <cell r="DF174">
            <v>0</v>
          </cell>
          <cell r="DG174">
            <v>1545.23</v>
          </cell>
          <cell r="DH174">
            <v>1545.23</v>
          </cell>
          <cell r="DI174">
            <v>0</v>
          </cell>
          <cell r="DJ174">
            <v>0</v>
          </cell>
          <cell r="DK174">
            <v>1545.23</v>
          </cell>
          <cell r="DL174">
            <v>1545.23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</row>
        <row r="175">
          <cell r="A175" t="str">
            <v>CERAMICA VALE DO PARNAIBACERAMICA VALE DO PARNAIBA</v>
          </cell>
          <cell r="B175" t="str">
            <v>CERAMICA VALE DO PARNAIBA</v>
          </cell>
          <cell r="C175" t="str">
            <v>CERAMICA VALE DO PARNAIBA</v>
          </cell>
          <cell r="D175">
            <v>2272.67</v>
          </cell>
          <cell r="E175">
            <v>0</v>
          </cell>
          <cell r="F175">
            <v>0</v>
          </cell>
          <cell r="G175">
            <v>2272.67</v>
          </cell>
          <cell r="H175">
            <v>2272.67</v>
          </cell>
          <cell r="I175">
            <v>0</v>
          </cell>
          <cell r="J175">
            <v>0</v>
          </cell>
          <cell r="K175">
            <v>2272.67</v>
          </cell>
          <cell r="L175">
            <v>2272.67</v>
          </cell>
          <cell r="M175">
            <v>0</v>
          </cell>
          <cell r="N175">
            <v>0</v>
          </cell>
          <cell r="O175">
            <v>2272.67</v>
          </cell>
          <cell r="P175">
            <v>2272.67</v>
          </cell>
          <cell r="Q175">
            <v>2272.67</v>
          </cell>
          <cell r="R175">
            <v>0</v>
          </cell>
          <cell r="S175">
            <v>2272.67</v>
          </cell>
          <cell r="T175">
            <v>2272.67</v>
          </cell>
          <cell r="U175">
            <v>2272.67</v>
          </cell>
          <cell r="V175">
            <v>0</v>
          </cell>
          <cell r="W175">
            <v>2272.67</v>
          </cell>
          <cell r="X175">
            <v>2272.67</v>
          </cell>
          <cell r="Y175">
            <v>0</v>
          </cell>
          <cell r="Z175">
            <v>0</v>
          </cell>
          <cell r="AA175">
            <v>2272.67</v>
          </cell>
          <cell r="AB175">
            <v>2272.67</v>
          </cell>
          <cell r="AC175">
            <v>0</v>
          </cell>
          <cell r="AD175">
            <v>0</v>
          </cell>
          <cell r="AE175">
            <v>2413.31</v>
          </cell>
          <cell r="AF175">
            <v>2413.31</v>
          </cell>
          <cell r="AG175">
            <v>2413.31</v>
          </cell>
          <cell r="AH175">
            <v>0</v>
          </cell>
          <cell r="AI175">
            <v>2404.14</v>
          </cell>
          <cell r="AJ175">
            <v>2404.14</v>
          </cell>
          <cell r="AK175">
            <v>0</v>
          </cell>
          <cell r="AL175">
            <v>0</v>
          </cell>
          <cell r="AM175">
            <v>2404.14</v>
          </cell>
          <cell r="AN175">
            <v>2404.14</v>
          </cell>
          <cell r="AO175">
            <v>0</v>
          </cell>
          <cell r="AP175">
            <v>0</v>
          </cell>
          <cell r="AQ175">
            <v>2404.14</v>
          </cell>
          <cell r="AR175">
            <v>2404.14</v>
          </cell>
          <cell r="AS175">
            <v>0</v>
          </cell>
          <cell r="AT175">
            <v>0</v>
          </cell>
          <cell r="AU175">
            <v>2404.14</v>
          </cell>
          <cell r="AV175">
            <v>2404.14</v>
          </cell>
          <cell r="AW175">
            <v>0</v>
          </cell>
          <cell r="AX175">
            <v>0</v>
          </cell>
          <cell r="AY175">
            <v>2404.14</v>
          </cell>
          <cell r="AZ175">
            <v>2404.14</v>
          </cell>
          <cell r="BA175">
            <v>0</v>
          </cell>
          <cell r="BB175">
            <v>0</v>
          </cell>
          <cell r="BC175">
            <v>2404.14</v>
          </cell>
          <cell r="BD175">
            <v>2404.14</v>
          </cell>
          <cell r="BE175">
            <v>0</v>
          </cell>
          <cell r="BF175">
            <v>0</v>
          </cell>
          <cell r="BG175">
            <v>2404.14</v>
          </cell>
          <cell r="BH175">
            <v>2404.14</v>
          </cell>
          <cell r="BI175">
            <v>0</v>
          </cell>
          <cell r="BJ175">
            <v>0</v>
          </cell>
          <cell r="BK175">
            <v>2404.14</v>
          </cell>
          <cell r="BL175">
            <v>2404.14</v>
          </cell>
          <cell r="BM175">
            <v>0</v>
          </cell>
          <cell r="BN175">
            <v>0</v>
          </cell>
          <cell r="BO175">
            <v>2404.14</v>
          </cell>
          <cell r="BP175">
            <v>2404.14</v>
          </cell>
          <cell r="BQ175">
            <v>0</v>
          </cell>
          <cell r="BR175">
            <v>0</v>
          </cell>
          <cell r="BS175">
            <v>2404.14</v>
          </cell>
          <cell r="BT175">
            <v>2404.14</v>
          </cell>
          <cell r="BU175">
            <v>0</v>
          </cell>
          <cell r="BV175">
            <v>0</v>
          </cell>
          <cell r="BW175">
            <v>2404.14</v>
          </cell>
          <cell r="BX175">
            <v>2404.14</v>
          </cell>
          <cell r="BY175">
            <v>0</v>
          </cell>
          <cell r="BZ175">
            <v>0</v>
          </cell>
          <cell r="CA175">
            <v>2518.5052000000001</v>
          </cell>
          <cell r="CB175">
            <v>2518.5052000000001</v>
          </cell>
          <cell r="CC175">
            <v>0</v>
          </cell>
          <cell r="CD175">
            <v>0</v>
          </cell>
          <cell r="CE175">
            <v>2515.2399999999998</v>
          </cell>
          <cell r="CF175">
            <v>2515.2399999999998</v>
          </cell>
          <cell r="CG175">
            <v>0</v>
          </cell>
          <cell r="CH175">
            <v>0</v>
          </cell>
          <cell r="CI175">
            <v>2556.7674000000002</v>
          </cell>
          <cell r="CJ175">
            <v>2556.7674000000002</v>
          </cell>
          <cell r="CK175">
            <v>0</v>
          </cell>
          <cell r="CL175">
            <v>0</v>
          </cell>
          <cell r="CM175">
            <v>2730.2770999999998</v>
          </cell>
          <cell r="CN175">
            <v>2730.2770999999998</v>
          </cell>
          <cell r="CO175">
            <v>0</v>
          </cell>
          <cell r="CP175">
            <v>0</v>
          </cell>
          <cell r="CQ175">
            <v>2973.2660000000001</v>
          </cell>
          <cell r="CR175">
            <v>2973.2660000000001</v>
          </cell>
          <cell r="CS175">
            <v>0</v>
          </cell>
          <cell r="CT175">
            <v>0</v>
          </cell>
          <cell r="CU175">
            <v>2689.5841</v>
          </cell>
          <cell r="CV175">
            <v>2689.5841</v>
          </cell>
          <cell r="CW175">
            <v>0</v>
          </cell>
          <cell r="CX175">
            <v>0</v>
          </cell>
          <cell r="CY175">
            <v>3082.4722999999999</v>
          </cell>
          <cell r="CZ175">
            <v>3082.4722999999999</v>
          </cell>
          <cell r="DA175">
            <v>0</v>
          </cell>
          <cell r="DB175">
            <v>0</v>
          </cell>
          <cell r="DC175">
            <v>2515.2399999999998</v>
          </cell>
          <cell r="DD175">
            <v>2515.2399999999998</v>
          </cell>
          <cell r="DE175">
            <v>0</v>
          </cell>
          <cell r="DF175">
            <v>0</v>
          </cell>
          <cell r="DG175">
            <v>3072.8132999999998</v>
          </cell>
          <cell r="DH175">
            <v>3072.8132999999998</v>
          </cell>
          <cell r="DI175">
            <v>0</v>
          </cell>
          <cell r="DJ175">
            <v>0</v>
          </cell>
          <cell r="DK175">
            <v>3778.0758999999998</v>
          </cell>
          <cell r="DL175">
            <v>3778.0758999999998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</row>
        <row r="176">
          <cell r="A176" t="str">
            <v>CERAMICA ZAMPIROLLICERAMICA ZAMPIROLLI</v>
          </cell>
          <cell r="B176" t="str">
            <v>CERAMICA ZAMPIROLLI</v>
          </cell>
          <cell r="C176" t="str">
            <v>CERAMICA ZAMPIROLLI</v>
          </cell>
          <cell r="D176">
            <v>184.13233235475732</v>
          </cell>
          <cell r="E176">
            <v>184.13233235475732</v>
          </cell>
          <cell r="F176">
            <v>0</v>
          </cell>
          <cell r="G176">
            <v>199.45169999999999</v>
          </cell>
          <cell r="H176">
            <v>199.45169999999999</v>
          </cell>
          <cell r="I176">
            <v>199.45169999999999</v>
          </cell>
          <cell r="J176">
            <v>0</v>
          </cell>
          <cell r="K176">
            <v>338.24700000000001</v>
          </cell>
          <cell r="L176">
            <v>338.24700000000001</v>
          </cell>
          <cell r="M176">
            <v>338.24700000000001</v>
          </cell>
          <cell r="N176">
            <v>0</v>
          </cell>
          <cell r="O176">
            <v>229.3503</v>
          </cell>
          <cell r="P176">
            <v>229.3503</v>
          </cell>
          <cell r="Q176">
            <v>229.3503</v>
          </cell>
          <cell r="R176">
            <v>0</v>
          </cell>
          <cell r="S176">
            <v>137.17679999999999</v>
          </cell>
          <cell r="T176">
            <v>137.17679999999999</v>
          </cell>
          <cell r="U176">
            <v>137.17679999999999</v>
          </cell>
          <cell r="V176">
            <v>0</v>
          </cell>
          <cell r="W176">
            <v>353.39490000000001</v>
          </cell>
          <cell r="X176">
            <v>353.39490000000001</v>
          </cell>
          <cell r="Y176">
            <v>353.33240000000001</v>
          </cell>
          <cell r="Z176">
            <v>-6.25E-2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2308.8933999999999</v>
          </cell>
          <cell r="AJ176">
            <v>2308.8933999999999</v>
          </cell>
          <cell r="AK176">
            <v>0</v>
          </cell>
          <cell r="AL176">
            <v>0</v>
          </cell>
          <cell r="AM176">
            <v>2965.5947999999999</v>
          </cell>
          <cell r="AN176">
            <v>2965.5947999999999</v>
          </cell>
          <cell r="AO176">
            <v>0</v>
          </cell>
          <cell r="AP176">
            <v>0</v>
          </cell>
          <cell r="AQ176">
            <v>2603.9818</v>
          </cell>
          <cell r="AR176">
            <v>2603.9818</v>
          </cell>
          <cell r="AS176">
            <v>0</v>
          </cell>
          <cell r="AT176">
            <v>0</v>
          </cell>
          <cell r="AU176">
            <v>2912.7833000000001</v>
          </cell>
          <cell r="AV176">
            <v>2912.7833000000001</v>
          </cell>
          <cell r="AW176">
            <v>0</v>
          </cell>
          <cell r="AX176">
            <v>0</v>
          </cell>
          <cell r="AY176">
            <v>2208.4164000000001</v>
          </cell>
          <cell r="AZ176">
            <v>2208.4164000000001</v>
          </cell>
          <cell r="BA176">
            <v>0</v>
          </cell>
          <cell r="BB176">
            <v>0</v>
          </cell>
          <cell r="BC176">
            <v>2168.7413999999999</v>
          </cell>
          <cell r="BD176">
            <v>2168.7413999999999</v>
          </cell>
          <cell r="BE176">
            <v>0</v>
          </cell>
          <cell r="BF176">
            <v>0</v>
          </cell>
          <cell r="BG176">
            <v>2683.5162999999998</v>
          </cell>
          <cell r="BH176">
            <v>2683.5162999999998</v>
          </cell>
          <cell r="BI176">
            <v>0</v>
          </cell>
          <cell r="BJ176">
            <v>0</v>
          </cell>
          <cell r="BK176">
            <v>2500.2420000000002</v>
          </cell>
          <cell r="BL176">
            <v>2500.2420000000002</v>
          </cell>
          <cell r="BM176">
            <v>0</v>
          </cell>
          <cell r="BN176">
            <v>0</v>
          </cell>
          <cell r="BO176">
            <v>2380.2977000000001</v>
          </cell>
          <cell r="BP176">
            <v>2380.2977000000001</v>
          </cell>
          <cell r="BQ176">
            <v>0</v>
          </cell>
          <cell r="BR176">
            <v>0</v>
          </cell>
          <cell r="BS176">
            <v>2379.9771000000001</v>
          </cell>
          <cell r="BT176">
            <v>2379.9771000000001</v>
          </cell>
          <cell r="BU176">
            <v>0</v>
          </cell>
          <cell r="BV176">
            <v>0</v>
          </cell>
          <cell r="BW176">
            <v>2433.7575999999999</v>
          </cell>
          <cell r="BX176">
            <v>2433.7575999999999</v>
          </cell>
          <cell r="BY176">
            <v>0</v>
          </cell>
          <cell r="BZ176">
            <v>0</v>
          </cell>
          <cell r="CA176">
            <v>2569.5050999999999</v>
          </cell>
          <cell r="CB176">
            <v>2569.5050999999999</v>
          </cell>
          <cell r="CC176">
            <v>0</v>
          </cell>
          <cell r="CD176">
            <v>0</v>
          </cell>
          <cell r="CE176">
            <v>2411.9623000000001</v>
          </cell>
          <cell r="CF176">
            <v>2411.9623000000001</v>
          </cell>
          <cell r="CG176">
            <v>0</v>
          </cell>
          <cell r="CH176">
            <v>0</v>
          </cell>
          <cell r="CI176">
            <v>2552.875</v>
          </cell>
          <cell r="CJ176">
            <v>2552.875</v>
          </cell>
          <cell r="CK176">
            <v>0</v>
          </cell>
          <cell r="CL176">
            <v>0</v>
          </cell>
          <cell r="CM176">
            <v>2946.7116999999998</v>
          </cell>
          <cell r="CN176">
            <v>2946.7116999999998</v>
          </cell>
          <cell r="CO176">
            <v>0</v>
          </cell>
          <cell r="CP176">
            <v>0</v>
          </cell>
          <cell r="CQ176">
            <v>2793.886</v>
          </cell>
          <cell r="CR176">
            <v>2793.886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0</v>
          </cell>
          <cell r="DA176">
            <v>0</v>
          </cell>
          <cell r="DB176">
            <v>0</v>
          </cell>
          <cell r="DC176">
            <v>0</v>
          </cell>
          <cell r="DD176">
            <v>0</v>
          </cell>
          <cell r="DE176">
            <v>0</v>
          </cell>
          <cell r="DF176">
            <v>0</v>
          </cell>
          <cell r="DG176">
            <v>0</v>
          </cell>
          <cell r="DH176">
            <v>0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</row>
        <row r="177">
          <cell r="A177" t="str">
            <v>CERAMITEKCERAMITEK</v>
          </cell>
          <cell r="B177" t="str">
            <v>CERAMITEK</v>
          </cell>
          <cell r="C177" t="str">
            <v>CERAMITEK</v>
          </cell>
          <cell r="D177">
            <v>1000</v>
          </cell>
          <cell r="E177">
            <v>1000</v>
          </cell>
          <cell r="F177">
            <v>0</v>
          </cell>
          <cell r="G177">
            <v>1000</v>
          </cell>
          <cell r="H177">
            <v>1000</v>
          </cell>
          <cell r="I177">
            <v>1000</v>
          </cell>
          <cell r="J177">
            <v>0</v>
          </cell>
          <cell r="K177">
            <v>1000</v>
          </cell>
          <cell r="L177">
            <v>1000</v>
          </cell>
          <cell r="M177">
            <v>1000</v>
          </cell>
          <cell r="N177">
            <v>0</v>
          </cell>
          <cell r="O177">
            <v>1000</v>
          </cell>
          <cell r="P177">
            <v>1000</v>
          </cell>
          <cell r="Q177">
            <v>1000</v>
          </cell>
          <cell r="R177">
            <v>0</v>
          </cell>
          <cell r="S177">
            <v>1000</v>
          </cell>
          <cell r="T177">
            <v>1000</v>
          </cell>
          <cell r="U177">
            <v>1000</v>
          </cell>
          <cell r="V177">
            <v>0</v>
          </cell>
          <cell r="W177">
            <v>1000</v>
          </cell>
          <cell r="X177">
            <v>1000</v>
          </cell>
          <cell r="Y177">
            <v>1000</v>
          </cell>
          <cell r="Z177">
            <v>0</v>
          </cell>
          <cell r="AA177">
            <v>1000</v>
          </cell>
          <cell r="AB177">
            <v>1000</v>
          </cell>
          <cell r="AC177">
            <v>1000</v>
          </cell>
          <cell r="AD177">
            <v>0</v>
          </cell>
          <cell r="AE177">
            <v>1000</v>
          </cell>
          <cell r="AF177">
            <v>1000</v>
          </cell>
          <cell r="AG177">
            <v>1000</v>
          </cell>
          <cell r="AH177">
            <v>0</v>
          </cell>
          <cell r="AI177">
            <v>1000</v>
          </cell>
          <cell r="AJ177">
            <v>1000</v>
          </cell>
          <cell r="AK177">
            <v>1000</v>
          </cell>
          <cell r="AL177">
            <v>0</v>
          </cell>
          <cell r="AM177">
            <v>1000</v>
          </cell>
          <cell r="AN177">
            <v>1000</v>
          </cell>
          <cell r="AO177">
            <v>1000</v>
          </cell>
          <cell r="AP177">
            <v>0</v>
          </cell>
          <cell r="AQ177">
            <v>1000</v>
          </cell>
          <cell r="AR177">
            <v>1000</v>
          </cell>
          <cell r="AS177">
            <v>1000</v>
          </cell>
          <cell r="AT177">
            <v>0</v>
          </cell>
          <cell r="AU177">
            <v>1000</v>
          </cell>
          <cell r="AV177">
            <v>1000</v>
          </cell>
          <cell r="AW177">
            <v>1000</v>
          </cell>
          <cell r="AX177">
            <v>0</v>
          </cell>
          <cell r="AY177">
            <v>1000</v>
          </cell>
          <cell r="AZ177">
            <v>1000</v>
          </cell>
          <cell r="BA177">
            <v>1000</v>
          </cell>
          <cell r="BB177">
            <v>0</v>
          </cell>
          <cell r="BC177">
            <v>1000</v>
          </cell>
          <cell r="BD177">
            <v>1000</v>
          </cell>
          <cell r="BE177">
            <v>1000</v>
          </cell>
          <cell r="BF177">
            <v>0</v>
          </cell>
          <cell r="BG177">
            <v>1000</v>
          </cell>
          <cell r="BH177">
            <v>1000</v>
          </cell>
          <cell r="BI177">
            <v>1000</v>
          </cell>
          <cell r="BJ177">
            <v>0</v>
          </cell>
          <cell r="BK177">
            <v>1000</v>
          </cell>
          <cell r="BL177">
            <v>1000</v>
          </cell>
          <cell r="BM177">
            <v>1000</v>
          </cell>
          <cell r="BN177">
            <v>0</v>
          </cell>
          <cell r="BO177">
            <v>1000</v>
          </cell>
          <cell r="BP177">
            <v>1000</v>
          </cell>
          <cell r="BQ177">
            <v>1000</v>
          </cell>
          <cell r="BR177">
            <v>0</v>
          </cell>
          <cell r="BS177">
            <v>1000</v>
          </cell>
          <cell r="BT177">
            <v>1000</v>
          </cell>
          <cell r="BU177">
            <v>1000</v>
          </cell>
          <cell r="BV177">
            <v>0</v>
          </cell>
          <cell r="BW177">
            <v>1000</v>
          </cell>
          <cell r="BX177">
            <v>1000</v>
          </cell>
          <cell r="BY177">
            <v>1000</v>
          </cell>
          <cell r="BZ177">
            <v>0</v>
          </cell>
          <cell r="CA177">
            <v>1480.9793999999999</v>
          </cell>
          <cell r="CB177">
            <v>1480.9793999999999</v>
          </cell>
          <cell r="CC177">
            <v>1480.9493</v>
          </cell>
          <cell r="CD177">
            <v>-3.0099999999947613E-2</v>
          </cell>
          <cell r="CE177">
            <v>1573.152</v>
          </cell>
          <cell r="CF177">
            <v>1573.1219000000001</v>
          </cell>
          <cell r="CG177">
            <v>1485.7858000000001</v>
          </cell>
          <cell r="CH177">
            <v>-87.366199999999935</v>
          </cell>
          <cell r="CI177">
            <v>1588.6757</v>
          </cell>
          <cell r="CJ177">
            <v>1501.3095000000001</v>
          </cell>
          <cell r="CK177">
            <v>1592.1913</v>
          </cell>
          <cell r="CL177">
            <v>3.5155999999999494</v>
          </cell>
          <cell r="CM177">
            <v>1652.8071</v>
          </cell>
          <cell r="CN177">
            <v>1656.3226999999999</v>
          </cell>
          <cell r="CO177">
            <v>1660.5862</v>
          </cell>
          <cell r="CP177">
            <v>7.7790999999999713</v>
          </cell>
          <cell r="CQ177">
            <v>1667.1329000000001</v>
          </cell>
          <cell r="CR177">
            <v>1674.912</v>
          </cell>
          <cell r="CS177">
            <v>1667.0930000000001</v>
          </cell>
          <cell r="CT177">
            <v>-3.9899999999988722E-2</v>
          </cell>
          <cell r="CU177">
            <v>1564.2945999999999</v>
          </cell>
          <cell r="CV177">
            <v>1564.2547</v>
          </cell>
          <cell r="CW177">
            <v>1583.5605</v>
          </cell>
          <cell r="CX177">
            <v>19.265900000000101</v>
          </cell>
          <cell r="CY177">
            <v>2089.0336000000002</v>
          </cell>
          <cell r="CZ177">
            <v>2108.2995000000001</v>
          </cell>
          <cell r="DA177">
            <v>2088.9454999999998</v>
          </cell>
          <cell r="DB177">
            <v>-8.8100000000395084E-2</v>
          </cell>
          <cell r="DC177">
            <v>1724.1098</v>
          </cell>
          <cell r="DD177">
            <v>1724.0216999999996</v>
          </cell>
          <cell r="DE177">
            <v>1700.3426999999999</v>
          </cell>
          <cell r="DF177">
            <v>-23.767100000000028</v>
          </cell>
          <cell r="DG177">
            <v>2309.3236999999999</v>
          </cell>
          <cell r="DH177">
            <v>2285.5565999999999</v>
          </cell>
          <cell r="DI177">
            <v>2309.2579999999998</v>
          </cell>
          <cell r="DJ177">
            <v>-6.5700000000106229E-2</v>
          </cell>
          <cell r="DK177">
            <v>2944.0558999999998</v>
          </cell>
          <cell r="DL177">
            <v>2943.9901999999997</v>
          </cell>
          <cell r="DM177">
            <v>2943.9764</v>
          </cell>
          <cell r="DN177">
            <v>-7.9499999999825377E-2</v>
          </cell>
          <cell r="DO177">
            <v>0</v>
          </cell>
          <cell r="DP177">
            <v>-7.9499999999825377E-2</v>
          </cell>
          <cell r="DQ177">
            <v>0</v>
          </cell>
          <cell r="DR177">
            <v>0</v>
          </cell>
        </row>
        <row r="178">
          <cell r="A178" t="str">
            <v>CERVEJARIA CAMBECERVEJARIA CAMBE</v>
          </cell>
          <cell r="B178" t="str">
            <v>CERVEJARIA CAMBE</v>
          </cell>
          <cell r="C178" t="str">
            <v>CERVEJARIA CAMBE</v>
          </cell>
          <cell r="D178">
            <v>1649.7080339114677</v>
          </cell>
          <cell r="E178">
            <v>1649.71</v>
          </cell>
          <cell r="F178">
            <v>1.9660885322991817E-3</v>
          </cell>
          <cell r="G178">
            <v>1374.3667</v>
          </cell>
          <cell r="H178">
            <v>1374.3686660885323</v>
          </cell>
          <cell r="I178">
            <v>1374.3667</v>
          </cell>
          <cell r="J178">
            <v>0</v>
          </cell>
          <cell r="K178">
            <v>1118.9996000000001</v>
          </cell>
          <cell r="L178">
            <v>1118.9996000000001</v>
          </cell>
          <cell r="M178">
            <v>1118.9996000000001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3335.2613000000001</v>
          </cell>
          <cell r="AB178">
            <v>3335.2613000000001</v>
          </cell>
          <cell r="AC178">
            <v>2940.0104999999999</v>
          </cell>
          <cell r="AD178">
            <v>-395.25080000000025</v>
          </cell>
          <cell r="AE178">
            <v>3329.5664000000002</v>
          </cell>
          <cell r="AF178">
            <v>2934.3155999999999</v>
          </cell>
          <cell r="AG178">
            <v>2992.5286000000001</v>
          </cell>
          <cell r="AH178">
            <v>-337.03780000000006</v>
          </cell>
          <cell r="AI178">
            <v>2819.9277000000002</v>
          </cell>
          <cell r="AJ178">
            <v>2482.8899000000001</v>
          </cell>
          <cell r="AK178">
            <v>2801.9699000000001</v>
          </cell>
          <cell r="AL178">
            <v>-17.957800000000134</v>
          </cell>
          <cell r="AM178">
            <v>2587.9594999999999</v>
          </cell>
          <cell r="AN178">
            <v>2570.0016999999998</v>
          </cell>
          <cell r="AO178">
            <v>2587.8744000000002</v>
          </cell>
          <cell r="AP178">
            <v>-8.5099999999783904E-2</v>
          </cell>
          <cell r="AQ178">
            <v>2024.58</v>
          </cell>
          <cell r="AR178">
            <v>2024.4949000000001</v>
          </cell>
          <cell r="AS178">
            <v>2024.58</v>
          </cell>
          <cell r="AT178">
            <v>0</v>
          </cell>
          <cell r="AU178">
            <v>2024.58</v>
          </cell>
          <cell r="AV178">
            <v>2024.58</v>
          </cell>
          <cell r="AW178">
            <v>2024.58</v>
          </cell>
          <cell r="AX178">
            <v>0</v>
          </cell>
          <cell r="AY178">
            <v>2024.58</v>
          </cell>
          <cell r="AZ178">
            <v>2024.58</v>
          </cell>
          <cell r="BA178">
            <v>2024.58</v>
          </cell>
          <cell r="BB178">
            <v>0</v>
          </cell>
          <cell r="BC178">
            <v>2579.5563999999999</v>
          </cell>
          <cell r="BD178">
            <v>2579.5563999999999</v>
          </cell>
          <cell r="BE178">
            <v>2579.4382999999998</v>
          </cell>
          <cell r="BF178">
            <v>-0.11810000000014043</v>
          </cell>
          <cell r="BG178">
            <v>2774.4787999999999</v>
          </cell>
          <cell r="BH178">
            <v>2774.3606999999997</v>
          </cell>
          <cell r="BI178">
            <v>2848.2375000000002</v>
          </cell>
          <cell r="BJ178">
            <v>73.758700000000317</v>
          </cell>
          <cell r="BK178">
            <v>2646.0376999999999</v>
          </cell>
          <cell r="BL178">
            <v>2719.7964000000002</v>
          </cell>
          <cell r="BM178">
            <v>2645.9144000000001</v>
          </cell>
          <cell r="BN178">
            <v>-0.12329999999974461</v>
          </cell>
          <cell r="BO178">
            <v>2847.1939000000002</v>
          </cell>
          <cell r="BP178">
            <v>2847.0706000000005</v>
          </cell>
          <cell r="BQ178">
            <v>2847.1651999999999</v>
          </cell>
          <cell r="BR178">
            <v>-2.8700000000299042E-2</v>
          </cell>
          <cell r="BS178">
            <v>5209.0520999999999</v>
          </cell>
          <cell r="BT178">
            <v>5209.0234</v>
          </cell>
          <cell r="BU178">
            <v>5004.7057999999997</v>
          </cell>
          <cell r="BV178">
            <v>-204.34630000000016</v>
          </cell>
          <cell r="BW178">
            <v>5209.6009000000004</v>
          </cell>
          <cell r="BX178">
            <v>5005.2546000000002</v>
          </cell>
          <cell r="BY178">
            <v>5209.5699000000004</v>
          </cell>
          <cell r="BZ178">
            <v>-3.0999999999949068E-2</v>
          </cell>
          <cell r="CA178">
            <v>7977.1257999999998</v>
          </cell>
          <cell r="CB178">
            <v>7977.0947999999999</v>
          </cell>
          <cell r="CC178">
            <v>7976.9939000000004</v>
          </cell>
          <cell r="CD178">
            <v>-0.13189999999940483</v>
          </cell>
          <cell r="CE178">
            <v>7873.2671</v>
          </cell>
          <cell r="CF178">
            <v>7873.1352000000006</v>
          </cell>
          <cell r="CG178">
            <v>7890.8190000000004</v>
          </cell>
          <cell r="CH178">
            <v>17.551900000000387</v>
          </cell>
          <cell r="CI178">
            <v>8341.7548999999999</v>
          </cell>
          <cell r="CJ178">
            <v>8359.3068000000003</v>
          </cell>
          <cell r="CK178">
            <v>8374.4853000000003</v>
          </cell>
          <cell r="CL178">
            <v>32.730400000000373</v>
          </cell>
          <cell r="CM178">
            <v>9634.7433999999994</v>
          </cell>
          <cell r="CN178">
            <v>9667.4737999999998</v>
          </cell>
          <cell r="CO178">
            <v>9654.5781999999999</v>
          </cell>
          <cell r="CP178">
            <v>19.834800000000541</v>
          </cell>
          <cell r="CQ178">
            <v>10781.909299999999</v>
          </cell>
          <cell r="CR178">
            <v>10801.7441</v>
          </cell>
          <cell r="CS178">
            <v>10781.807199999999</v>
          </cell>
          <cell r="CT178">
            <v>-0.10210000000006403</v>
          </cell>
          <cell r="CU178">
            <v>7362.5059000000001</v>
          </cell>
          <cell r="CV178">
            <v>7362.4038</v>
          </cell>
          <cell r="CW178">
            <v>7417.5092000000004</v>
          </cell>
          <cell r="CX178">
            <v>55.003300000000309</v>
          </cell>
          <cell r="CY178">
            <v>6885.8706000000002</v>
          </cell>
          <cell r="CZ178">
            <v>6940.8739000000005</v>
          </cell>
          <cell r="DA178">
            <v>6885.8593000000001</v>
          </cell>
          <cell r="DB178">
            <v>-1.1300000000119326E-2</v>
          </cell>
          <cell r="DC178">
            <v>4901.6311999999998</v>
          </cell>
          <cell r="DD178">
            <v>4901.6198999999997</v>
          </cell>
          <cell r="DE178">
            <v>4806.8089</v>
          </cell>
          <cell r="DF178">
            <v>-94.822299999999814</v>
          </cell>
          <cell r="DG178">
            <v>5333.2635</v>
          </cell>
          <cell r="DH178">
            <v>5238.4412000000002</v>
          </cell>
          <cell r="DI178">
            <v>5333.1976000000004</v>
          </cell>
          <cell r="DJ178">
            <v>-6.5899999999601278E-2</v>
          </cell>
          <cell r="DK178">
            <v>5612.9700999999995</v>
          </cell>
          <cell r="DL178">
            <v>5612.9041999999999</v>
          </cell>
          <cell r="DM178">
            <v>5641.3881000000001</v>
          </cell>
          <cell r="DN178">
            <v>28.418000000000575</v>
          </cell>
          <cell r="DO178">
            <v>0</v>
          </cell>
          <cell r="DP178">
            <v>28.418000000000575</v>
          </cell>
          <cell r="DQ178">
            <v>0</v>
          </cell>
          <cell r="DR178">
            <v>0</v>
          </cell>
        </row>
        <row r="179">
          <cell r="A179" t="str">
            <v>CEVVAPCEVVAP</v>
          </cell>
          <cell r="B179" t="str">
            <v>CEVVAP</v>
          </cell>
          <cell r="C179" t="str">
            <v>CEVVAP</v>
          </cell>
          <cell r="D179">
            <v>2957.6</v>
          </cell>
          <cell r="E179">
            <v>0</v>
          </cell>
          <cell r="F179">
            <v>0</v>
          </cell>
          <cell r="G179">
            <v>2957.6</v>
          </cell>
          <cell r="H179">
            <v>2957.6</v>
          </cell>
          <cell r="I179">
            <v>2957.6</v>
          </cell>
          <cell r="J179">
            <v>0</v>
          </cell>
          <cell r="K179">
            <v>2957.6</v>
          </cell>
          <cell r="L179">
            <v>2957.6</v>
          </cell>
          <cell r="M179">
            <v>0</v>
          </cell>
          <cell r="N179">
            <v>0</v>
          </cell>
          <cell r="O179">
            <v>2957.6</v>
          </cell>
          <cell r="P179">
            <v>2957.6</v>
          </cell>
          <cell r="Q179">
            <v>2957.6</v>
          </cell>
          <cell r="R179">
            <v>0</v>
          </cell>
          <cell r="S179">
            <v>2957.6</v>
          </cell>
          <cell r="T179">
            <v>2957.6</v>
          </cell>
          <cell r="U179">
            <v>2957.6</v>
          </cell>
          <cell r="V179">
            <v>0</v>
          </cell>
          <cell r="W179">
            <v>2957.6</v>
          </cell>
          <cell r="X179">
            <v>2957.6</v>
          </cell>
          <cell r="Y179">
            <v>0</v>
          </cell>
          <cell r="Z179">
            <v>0</v>
          </cell>
          <cell r="AA179">
            <v>2957.6</v>
          </cell>
          <cell r="AB179">
            <v>2957.6</v>
          </cell>
          <cell r="AC179">
            <v>0</v>
          </cell>
          <cell r="AD179">
            <v>0</v>
          </cell>
          <cell r="AE179">
            <v>3119.04</v>
          </cell>
          <cell r="AF179">
            <v>3119.04</v>
          </cell>
          <cell r="AG179">
            <v>0</v>
          </cell>
          <cell r="AH179">
            <v>0</v>
          </cell>
          <cell r="AI179">
            <v>3119.04</v>
          </cell>
          <cell r="AJ179">
            <v>3119.04</v>
          </cell>
          <cell r="AK179">
            <v>0</v>
          </cell>
          <cell r="AL179">
            <v>0</v>
          </cell>
          <cell r="AM179">
            <v>3119.04</v>
          </cell>
          <cell r="AN179">
            <v>3119.04</v>
          </cell>
          <cell r="AO179">
            <v>0</v>
          </cell>
          <cell r="AP179">
            <v>0</v>
          </cell>
          <cell r="AQ179">
            <v>3119.04</v>
          </cell>
          <cell r="AR179">
            <v>3119.04</v>
          </cell>
          <cell r="AS179">
            <v>0</v>
          </cell>
          <cell r="AT179">
            <v>0</v>
          </cell>
          <cell r="AU179">
            <v>3119.04</v>
          </cell>
          <cell r="AV179">
            <v>3119.04</v>
          </cell>
          <cell r="AW179">
            <v>0</v>
          </cell>
          <cell r="AX179">
            <v>0</v>
          </cell>
          <cell r="AY179">
            <v>3119.04</v>
          </cell>
          <cell r="AZ179">
            <v>3119.04</v>
          </cell>
          <cell r="BA179">
            <v>0</v>
          </cell>
          <cell r="BB179">
            <v>0</v>
          </cell>
          <cell r="BC179">
            <v>3182.0423000000001</v>
          </cell>
          <cell r="BD179">
            <v>3182.0423000000001</v>
          </cell>
          <cell r="BE179">
            <v>0</v>
          </cell>
          <cell r="BF179">
            <v>0</v>
          </cell>
          <cell r="BG179">
            <v>3119.04</v>
          </cell>
          <cell r="BH179">
            <v>3119.04</v>
          </cell>
          <cell r="BI179">
            <v>0</v>
          </cell>
          <cell r="BJ179">
            <v>0</v>
          </cell>
          <cell r="BK179">
            <v>3119.04</v>
          </cell>
          <cell r="BL179">
            <v>3119.04</v>
          </cell>
          <cell r="BM179">
            <v>0</v>
          </cell>
          <cell r="BN179">
            <v>0</v>
          </cell>
          <cell r="BO179">
            <v>3196.6833999999999</v>
          </cell>
          <cell r="BP179">
            <v>3196.6833999999999</v>
          </cell>
          <cell r="BQ179">
            <v>0</v>
          </cell>
          <cell r="BR179">
            <v>0</v>
          </cell>
          <cell r="BS179">
            <v>3149.4650999999999</v>
          </cell>
          <cell r="BT179">
            <v>3149.4650999999999</v>
          </cell>
          <cell r="BU179">
            <v>0</v>
          </cell>
          <cell r="BV179">
            <v>0</v>
          </cell>
          <cell r="BW179">
            <v>3817.1887999999999</v>
          </cell>
          <cell r="BX179">
            <v>3817.1887999999999</v>
          </cell>
          <cell r="BY179">
            <v>0</v>
          </cell>
          <cell r="BZ179">
            <v>0</v>
          </cell>
          <cell r="CA179">
            <v>3119.04</v>
          </cell>
          <cell r="CB179">
            <v>3119.04</v>
          </cell>
          <cell r="CC179">
            <v>0</v>
          </cell>
          <cell r="CD179">
            <v>0</v>
          </cell>
          <cell r="CE179">
            <v>3119.04</v>
          </cell>
          <cell r="CF179">
            <v>3119.04</v>
          </cell>
          <cell r="CG179">
            <v>0</v>
          </cell>
          <cell r="CH179">
            <v>0</v>
          </cell>
          <cell r="CI179">
            <v>3651.2750000000001</v>
          </cell>
          <cell r="CJ179">
            <v>3651.2750000000001</v>
          </cell>
          <cell r="CK179">
            <v>3651.2750000000001</v>
          </cell>
          <cell r="CL179">
            <v>0</v>
          </cell>
          <cell r="CM179">
            <v>3459.0086999999999</v>
          </cell>
          <cell r="CN179">
            <v>3459.0086999999999</v>
          </cell>
          <cell r="CO179">
            <v>0</v>
          </cell>
          <cell r="CP179">
            <v>0</v>
          </cell>
          <cell r="CQ179">
            <v>3886.2422999999999</v>
          </cell>
          <cell r="CR179">
            <v>3886.2422999999999</v>
          </cell>
          <cell r="CS179">
            <v>0</v>
          </cell>
          <cell r="CT179">
            <v>0</v>
          </cell>
          <cell r="CU179">
            <v>3541.9600999999998</v>
          </cell>
          <cell r="CV179">
            <v>3541.9600999999998</v>
          </cell>
          <cell r="CW179">
            <v>0</v>
          </cell>
          <cell r="CX179">
            <v>0</v>
          </cell>
          <cell r="CY179">
            <v>4265.2826999999997</v>
          </cell>
          <cell r="CZ179">
            <v>4265.2826999999997</v>
          </cell>
          <cell r="DA179">
            <v>0</v>
          </cell>
          <cell r="DB179">
            <v>0</v>
          </cell>
          <cell r="DC179">
            <v>3991.3434000000002</v>
          </cell>
          <cell r="DD179">
            <v>3991.3434000000002</v>
          </cell>
          <cell r="DE179">
            <v>0</v>
          </cell>
          <cell r="DF179">
            <v>0</v>
          </cell>
          <cell r="DG179">
            <v>4785.1971999999996</v>
          </cell>
          <cell r="DH179">
            <v>4785.1971999999996</v>
          </cell>
          <cell r="DI179">
            <v>0</v>
          </cell>
          <cell r="DJ179">
            <v>0</v>
          </cell>
          <cell r="DK179">
            <v>5447.8379999999997</v>
          </cell>
          <cell r="DL179">
            <v>5447.8379999999997</v>
          </cell>
          <cell r="DM179">
            <v>0</v>
          </cell>
          <cell r="DN179">
            <v>0</v>
          </cell>
          <cell r="DO179">
            <v>0</v>
          </cell>
          <cell r="DP179">
            <v>0</v>
          </cell>
          <cell r="DQ179">
            <v>0</v>
          </cell>
          <cell r="DR179">
            <v>0</v>
          </cell>
        </row>
        <row r="180">
          <cell r="A180" t="str">
            <v>CHINA PARKDOMINGOS MARTINS</v>
          </cell>
          <cell r="B180" t="str">
            <v>CHINA PARK</v>
          </cell>
          <cell r="C180" t="str">
            <v>DOMINGOS MARTINS</v>
          </cell>
          <cell r="D180">
            <v>1585.2979917215857</v>
          </cell>
          <cell r="E180">
            <v>0</v>
          </cell>
          <cell r="F180">
            <v>0</v>
          </cell>
          <cell r="G180">
            <v>1469.3342</v>
          </cell>
          <cell r="H180">
            <v>1469.3342</v>
          </cell>
          <cell r="I180">
            <v>0</v>
          </cell>
          <cell r="J180">
            <v>0</v>
          </cell>
          <cell r="K180">
            <v>1650.4776999999999</v>
          </cell>
          <cell r="L180">
            <v>1650.4776999999999</v>
          </cell>
          <cell r="M180">
            <v>0</v>
          </cell>
          <cell r="N180">
            <v>0</v>
          </cell>
          <cell r="O180">
            <v>1649.6404</v>
          </cell>
          <cell r="P180">
            <v>1649.6404</v>
          </cell>
          <cell r="Q180">
            <v>1664.3101999999999</v>
          </cell>
          <cell r="R180">
            <v>14.669799999999896</v>
          </cell>
          <cell r="S180">
            <v>1622.0238999999999</v>
          </cell>
          <cell r="T180">
            <v>1636.6936999999998</v>
          </cell>
          <cell r="U180">
            <v>0</v>
          </cell>
          <cell r="V180">
            <v>0</v>
          </cell>
          <cell r="W180">
            <v>1666.6132</v>
          </cell>
          <cell r="X180">
            <v>1666.6132</v>
          </cell>
          <cell r="Y180">
            <v>0</v>
          </cell>
          <cell r="Z180">
            <v>0</v>
          </cell>
          <cell r="AA180">
            <v>1702.6306999999999</v>
          </cell>
          <cell r="AB180">
            <v>1702.6306999999999</v>
          </cell>
          <cell r="AC180">
            <v>0</v>
          </cell>
          <cell r="AD180">
            <v>0</v>
          </cell>
          <cell r="AE180">
            <v>1995.6161999999999</v>
          </cell>
          <cell r="AF180">
            <v>1995.6161999999999</v>
          </cell>
          <cell r="AG180">
            <v>0</v>
          </cell>
          <cell r="AH180">
            <v>0</v>
          </cell>
          <cell r="AI180">
            <v>2251.7901000000002</v>
          </cell>
          <cell r="AJ180">
            <v>2251.7901000000002</v>
          </cell>
          <cell r="AK180">
            <v>0</v>
          </cell>
          <cell r="AL180">
            <v>0</v>
          </cell>
          <cell r="AM180">
            <v>2538.7028</v>
          </cell>
          <cell r="AN180">
            <v>2538.7028</v>
          </cell>
          <cell r="AO180">
            <v>0</v>
          </cell>
          <cell r="AP180">
            <v>0</v>
          </cell>
          <cell r="AQ180">
            <v>1703.4004</v>
          </cell>
          <cell r="AR180">
            <v>1703.4004</v>
          </cell>
          <cell r="AS180">
            <v>0</v>
          </cell>
          <cell r="AT180">
            <v>0</v>
          </cell>
          <cell r="AU180">
            <v>1695.0326</v>
          </cell>
          <cell r="AV180">
            <v>1695.0326</v>
          </cell>
          <cell r="AW180">
            <v>0</v>
          </cell>
          <cell r="AX180">
            <v>0</v>
          </cell>
          <cell r="AY180">
            <v>1871.7276999999999</v>
          </cell>
          <cell r="AZ180">
            <v>1871.7276999999999</v>
          </cell>
          <cell r="BA180">
            <v>0</v>
          </cell>
          <cell r="BB180">
            <v>0</v>
          </cell>
          <cell r="BC180">
            <v>1855.8996</v>
          </cell>
          <cell r="BD180">
            <v>1855.8996</v>
          </cell>
          <cell r="BE180">
            <v>0</v>
          </cell>
          <cell r="BF180">
            <v>0</v>
          </cell>
          <cell r="BG180">
            <v>1908.7302999999999</v>
          </cell>
          <cell r="BH180">
            <v>1908.7302999999999</v>
          </cell>
          <cell r="BI180">
            <v>0</v>
          </cell>
          <cell r="BJ180">
            <v>0</v>
          </cell>
          <cell r="BK180">
            <v>1967.5228999999999</v>
          </cell>
          <cell r="BL180">
            <v>1967.5228999999999</v>
          </cell>
          <cell r="BM180">
            <v>0</v>
          </cell>
          <cell r="BN180">
            <v>0</v>
          </cell>
          <cell r="BO180">
            <v>2448.8719999999998</v>
          </cell>
          <cell r="BP180">
            <v>2448.8719999999998</v>
          </cell>
          <cell r="BQ180">
            <v>0</v>
          </cell>
          <cell r="BR180">
            <v>0</v>
          </cell>
          <cell r="BS180">
            <v>2206.453</v>
          </cell>
          <cell r="BT180">
            <v>2206.453</v>
          </cell>
          <cell r="BU180">
            <v>2206.4531000000002</v>
          </cell>
          <cell r="BV180">
            <v>1.0000000020227162E-4</v>
          </cell>
          <cell r="BW180">
            <v>2711.8631</v>
          </cell>
          <cell r="BX180">
            <v>2711.8632000000002</v>
          </cell>
          <cell r="BY180">
            <v>0</v>
          </cell>
          <cell r="BZ180">
            <v>0</v>
          </cell>
          <cell r="CA180">
            <v>3225.2152999999998</v>
          </cell>
          <cell r="CB180">
            <v>3225.2152999999998</v>
          </cell>
          <cell r="CC180">
            <v>3225.2152999999998</v>
          </cell>
          <cell r="CD180">
            <v>0</v>
          </cell>
          <cell r="CE180">
            <v>2339.7271999999998</v>
          </cell>
          <cell r="CF180">
            <v>2339.7271999999998</v>
          </cell>
          <cell r="CG180">
            <v>0</v>
          </cell>
          <cell r="CH180">
            <v>0</v>
          </cell>
          <cell r="CI180">
            <v>2386.2932999999998</v>
          </cell>
          <cell r="CJ180">
            <v>2386.2932999999998</v>
          </cell>
          <cell r="CK180">
            <v>0</v>
          </cell>
          <cell r="CL180">
            <v>0</v>
          </cell>
          <cell r="CM180">
            <v>2428.1142</v>
          </cell>
          <cell r="CN180">
            <v>2428.1142</v>
          </cell>
          <cell r="CO180">
            <v>0</v>
          </cell>
          <cell r="CP180">
            <v>0</v>
          </cell>
          <cell r="CQ180">
            <v>2439.2505000000001</v>
          </cell>
          <cell r="CR180">
            <v>2439.2505000000001</v>
          </cell>
          <cell r="CS180">
            <v>0</v>
          </cell>
          <cell r="CT180">
            <v>0</v>
          </cell>
          <cell r="CU180">
            <v>2062.8827000000001</v>
          </cell>
          <cell r="CV180">
            <v>2062.8827000000001</v>
          </cell>
          <cell r="CW180">
            <v>0</v>
          </cell>
          <cell r="CX180">
            <v>0</v>
          </cell>
          <cell r="CY180">
            <v>2696.6876000000002</v>
          </cell>
          <cell r="CZ180">
            <v>2696.6876000000002</v>
          </cell>
          <cell r="DA180">
            <v>0</v>
          </cell>
          <cell r="DB180">
            <v>0</v>
          </cell>
          <cell r="DC180">
            <v>2202.8175999999999</v>
          </cell>
          <cell r="DD180">
            <v>2202.8175999999999</v>
          </cell>
          <cell r="DE180">
            <v>0</v>
          </cell>
          <cell r="DF180">
            <v>0</v>
          </cell>
          <cell r="DG180">
            <v>1962.6596999999999</v>
          </cell>
          <cell r="DH180">
            <v>1962.6596999999999</v>
          </cell>
          <cell r="DI180">
            <v>0</v>
          </cell>
          <cell r="DJ180">
            <v>0</v>
          </cell>
          <cell r="DK180">
            <v>1962.7964999999999</v>
          </cell>
          <cell r="DL180">
            <v>1962.7964999999999</v>
          </cell>
          <cell r="DM180">
            <v>1967.3652</v>
          </cell>
          <cell r="DN180">
            <v>4.5687000000000353</v>
          </cell>
          <cell r="DO180">
            <v>0</v>
          </cell>
          <cell r="DP180">
            <v>4.5687000000000353</v>
          </cell>
          <cell r="DQ180">
            <v>0</v>
          </cell>
          <cell r="DR180">
            <v>0</v>
          </cell>
        </row>
        <row r="181">
          <cell r="A181" t="str">
            <v>CHINA PARKMARECHAL FLORIANO</v>
          </cell>
          <cell r="B181" t="str">
            <v>CHINA PARK</v>
          </cell>
          <cell r="C181" t="str">
            <v>MARECHAL FLORIANO</v>
          </cell>
          <cell r="D181">
            <v>1667.8178099912245</v>
          </cell>
          <cell r="E181">
            <v>0</v>
          </cell>
          <cell r="F181">
            <v>0</v>
          </cell>
          <cell r="G181">
            <v>1353.1314</v>
          </cell>
          <cell r="H181">
            <v>1353.1314</v>
          </cell>
          <cell r="I181">
            <v>0</v>
          </cell>
          <cell r="J181">
            <v>0</v>
          </cell>
          <cell r="K181">
            <v>1100.7322999999999</v>
          </cell>
          <cell r="L181">
            <v>1100.7322999999999</v>
          </cell>
          <cell r="M181">
            <v>0</v>
          </cell>
          <cell r="N181">
            <v>0</v>
          </cell>
          <cell r="O181">
            <v>1290.8676</v>
          </cell>
          <cell r="P181">
            <v>1290.8676</v>
          </cell>
          <cell r="Q181">
            <v>1086.8997999999999</v>
          </cell>
          <cell r="R181">
            <v>-203.96780000000012</v>
          </cell>
          <cell r="S181">
            <v>1129.1860999999999</v>
          </cell>
          <cell r="T181">
            <v>925.21829999999977</v>
          </cell>
          <cell r="U181">
            <v>0</v>
          </cell>
          <cell r="V181">
            <v>0</v>
          </cell>
          <cell r="W181">
            <v>1084.5968</v>
          </cell>
          <cell r="X181">
            <v>1084.5968</v>
          </cell>
          <cell r="Y181">
            <v>0</v>
          </cell>
          <cell r="Z181">
            <v>0</v>
          </cell>
          <cell r="AA181">
            <v>1048.5793000000001</v>
          </cell>
          <cell r="AB181">
            <v>1048.5793000000001</v>
          </cell>
          <cell r="AC181">
            <v>0</v>
          </cell>
          <cell r="AD181">
            <v>0</v>
          </cell>
          <cell r="AE181">
            <v>1425.7781</v>
          </cell>
          <cell r="AF181">
            <v>1425.7781</v>
          </cell>
          <cell r="AG181">
            <v>0</v>
          </cell>
          <cell r="AH181">
            <v>0</v>
          </cell>
          <cell r="AI181">
            <v>1468.8521000000001</v>
          </cell>
          <cell r="AJ181">
            <v>1468.8521000000001</v>
          </cell>
          <cell r="AK181">
            <v>0</v>
          </cell>
          <cell r="AL181">
            <v>0</v>
          </cell>
          <cell r="AM181">
            <v>1444.4871000000001</v>
          </cell>
          <cell r="AN181">
            <v>1444.4871000000001</v>
          </cell>
          <cell r="AO181">
            <v>0</v>
          </cell>
          <cell r="AP181">
            <v>0</v>
          </cell>
          <cell r="AQ181">
            <v>1314.9630999999999</v>
          </cell>
          <cell r="AR181">
            <v>1314.9630999999999</v>
          </cell>
          <cell r="AS181">
            <v>0</v>
          </cell>
          <cell r="AT181">
            <v>0</v>
          </cell>
          <cell r="AU181">
            <v>1331.0177000000001</v>
          </cell>
          <cell r="AV181">
            <v>1331.0177000000001</v>
          </cell>
          <cell r="AW181">
            <v>0</v>
          </cell>
          <cell r="AX181">
            <v>0</v>
          </cell>
          <cell r="AY181">
            <v>1029.6523</v>
          </cell>
          <cell r="AZ181">
            <v>1029.6523</v>
          </cell>
          <cell r="BA181">
            <v>0</v>
          </cell>
          <cell r="BB181">
            <v>0</v>
          </cell>
          <cell r="BC181">
            <v>1423.5056999999999</v>
          </cell>
          <cell r="BD181">
            <v>1423.5056999999999</v>
          </cell>
          <cell r="BE181">
            <v>0</v>
          </cell>
          <cell r="BF181">
            <v>0</v>
          </cell>
          <cell r="BG181">
            <v>1595.0499</v>
          </cell>
          <cell r="BH181">
            <v>1595.0499</v>
          </cell>
          <cell r="BI181">
            <v>0</v>
          </cell>
          <cell r="BJ181">
            <v>0</v>
          </cell>
          <cell r="BK181">
            <v>1564.5882999999999</v>
          </cell>
          <cell r="BL181">
            <v>1564.5882999999999</v>
          </cell>
          <cell r="BM181">
            <v>0</v>
          </cell>
          <cell r="BN181">
            <v>0</v>
          </cell>
          <cell r="BO181">
            <v>696.76030000000003</v>
          </cell>
          <cell r="BP181">
            <v>696.76030000000003</v>
          </cell>
          <cell r="BQ181">
            <v>0</v>
          </cell>
          <cell r="BR181">
            <v>0</v>
          </cell>
          <cell r="BS181">
            <v>1564.1627000000001</v>
          </cell>
          <cell r="BT181">
            <v>1564.1627000000001</v>
          </cell>
          <cell r="BU181">
            <v>0</v>
          </cell>
          <cell r="BV181">
            <v>0</v>
          </cell>
          <cell r="BW181">
            <v>652.88469999999995</v>
          </cell>
          <cell r="BX181">
            <v>652.88469999999995</v>
          </cell>
          <cell r="BY181">
            <v>0</v>
          </cell>
          <cell r="BZ181">
            <v>0</v>
          </cell>
          <cell r="CA181">
            <v>560.54750000000001</v>
          </cell>
          <cell r="CB181">
            <v>560.54750000000001</v>
          </cell>
          <cell r="CC181">
            <v>0</v>
          </cell>
          <cell r="CD181">
            <v>0</v>
          </cell>
          <cell r="CE181">
            <v>749.11400000000003</v>
          </cell>
          <cell r="CF181">
            <v>749.11400000000003</v>
          </cell>
          <cell r="CG181">
            <v>0</v>
          </cell>
          <cell r="CH181">
            <v>0</v>
          </cell>
          <cell r="CI181">
            <v>589.74959999999999</v>
          </cell>
          <cell r="CJ181">
            <v>589.74959999999999</v>
          </cell>
          <cell r="CK181">
            <v>0</v>
          </cell>
          <cell r="CL181">
            <v>0</v>
          </cell>
          <cell r="CM181">
            <v>622.03689999999995</v>
          </cell>
          <cell r="CN181">
            <v>622.03689999999995</v>
          </cell>
          <cell r="CO181">
            <v>0</v>
          </cell>
          <cell r="CP181">
            <v>0</v>
          </cell>
          <cell r="CQ181">
            <v>1829.1110000000001</v>
          </cell>
          <cell r="CR181">
            <v>1829.1110000000001</v>
          </cell>
          <cell r="CS181">
            <v>0</v>
          </cell>
          <cell r="CT181">
            <v>0</v>
          </cell>
          <cell r="CU181">
            <v>1806.5393999999999</v>
          </cell>
          <cell r="CV181">
            <v>1806.5393999999999</v>
          </cell>
          <cell r="CW181">
            <v>0</v>
          </cell>
          <cell r="CX181">
            <v>0</v>
          </cell>
          <cell r="CY181">
            <v>1902.3505</v>
          </cell>
          <cell r="CZ181">
            <v>1902.3505</v>
          </cell>
          <cell r="DA181">
            <v>1902.3506</v>
          </cell>
          <cell r="DB181">
            <v>9.9999999974897946E-5</v>
          </cell>
          <cell r="DC181">
            <v>1726.558</v>
          </cell>
          <cell r="DD181">
            <v>1726.5581</v>
          </cell>
          <cell r="DE181">
            <v>1675.1045999999999</v>
          </cell>
          <cell r="DF181">
            <v>-51.453400000000101</v>
          </cell>
          <cell r="DG181">
            <v>1528.1238000000001</v>
          </cell>
          <cell r="DH181">
            <v>1476.6704</v>
          </cell>
          <cell r="DI181">
            <v>1782.9675999999999</v>
          </cell>
          <cell r="DJ181">
            <v>254.84379999999987</v>
          </cell>
          <cell r="DK181">
            <v>1797.972</v>
          </cell>
          <cell r="DL181">
            <v>2052.8157999999999</v>
          </cell>
          <cell r="DM181">
            <v>1797.9087</v>
          </cell>
          <cell r="DN181">
            <v>-6.3300000000026557E-2</v>
          </cell>
          <cell r="DO181">
            <v>0</v>
          </cell>
          <cell r="DP181">
            <v>-6.3300000000026557E-2</v>
          </cell>
          <cell r="DQ181">
            <v>0</v>
          </cell>
          <cell r="DR181">
            <v>0</v>
          </cell>
        </row>
        <row r="182">
          <cell r="A182" t="str">
            <v>CIA DO BOICIA DO BOI</v>
          </cell>
          <cell r="B182" t="str">
            <v>CIA DO BOI</v>
          </cell>
          <cell r="C182" t="str">
            <v>CIA DO BOI</v>
          </cell>
          <cell r="D182">
            <v>4286.0075241643754</v>
          </cell>
          <cell r="E182">
            <v>0</v>
          </cell>
          <cell r="F182">
            <v>0</v>
          </cell>
          <cell r="G182">
            <v>3851.8483000000001</v>
          </cell>
          <cell r="H182">
            <v>3851.8483000000001</v>
          </cell>
          <cell r="I182">
            <v>0</v>
          </cell>
          <cell r="J182">
            <v>0</v>
          </cell>
          <cell r="K182">
            <v>4826.0875999999998</v>
          </cell>
          <cell r="L182">
            <v>4826.0875999999998</v>
          </cell>
          <cell r="M182">
            <v>4197.2692999999999</v>
          </cell>
          <cell r="N182">
            <v>-628.81829999999991</v>
          </cell>
          <cell r="O182">
            <v>4726.3212000000003</v>
          </cell>
          <cell r="P182">
            <v>4097.5029000000004</v>
          </cell>
          <cell r="Q182">
            <v>4824.1067000000003</v>
          </cell>
          <cell r="R182">
            <v>97.785499999999956</v>
          </cell>
          <cell r="S182">
            <v>4377.4948000000004</v>
          </cell>
          <cell r="T182">
            <v>4475.2803000000004</v>
          </cell>
          <cell r="U182">
            <v>0</v>
          </cell>
          <cell r="V182">
            <v>0</v>
          </cell>
          <cell r="W182">
            <v>3522.239</v>
          </cell>
          <cell r="X182">
            <v>3522.239</v>
          </cell>
          <cell r="Y182">
            <v>0</v>
          </cell>
          <cell r="Z182">
            <v>0</v>
          </cell>
          <cell r="AA182">
            <v>4223.4296000000004</v>
          </cell>
          <cell r="AB182">
            <v>4223.4296000000004</v>
          </cell>
          <cell r="AC182">
            <v>0</v>
          </cell>
          <cell r="AD182">
            <v>0</v>
          </cell>
          <cell r="AE182">
            <v>4188.4321</v>
          </cell>
          <cell r="AF182">
            <v>4188.4321</v>
          </cell>
          <cell r="AG182">
            <v>0</v>
          </cell>
          <cell r="AH182">
            <v>0</v>
          </cell>
          <cell r="AI182">
            <v>4554.9668000000001</v>
          </cell>
          <cell r="AJ182">
            <v>4554.9668000000001</v>
          </cell>
          <cell r="AK182">
            <v>0</v>
          </cell>
          <cell r="AL182">
            <v>0</v>
          </cell>
          <cell r="AM182">
            <v>4510.0319</v>
          </cell>
          <cell r="AN182">
            <v>4510.0319</v>
          </cell>
          <cell r="AO182">
            <v>0</v>
          </cell>
          <cell r="AP182">
            <v>0</v>
          </cell>
          <cell r="AQ182">
            <v>3825.1221999999998</v>
          </cell>
          <cell r="AR182">
            <v>3825.1221999999998</v>
          </cell>
          <cell r="AS182">
            <v>0</v>
          </cell>
          <cell r="AT182">
            <v>0</v>
          </cell>
          <cell r="AU182">
            <v>3554.78</v>
          </cell>
          <cell r="AV182">
            <v>3554.78</v>
          </cell>
          <cell r="AW182">
            <v>0</v>
          </cell>
          <cell r="AX182">
            <v>0</v>
          </cell>
          <cell r="AY182">
            <v>3620.7935000000002</v>
          </cell>
          <cell r="AZ182">
            <v>3620.7935000000002</v>
          </cell>
          <cell r="BA182">
            <v>0</v>
          </cell>
          <cell r="BB182">
            <v>0</v>
          </cell>
          <cell r="BC182">
            <v>3622.2815000000001</v>
          </cell>
          <cell r="BD182">
            <v>3622.2815000000001</v>
          </cell>
          <cell r="BE182">
            <v>3877.8683000000001</v>
          </cell>
          <cell r="BF182">
            <v>255.58680000000004</v>
          </cell>
          <cell r="BG182">
            <v>5319.7200999999995</v>
          </cell>
          <cell r="BH182">
            <v>5575.3068999999996</v>
          </cell>
          <cell r="BI182">
            <v>0</v>
          </cell>
          <cell r="BJ182">
            <v>0</v>
          </cell>
          <cell r="BK182">
            <v>5446.4007000000001</v>
          </cell>
          <cell r="BL182">
            <v>5446.4007000000001</v>
          </cell>
          <cell r="BM182">
            <v>0</v>
          </cell>
          <cell r="BN182">
            <v>0</v>
          </cell>
          <cell r="BO182">
            <v>6090.1898000000001</v>
          </cell>
          <cell r="BP182">
            <v>6090.1898000000001</v>
          </cell>
          <cell r="BQ182">
            <v>0</v>
          </cell>
          <cell r="BR182">
            <v>0</v>
          </cell>
          <cell r="BS182">
            <v>3767.2685999999999</v>
          </cell>
          <cell r="BT182">
            <v>3767.2685999999999</v>
          </cell>
          <cell r="BU182">
            <v>0</v>
          </cell>
          <cell r="BV182">
            <v>0</v>
          </cell>
          <cell r="BW182">
            <v>6553.5938999999998</v>
          </cell>
          <cell r="BX182">
            <v>6553.5938999999998</v>
          </cell>
          <cell r="BY182">
            <v>0</v>
          </cell>
          <cell r="BZ182">
            <v>0</v>
          </cell>
          <cell r="CA182">
            <v>5690.201</v>
          </cell>
          <cell r="CB182">
            <v>5690.201</v>
          </cell>
          <cell r="CC182">
            <v>5067.5941999999995</v>
          </cell>
          <cell r="CD182">
            <v>-622.60680000000048</v>
          </cell>
          <cell r="CE182">
            <v>4698.5851000000002</v>
          </cell>
          <cell r="CF182">
            <v>4075.9782999999998</v>
          </cell>
          <cell r="CG182">
            <v>0</v>
          </cell>
          <cell r="CH182">
            <v>0</v>
          </cell>
          <cell r="CI182">
            <v>4587.7079999999996</v>
          </cell>
          <cell r="CJ182">
            <v>4587.7079999999996</v>
          </cell>
          <cell r="CK182">
            <v>0</v>
          </cell>
          <cell r="CL182">
            <v>0</v>
          </cell>
          <cell r="CM182">
            <v>4639.2754999999997</v>
          </cell>
          <cell r="CN182">
            <v>4639.2754999999997</v>
          </cell>
          <cell r="CO182">
            <v>0</v>
          </cell>
          <cell r="CP182">
            <v>0</v>
          </cell>
          <cell r="CQ182">
            <v>4115.7115999999996</v>
          </cell>
          <cell r="CR182">
            <v>4115.7115999999996</v>
          </cell>
          <cell r="CS182">
            <v>0</v>
          </cell>
          <cell r="CT182">
            <v>0</v>
          </cell>
          <cell r="CU182">
            <v>3702.2011000000002</v>
          </cell>
          <cell r="CV182">
            <v>3702.2011000000002</v>
          </cell>
          <cell r="CW182">
            <v>0</v>
          </cell>
          <cell r="CX182">
            <v>0</v>
          </cell>
          <cell r="CY182">
            <v>5180.4893000000002</v>
          </cell>
          <cell r="CZ182">
            <v>5180.4893000000002</v>
          </cell>
          <cell r="DA182">
            <v>5180.4890999999998</v>
          </cell>
          <cell r="DB182">
            <v>-2.0000000040454324E-4</v>
          </cell>
          <cell r="DC182">
            <v>4470.0933999999997</v>
          </cell>
          <cell r="DD182">
            <v>4470.0931999999993</v>
          </cell>
          <cell r="DE182">
            <v>0</v>
          </cell>
          <cell r="DF182">
            <v>0</v>
          </cell>
          <cell r="DG182">
            <v>6319.7848000000004</v>
          </cell>
          <cell r="DH182">
            <v>6319.7848000000004</v>
          </cell>
          <cell r="DI182">
            <v>0</v>
          </cell>
          <cell r="DJ182">
            <v>0</v>
          </cell>
          <cell r="DK182">
            <v>7936.5817999999999</v>
          </cell>
          <cell r="DL182">
            <v>7936.5817999999999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</row>
        <row r="183">
          <cell r="A183" t="str">
            <v>CIELOGCIELOG</v>
          </cell>
          <cell r="B183" t="str">
            <v>CIELOG</v>
          </cell>
          <cell r="C183" t="str">
            <v>CIELOG</v>
          </cell>
          <cell r="D183">
            <v>3923.417519729021</v>
          </cell>
          <cell r="E183">
            <v>0</v>
          </cell>
          <cell r="F183">
            <v>0</v>
          </cell>
          <cell r="G183">
            <v>3276.0315999999998</v>
          </cell>
          <cell r="H183">
            <v>3276.0315999999998</v>
          </cell>
          <cell r="I183">
            <v>0</v>
          </cell>
          <cell r="J183">
            <v>0</v>
          </cell>
          <cell r="K183">
            <v>3132.2415000000001</v>
          </cell>
          <cell r="L183">
            <v>3132.2415000000001</v>
          </cell>
          <cell r="M183">
            <v>0</v>
          </cell>
          <cell r="N183">
            <v>0</v>
          </cell>
          <cell r="O183">
            <v>2942.0439000000001</v>
          </cell>
          <cell r="P183">
            <v>2942.0439000000001</v>
          </cell>
          <cell r="Q183">
            <v>2888.1745999999998</v>
          </cell>
          <cell r="R183">
            <v>-195.28</v>
          </cell>
          <cell r="S183">
            <v>3596.5360999999998</v>
          </cell>
          <cell r="T183">
            <v>3401.2560999999996</v>
          </cell>
          <cell r="U183">
            <v>0</v>
          </cell>
          <cell r="V183">
            <v>-179.83</v>
          </cell>
          <cell r="W183">
            <v>3440.6133</v>
          </cell>
          <cell r="X183">
            <v>3260.7833000000001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58.106999999999999</v>
          </cell>
          <cell r="AR183">
            <v>58.106999999999999</v>
          </cell>
          <cell r="AS183">
            <v>0</v>
          </cell>
          <cell r="AT183">
            <v>0</v>
          </cell>
          <cell r="AU183">
            <v>62.8476</v>
          </cell>
          <cell r="AV183">
            <v>62.8476</v>
          </cell>
          <cell r="AW183">
            <v>0</v>
          </cell>
          <cell r="AX183">
            <v>0</v>
          </cell>
          <cell r="AY183">
            <v>59.840899999999998</v>
          </cell>
          <cell r="AZ183">
            <v>59.840899999999998</v>
          </cell>
          <cell r="BA183">
            <v>0</v>
          </cell>
          <cell r="BB183">
            <v>0</v>
          </cell>
          <cell r="BC183">
            <v>68.248199999999997</v>
          </cell>
          <cell r="BD183">
            <v>68.248199999999997</v>
          </cell>
          <cell r="BE183">
            <v>0</v>
          </cell>
          <cell r="BF183">
            <v>0</v>
          </cell>
          <cell r="BG183">
            <v>103.5222</v>
          </cell>
          <cell r="BH183">
            <v>103.5222</v>
          </cell>
          <cell r="BI183">
            <v>0</v>
          </cell>
          <cell r="BJ183">
            <v>0</v>
          </cell>
          <cell r="BK183">
            <v>89.878200000000007</v>
          </cell>
          <cell r="BL183">
            <v>89.878200000000007</v>
          </cell>
          <cell r="BM183">
            <v>0</v>
          </cell>
          <cell r="BN183">
            <v>0</v>
          </cell>
          <cell r="BO183">
            <v>99.1815</v>
          </cell>
          <cell r="BP183">
            <v>99.1815</v>
          </cell>
          <cell r="BQ183">
            <v>0</v>
          </cell>
          <cell r="BR183">
            <v>0</v>
          </cell>
          <cell r="BS183">
            <v>107.28570000000001</v>
          </cell>
          <cell r="BT183">
            <v>107.28570000000001</v>
          </cell>
          <cell r="BU183">
            <v>107.2784</v>
          </cell>
          <cell r="BV183">
            <v>-7.3000000000007503E-3</v>
          </cell>
          <cell r="BW183">
            <v>91.116399999999999</v>
          </cell>
          <cell r="BX183">
            <v>91.109099999999998</v>
          </cell>
          <cell r="BY183">
            <v>0</v>
          </cell>
          <cell r="BZ183">
            <v>0</v>
          </cell>
          <cell r="CA183">
            <v>108.2479</v>
          </cell>
          <cell r="CB183">
            <v>108.2479</v>
          </cell>
          <cell r="CC183">
            <v>0</v>
          </cell>
          <cell r="CD183">
            <v>0</v>
          </cell>
          <cell r="CE183">
            <v>115.76949999999999</v>
          </cell>
          <cell r="CF183">
            <v>115.76949999999999</v>
          </cell>
          <cell r="CG183">
            <v>0</v>
          </cell>
          <cell r="CH183">
            <v>0</v>
          </cell>
          <cell r="CI183">
            <v>138.22749999999999</v>
          </cell>
          <cell r="CJ183">
            <v>138.22749999999999</v>
          </cell>
          <cell r="CK183">
            <v>0</v>
          </cell>
          <cell r="CL183">
            <v>0</v>
          </cell>
          <cell r="CM183">
            <v>132.75489999999999</v>
          </cell>
          <cell r="CN183">
            <v>132.75489999999999</v>
          </cell>
          <cell r="CO183">
            <v>0</v>
          </cell>
          <cell r="CP183">
            <v>0</v>
          </cell>
          <cell r="CQ183">
            <v>0</v>
          </cell>
          <cell r="CR183">
            <v>0</v>
          </cell>
          <cell r="CS183">
            <v>0</v>
          </cell>
          <cell r="CT183">
            <v>0</v>
          </cell>
          <cell r="CU183">
            <v>0</v>
          </cell>
          <cell r="CV183">
            <v>0</v>
          </cell>
          <cell r="CW183">
            <v>0</v>
          </cell>
          <cell r="CX183">
            <v>0</v>
          </cell>
          <cell r="CY183">
            <v>0</v>
          </cell>
          <cell r="CZ183">
            <v>0</v>
          </cell>
          <cell r="DA183">
            <v>0</v>
          </cell>
          <cell r="DB183">
            <v>0</v>
          </cell>
          <cell r="DC183">
            <v>0</v>
          </cell>
          <cell r="DD183">
            <v>0</v>
          </cell>
          <cell r="DE183">
            <v>0</v>
          </cell>
          <cell r="DF183">
            <v>0</v>
          </cell>
          <cell r="DG183">
            <v>0</v>
          </cell>
          <cell r="DH183">
            <v>0</v>
          </cell>
          <cell r="DI183">
            <v>0</v>
          </cell>
          <cell r="DJ183">
            <v>0</v>
          </cell>
          <cell r="DK183">
            <v>0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</row>
        <row r="184">
          <cell r="A184" t="str">
            <v>CIMOLCIMOL</v>
          </cell>
          <cell r="B184" t="str">
            <v>CIMOL</v>
          </cell>
          <cell r="C184" t="str">
            <v>CIMOL</v>
          </cell>
          <cell r="D184">
            <v>4020.7450455817716</v>
          </cell>
          <cell r="E184">
            <v>0</v>
          </cell>
          <cell r="F184">
            <v>0</v>
          </cell>
          <cell r="G184">
            <v>4020.7449999999999</v>
          </cell>
          <cell r="H184">
            <v>4020.7449999999999</v>
          </cell>
          <cell r="I184">
            <v>0</v>
          </cell>
          <cell r="J184">
            <v>0</v>
          </cell>
          <cell r="K184">
            <v>4020.7449999999999</v>
          </cell>
          <cell r="L184">
            <v>4020.7449999999999</v>
          </cell>
          <cell r="M184">
            <v>0</v>
          </cell>
          <cell r="N184">
            <v>0</v>
          </cell>
          <cell r="O184">
            <v>4020.7449999999999</v>
          </cell>
          <cell r="P184">
            <v>4020.7449999999999</v>
          </cell>
          <cell r="Q184">
            <v>0</v>
          </cell>
          <cell r="R184">
            <v>0</v>
          </cell>
          <cell r="S184">
            <v>4020.7449999999999</v>
          </cell>
          <cell r="T184">
            <v>4020.7449999999999</v>
          </cell>
          <cell r="U184">
            <v>0</v>
          </cell>
          <cell r="V184">
            <v>0</v>
          </cell>
          <cell r="W184">
            <v>4020.7449999999999</v>
          </cell>
          <cell r="X184">
            <v>4020.7449999999999</v>
          </cell>
          <cell r="Y184">
            <v>0</v>
          </cell>
          <cell r="Z184">
            <v>0</v>
          </cell>
          <cell r="AA184">
            <v>4020.7449999999999</v>
          </cell>
          <cell r="AB184">
            <v>4020.7449999999999</v>
          </cell>
          <cell r="AC184">
            <v>0</v>
          </cell>
          <cell r="AD184">
            <v>0</v>
          </cell>
          <cell r="AE184">
            <v>2500</v>
          </cell>
          <cell r="AF184">
            <v>2500</v>
          </cell>
          <cell r="AG184">
            <v>0</v>
          </cell>
          <cell r="AH184">
            <v>0</v>
          </cell>
          <cell r="AI184">
            <v>2500</v>
          </cell>
          <cell r="AJ184">
            <v>2500</v>
          </cell>
          <cell r="AK184">
            <v>0</v>
          </cell>
          <cell r="AL184">
            <v>0</v>
          </cell>
          <cell r="AM184">
            <v>2500</v>
          </cell>
          <cell r="AN184">
            <v>2500</v>
          </cell>
          <cell r="AO184">
            <v>2500</v>
          </cell>
          <cell r="AP184">
            <v>0</v>
          </cell>
          <cell r="AQ184">
            <v>2500</v>
          </cell>
          <cell r="AR184">
            <v>2500</v>
          </cell>
          <cell r="AS184">
            <v>2500</v>
          </cell>
          <cell r="AT184">
            <v>0</v>
          </cell>
          <cell r="AU184">
            <v>2500</v>
          </cell>
          <cell r="AV184">
            <v>2500</v>
          </cell>
          <cell r="AW184">
            <v>0</v>
          </cell>
          <cell r="AX184">
            <v>0</v>
          </cell>
          <cell r="AY184">
            <v>2500</v>
          </cell>
          <cell r="AZ184">
            <v>2500</v>
          </cell>
          <cell r="BA184">
            <v>0</v>
          </cell>
          <cell r="BB184">
            <v>0</v>
          </cell>
          <cell r="BC184">
            <v>2500</v>
          </cell>
          <cell r="BD184">
            <v>2500</v>
          </cell>
          <cell r="BE184">
            <v>0</v>
          </cell>
          <cell r="BF184">
            <v>0</v>
          </cell>
          <cell r="BG184">
            <v>2661.3022999999998</v>
          </cell>
          <cell r="BH184">
            <v>2661.3022999999998</v>
          </cell>
          <cell r="BI184">
            <v>0</v>
          </cell>
          <cell r="BJ184">
            <v>0</v>
          </cell>
          <cell r="BK184">
            <v>3627.9083999999998</v>
          </cell>
          <cell r="BL184">
            <v>3627.9083999999998</v>
          </cell>
          <cell r="BM184">
            <v>0</v>
          </cell>
          <cell r="BN184">
            <v>0</v>
          </cell>
          <cell r="BO184">
            <v>3160.8418999999999</v>
          </cell>
          <cell r="BP184">
            <v>3160.8418999999999</v>
          </cell>
          <cell r="BQ184">
            <v>0</v>
          </cell>
          <cell r="BR184">
            <v>0</v>
          </cell>
          <cell r="BS184">
            <v>4087.3739</v>
          </cell>
          <cell r="BT184">
            <v>4087.3739</v>
          </cell>
          <cell r="BU184">
            <v>0</v>
          </cell>
          <cell r="BV184">
            <v>0</v>
          </cell>
          <cell r="BW184">
            <v>3139.8638999999998</v>
          </cell>
          <cell r="BX184">
            <v>3139.8638999999998</v>
          </cell>
          <cell r="BY184">
            <v>0</v>
          </cell>
          <cell r="BZ184">
            <v>0</v>
          </cell>
          <cell r="CA184">
            <v>3207.9285</v>
          </cell>
          <cell r="CB184">
            <v>3207.9285</v>
          </cell>
          <cell r="CC184">
            <v>0</v>
          </cell>
          <cell r="CD184">
            <v>0</v>
          </cell>
          <cell r="CE184">
            <v>3376.884</v>
          </cell>
          <cell r="CF184">
            <v>3376.884</v>
          </cell>
          <cell r="CG184">
            <v>0</v>
          </cell>
          <cell r="CH184">
            <v>0</v>
          </cell>
          <cell r="CI184">
            <v>3856.7141000000001</v>
          </cell>
          <cell r="CJ184">
            <v>3856.7141000000001</v>
          </cell>
          <cell r="CK184">
            <v>3856.7141000000001</v>
          </cell>
          <cell r="CL184">
            <v>0</v>
          </cell>
          <cell r="CM184">
            <v>3533.8620999999998</v>
          </cell>
          <cell r="CN184">
            <v>3533.8620999999998</v>
          </cell>
          <cell r="CO184">
            <v>3559.7244999999998</v>
          </cell>
          <cell r="CP184">
            <v>25.86239999999998</v>
          </cell>
          <cell r="CQ184">
            <v>3249.2984000000001</v>
          </cell>
          <cell r="CR184">
            <v>3275.1608000000001</v>
          </cell>
          <cell r="CS184">
            <v>3882.0585000000001</v>
          </cell>
          <cell r="CT184">
            <v>632.76009999999997</v>
          </cell>
          <cell r="CU184">
            <v>3112.3517999999999</v>
          </cell>
          <cell r="CV184">
            <v>3745.1118999999999</v>
          </cell>
          <cell r="CW184">
            <v>3140.6703000000002</v>
          </cell>
          <cell r="CX184">
            <v>28.318500000000313</v>
          </cell>
          <cell r="CY184">
            <v>4215.2115000000003</v>
          </cell>
          <cell r="CZ184">
            <v>4243.5300000000007</v>
          </cell>
          <cell r="DA184">
            <v>0</v>
          </cell>
          <cell r="DB184">
            <v>0</v>
          </cell>
          <cell r="DC184">
            <v>3509.5097000000001</v>
          </cell>
          <cell r="DD184">
            <v>3509.5097000000001</v>
          </cell>
          <cell r="DE184">
            <v>3507.9416000000001</v>
          </cell>
          <cell r="DF184">
            <v>-1.5680999999999585</v>
          </cell>
          <cell r="DG184">
            <v>4473.9674999999997</v>
          </cell>
          <cell r="DH184">
            <v>4472.3994000000002</v>
          </cell>
          <cell r="DI184">
            <v>4473.9670999999998</v>
          </cell>
          <cell r="DJ184">
            <v>-3.9999999989959178E-4</v>
          </cell>
          <cell r="DK184">
            <v>5397.1912000000002</v>
          </cell>
          <cell r="DL184">
            <v>5397.1908000000003</v>
          </cell>
          <cell r="DM184">
            <v>5416.9748</v>
          </cell>
          <cell r="DN184">
            <v>19.783599999999751</v>
          </cell>
          <cell r="DO184">
            <v>0</v>
          </cell>
          <cell r="DP184">
            <v>19.783599999999751</v>
          </cell>
          <cell r="DQ184">
            <v>0</v>
          </cell>
          <cell r="DR184">
            <v>0</v>
          </cell>
        </row>
        <row r="185">
          <cell r="A185" t="str">
            <v>CLGVCLGV</v>
          </cell>
          <cell r="B185" t="str">
            <v>CLGV</v>
          </cell>
          <cell r="C185" t="str">
            <v>CLGV</v>
          </cell>
          <cell r="D185">
            <v>526.17791163474465</v>
          </cell>
          <cell r="E185">
            <v>0</v>
          </cell>
          <cell r="F185">
            <v>0</v>
          </cell>
          <cell r="G185">
            <v>467.27620000000002</v>
          </cell>
          <cell r="H185">
            <v>467.27620000000002</v>
          </cell>
          <cell r="I185">
            <v>0</v>
          </cell>
          <cell r="J185">
            <v>0</v>
          </cell>
          <cell r="K185">
            <v>450.75029999999998</v>
          </cell>
          <cell r="L185">
            <v>450.75029999999998</v>
          </cell>
          <cell r="M185">
            <v>0</v>
          </cell>
          <cell r="N185">
            <v>0</v>
          </cell>
          <cell r="O185">
            <v>617.72529999999995</v>
          </cell>
          <cell r="P185">
            <v>617.72529999999995</v>
          </cell>
          <cell r="Q185">
            <v>623.18650000000002</v>
          </cell>
          <cell r="R185">
            <v>-25.7</v>
          </cell>
          <cell r="S185">
            <v>544.28769999999997</v>
          </cell>
          <cell r="T185">
            <v>518.58769999999993</v>
          </cell>
          <cell r="U185">
            <v>0</v>
          </cell>
          <cell r="V185">
            <v>-222.68</v>
          </cell>
          <cell r="W185">
            <v>289.7287</v>
          </cell>
          <cell r="X185">
            <v>67.048699999999997</v>
          </cell>
          <cell r="Y185">
            <v>0</v>
          </cell>
          <cell r="Z185">
            <v>0</v>
          </cell>
          <cell r="AA185">
            <v>294.16699999999997</v>
          </cell>
          <cell r="AB185">
            <v>294.16699999999997</v>
          </cell>
          <cell r="AC185">
            <v>0</v>
          </cell>
          <cell r="AD185">
            <v>0</v>
          </cell>
          <cell r="AE185">
            <v>369.33929999999998</v>
          </cell>
          <cell r="AF185">
            <v>369.33929999999998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  <cell r="AY185">
            <v>1705.5019</v>
          </cell>
          <cell r="AZ185">
            <v>1705.5019</v>
          </cell>
          <cell r="BA185">
            <v>2281.0106999999998</v>
          </cell>
          <cell r="BB185">
            <v>575.50879999999984</v>
          </cell>
          <cell r="BC185">
            <v>2375.431</v>
          </cell>
          <cell r="BD185">
            <v>2950.9398000000001</v>
          </cell>
          <cell r="BE185">
            <v>2375.4310999999998</v>
          </cell>
          <cell r="BF185">
            <v>9.9999999747524271E-5</v>
          </cell>
          <cell r="BG185">
            <v>2977.6032</v>
          </cell>
          <cell r="BH185">
            <v>2977.6032999999998</v>
          </cell>
          <cell r="BI185">
            <v>2970.9630999999999</v>
          </cell>
          <cell r="BJ185">
            <v>-6.6401000000000749</v>
          </cell>
          <cell r="BK185">
            <v>3234.462</v>
          </cell>
          <cell r="BL185">
            <v>3227.8218999999999</v>
          </cell>
          <cell r="BM185">
            <v>3234.4621000000002</v>
          </cell>
          <cell r="BN185">
            <v>1.0000000020227162E-4</v>
          </cell>
          <cell r="BO185">
            <v>3776.6561000000002</v>
          </cell>
          <cell r="BP185">
            <v>3776.6562000000004</v>
          </cell>
          <cell r="BQ185">
            <v>3776.6561999999999</v>
          </cell>
          <cell r="BR185">
            <v>9.9999999747524271E-5</v>
          </cell>
          <cell r="BS185">
            <v>3131.9677999999999</v>
          </cell>
          <cell r="BT185">
            <v>3131.9678999999996</v>
          </cell>
          <cell r="BU185">
            <v>4005.2343000000001</v>
          </cell>
          <cell r="BV185">
            <v>873.26650000000018</v>
          </cell>
          <cell r="BW185">
            <v>3549.7820999999999</v>
          </cell>
          <cell r="BX185">
            <v>4423.0486000000001</v>
          </cell>
          <cell r="BY185">
            <v>3553.2869000000001</v>
          </cell>
          <cell r="BZ185">
            <v>3.5048000000001593</v>
          </cell>
          <cell r="CA185">
            <v>3692.4283999999998</v>
          </cell>
          <cell r="CB185">
            <v>3695.9331999999999</v>
          </cell>
          <cell r="CC185">
            <v>0</v>
          </cell>
          <cell r="CD185">
            <v>0</v>
          </cell>
          <cell r="CE185">
            <v>3651.8137999999999</v>
          </cell>
          <cell r="CF185">
            <v>3651.8137999999999</v>
          </cell>
          <cell r="CG185">
            <v>0</v>
          </cell>
          <cell r="CH185">
            <v>0</v>
          </cell>
          <cell r="CI185">
            <v>4675.1701999999996</v>
          </cell>
          <cell r="CJ185">
            <v>4675.1701999999996</v>
          </cell>
          <cell r="CK185">
            <v>0</v>
          </cell>
          <cell r="CL185">
            <v>0</v>
          </cell>
          <cell r="CM185">
            <v>4881.6625000000004</v>
          </cell>
          <cell r="CN185">
            <v>4881.6625000000004</v>
          </cell>
          <cell r="CO185">
            <v>0</v>
          </cell>
          <cell r="CP185">
            <v>0</v>
          </cell>
          <cell r="CQ185">
            <v>5144.9802</v>
          </cell>
          <cell r="CR185">
            <v>5144.9802</v>
          </cell>
          <cell r="CS185">
            <v>0</v>
          </cell>
          <cell r="CT185">
            <v>0</v>
          </cell>
          <cell r="CU185">
            <v>4333.5097999999998</v>
          </cell>
          <cell r="CV185">
            <v>4333.5097999999998</v>
          </cell>
          <cell r="CW185">
            <v>0</v>
          </cell>
          <cell r="CX185">
            <v>0</v>
          </cell>
          <cell r="CY185">
            <v>5238.5418</v>
          </cell>
          <cell r="CZ185">
            <v>5238.5418</v>
          </cell>
          <cell r="DA185">
            <v>5238.5416999999998</v>
          </cell>
          <cell r="DB185">
            <v>-1.0000000020227162E-4</v>
          </cell>
          <cell r="DC185">
            <v>4650.4921999999997</v>
          </cell>
          <cell r="DD185">
            <v>4650.4920999999995</v>
          </cell>
          <cell r="DE185">
            <v>0</v>
          </cell>
          <cell r="DF185">
            <v>0</v>
          </cell>
          <cell r="DG185">
            <v>5806.3386</v>
          </cell>
          <cell r="DH185">
            <v>5806.3386</v>
          </cell>
          <cell r="DI185">
            <v>5806.3239000000003</v>
          </cell>
          <cell r="DJ185">
            <v>-1.4699999999720603E-2</v>
          </cell>
          <cell r="DK185">
            <v>6374.8978999999999</v>
          </cell>
          <cell r="DL185">
            <v>6374.8832000000002</v>
          </cell>
          <cell r="DM185">
            <v>6371.3494000000001</v>
          </cell>
          <cell r="DN185">
            <v>-3.5484999999998763</v>
          </cell>
          <cell r="DO185">
            <v>0</v>
          </cell>
          <cell r="DP185">
            <v>-3.5484999999998763</v>
          </cell>
          <cell r="DQ185">
            <v>0</v>
          </cell>
          <cell r="DR185">
            <v>0</v>
          </cell>
        </row>
        <row r="186">
          <cell r="A186" t="str">
            <v>CLK MADEIRASCLK MADEIRAS</v>
          </cell>
          <cell r="B186" t="str">
            <v>CLK MADEIRAS</v>
          </cell>
          <cell r="C186" t="str">
            <v>CLK MADEIRAS</v>
          </cell>
          <cell r="D186">
            <v>933.47158835368145</v>
          </cell>
          <cell r="E186">
            <v>0</v>
          </cell>
          <cell r="F186">
            <v>0</v>
          </cell>
          <cell r="G186">
            <v>976.13660000000004</v>
          </cell>
          <cell r="H186">
            <v>976.13660000000004</v>
          </cell>
          <cell r="I186">
            <v>0</v>
          </cell>
          <cell r="J186">
            <v>0</v>
          </cell>
          <cell r="K186">
            <v>887.41300000000001</v>
          </cell>
          <cell r="L186">
            <v>887.41300000000001</v>
          </cell>
          <cell r="M186">
            <v>0</v>
          </cell>
          <cell r="N186">
            <v>0</v>
          </cell>
          <cell r="O186">
            <v>1187.9072000000001</v>
          </cell>
          <cell r="P186">
            <v>1187.9072000000001</v>
          </cell>
          <cell r="Q186">
            <v>1203.9069</v>
          </cell>
          <cell r="R186">
            <v>-44.2</v>
          </cell>
          <cell r="S186">
            <v>981.48119999999994</v>
          </cell>
          <cell r="T186">
            <v>937.2811999999999</v>
          </cell>
          <cell r="U186">
            <v>0</v>
          </cell>
          <cell r="V186">
            <v>-283.24</v>
          </cell>
          <cell r="W186">
            <v>684.78210000000001</v>
          </cell>
          <cell r="X186">
            <v>401.5421</v>
          </cell>
          <cell r="Y186">
            <v>0</v>
          </cell>
          <cell r="Z186">
            <v>0</v>
          </cell>
          <cell r="AA186">
            <v>712.53020000000004</v>
          </cell>
          <cell r="AB186">
            <v>712.53020000000004</v>
          </cell>
          <cell r="AC186">
            <v>0</v>
          </cell>
          <cell r="AD186">
            <v>0</v>
          </cell>
          <cell r="AE186">
            <v>720.66650000000004</v>
          </cell>
          <cell r="AF186">
            <v>720.66650000000004</v>
          </cell>
          <cell r="AG186">
            <v>0</v>
          </cell>
          <cell r="AH186">
            <v>0</v>
          </cell>
          <cell r="AI186">
            <v>758.77829999999994</v>
          </cell>
          <cell r="AJ186">
            <v>758.77829999999994</v>
          </cell>
          <cell r="AK186">
            <v>0</v>
          </cell>
          <cell r="AL186">
            <v>0</v>
          </cell>
          <cell r="AM186">
            <v>783.91790000000003</v>
          </cell>
          <cell r="AN186">
            <v>783.91790000000003</v>
          </cell>
          <cell r="AO186">
            <v>0</v>
          </cell>
          <cell r="AP186">
            <v>0</v>
          </cell>
          <cell r="AQ186">
            <v>713.91700000000003</v>
          </cell>
          <cell r="AR186">
            <v>713.91700000000003</v>
          </cell>
          <cell r="AS186">
            <v>0</v>
          </cell>
          <cell r="AT186">
            <v>0</v>
          </cell>
          <cell r="AU186">
            <v>911.00760000000002</v>
          </cell>
          <cell r="AV186">
            <v>911.00760000000002</v>
          </cell>
          <cell r="AW186">
            <v>0</v>
          </cell>
          <cell r="AX186">
            <v>0</v>
          </cell>
          <cell r="AY186">
            <v>779.25279999999998</v>
          </cell>
          <cell r="AZ186">
            <v>779.25279999999998</v>
          </cell>
          <cell r="BA186">
            <v>0</v>
          </cell>
          <cell r="BB186">
            <v>0</v>
          </cell>
          <cell r="BC186">
            <v>872.30110000000002</v>
          </cell>
          <cell r="BD186">
            <v>872.30110000000002</v>
          </cell>
          <cell r="BE186">
            <v>0</v>
          </cell>
          <cell r="BF186">
            <v>0</v>
          </cell>
          <cell r="BG186">
            <v>907.02890000000002</v>
          </cell>
          <cell r="BH186">
            <v>907.02890000000002</v>
          </cell>
          <cell r="BI186">
            <v>0</v>
          </cell>
          <cell r="BJ186">
            <v>0</v>
          </cell>
          <cell r="BK186">
            <v>972.13499999999999</v>
          </cell>
          <cell r="BL186">
            <v>972.13499999999999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  <cell r="BT186">
            <v>0</v>
          </cell>
          <cell r="BU186">
            <v>0</v>
          </cell>
          <cell r="BV186">
            <v>0</v>
          </cell>
          <cell r="BW186">
            <v>0</v>
          </cell>
          <cell r="BX186">
            <v>0</v>
          </cell>
          <cell r="BY186">
            <v>0</v>
          </cell>
          <cell r="BZ186">
            <v>0</v>
          </cell>
          <cell r="CA186">
            <v>0</v>
          </cell>
          <cell r="CB186">
            <v>0</v>
          </cell>
          <cell r="CC186">
            <v>0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373.08</v>
          </cell>
          <cell r="CJ186">
            <v>373.08</v>
          </cell>
          <cell r="CK186">
            <v>0</v>
          </cell>
          <cell r="CL186">
            <v>0</v>
          </cell>
          <cell r="CM186">
            <v>1181.6500000000001</v>
          </cell>
          <cell r="CN186">
            <v>1181.6500000000001</v>
          </cell>
          <cell r="CO186">
            <v>1181.6500000000001</v>
          </cell>
          <cell r="CP186">
            <v>0</v>
          </cell>
          <cell r="CQ186">
            <v>0</v>
          </cell>
          <cell r="CR186">
            <v>0</v>
          </cell>
          <cell r="CS186">
            <v>0</v>
          </cell>
          <cell r="CT186">
            <v>0</v>
          </cell>
          <cell r="CU186">
            <v>0</v>
          </cell>
          <cell r="CV186">
            <v>0</v>
          </cell>
          <cell r="CW186">
            <v>0</v>
          </cell>
          <cell r="CX186">
            <v>0</v>
          </cell>
          <cell r="CY186">
            <v>0</v>
          </cell>
          <cell r="CZ186">
            <v>0</v>
          </cell>
          <cell r="DA186">
            <v>0</v>
          </cell>
          <cell r="DB186">
            <v>0</v>
          </cell>
          <cell r="DC186">
            <v>0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  <cell r="DI186">
            <v>0</v>
          </cell>
          <cell r="DJ186">
            <v>0</v>
          </cell>
          <cell r="DK186">
            <v>2126.4416000000001</v>
          </cell>
          <cell r="DL186">
            <v>2126.4416000000001</v>
          </cell>
          <cell r="DM186">
            <v>2173.1527999999998</v>
          </cell>
          <cell r="DN186">
            <v>46.711199999999735</v>
          </cell>
          <cell r="DO186">
            <v>0</v>
          </cell>
          <cell r="DP186">
            <v>46.711199999999735</v>
          </cell>
          <cell r="DQ186">
            <v>0</v>
          </cell>
          <cell r="DR186">
            <v>0</v>
          </cell>
        </row>
        <row r="187">
          <cell r="A187" t="str">
            <v>CNCSETE LAGOAS</v>
          </cell>
          <cell r="B187" t="str">
            <v>CNC</v>
          </cell>
          <cell r="C187" t="str">
            <v>SETE LAGOAS</v>
          </cell>
          <cell r="D187">
            <v>451.2771309857178</v>
          </cell>
          <cell r="E187">
            <v>0</v>
          </cell>
          <cell r="F187">
            <v>0</v>
          </cell>
          <cell r="G187">
            <v>287.14530000000002</v>
          </cell>
          <cell r="H187">
            <v>287.14530000000002</v>
          </cell>
          <cell r="I187">
            <v>0</v>
          </cell>
          <cell r="J187">
            <v>0</v>
          </cell>
          <cell r="K187">
            <v>64.469399999999993</v>
          </cell>
          <cell r="L187">
            <v>64.469399999999993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2330</v>
          </cell>
          <cell r="X187">
            <v>2330</v>
          </cell>
          <cell r="Y187">
            <v>0</v>
          </cell>
          <cell r="Z187">
            <v>0</v>
          </cell>
          <cell r="AA187">
            <v>2330</v>
          </cell>
          <cell r="AB187">
            <v>2330</v>
          </cell>
          <cell r="AC187">
            <v>0</v>
          </cell>
          <cell r="AD187">
            <v>0</v>
          </cell>
          <cell r="AE187">
            <v>2330</v>
          </cell>
          <cell r="AF187">
            <v>2330</v>
          </cell>
          <cell r="AG187">
            <v>0</v>
          </cell>
          <cell r="AH187">
            <v>0</v>
          </cell>
          <cell r="AI187">
            <v>2330</v>
          </cell>
          <cell r="AJ187">
            <v>2330</v>
          </cell>
          <cell r="AK187">
            <v>0</v>
          </cell>
          <cell r="AL187">
            <v>0</v>
          </cell>
          <cell r="AM187">
            <v>2464.79</v>
          </cell>
          <cell r="AN187">
            <v>2464.79</v>
          </cell>
          <cell r="AO187">
            <v>0</v>
          </cell>
          <cell r="AP187">
            <v>0</v>
          </cell>
          <cell r="AQ187">
            <v>2464.79</v>
          </cell>
          <cell r="AR187">
            <v>2464.79</v>
          </cell>
          <cell r="AS187">
            <v>0</v>
          </cell>
          <cell r="AT187">
            <v>0</v>
          </cell>
          <cell r="AU187">
            <v>2464.79</v>
          </cell>
          <cell r="AV187">
            <v>2464.79</v>
          </cell>
          <cell r="AW187">
            <v>0</v>
          </cell>
          <cell r="AX187">
            <v>0</v>
          </cell>
          <cell r="AY187">
            <v>2464.79</v>
          </cell>
          <cell r="AZ187">
            <v>2464.79</v>
          </cell>
          <cell r="BA187">
            <v>0</v>
          </cell>
          <cell r="BB187">
            <v>0</v>
          </cell>
          <cell r="BC187">
            <v>2464.79</v>
          </cell>
          <cell r="BD187">
            <v>2464.79</v>
          </cell>
          <cell r="BE187">
            <v>0</v>
          </cell>
          <cell r="BF187">
            <v>0</v>
          </cell>
          <cell r="BG187">
            <v>2464.79</v>
          </cell>
          <cell r="BH187">
            <v>2464.79</v>
          </cell>
          <cell r="BI187">
            <v>0</v>
          </cell>
          <cell r="BJ187">
            <v>0</v>
          </cell>
          <cell r="BK187">
            <v>2464.79</v>
          </cell>
          <cell r="BL187">
            <v>2464.79</v>
          </cell>
          <cell r="BM187">
            <v>0</v>
          </cell>
          <cell r="BN187">
            <v>0</v>
          </cell>
          <cell r="BO187">
            <v>2464.79</v>
          </cell>
          <cell r="BP187">
            <v>2464.79</v>
          </cell>
          <cell r="BQ187">
            <v>0</v>
          </cell>
          <cell r="BR187">
            <v>0</v>
          </cell>
          <cell r="BS187">
            <v>2464.79</v>
          </cell>
          <cell r="BT187">
            <v>2464.79</v>
          </cell>
          <cell r="BU187">
            <v>0</v>
          </cell>
          <cell r="BV187">
            <v>0</v>
          </cell>
          <cell r="BW187">
            <v>2464.79</v>
          </cell>
          <cell r="BX187">
            <v>2464.79</v>
          </cell>
          <cell r="BY187">
            <v>0</v>
          </cell>
          <cell r="BZ187">
            <v>0</v>
          </cell>
          <cell r="CA187">
            <v>2578.69</v>
          </cell>
          <cell r="CB187">
            <v>2578.69</v>
          </cell>
          <cell r="CC187">
            <v>0</v>
          </cell>
          <cell r="CD187">
            <v>0</v>
          </cell>
          <cell r="CE187">
            <v>2578.69</v>
          </cell>
          <cell r="CF187">
            <v>2578.69</v>
          </cell>
          <cell r="CG187">
            <v>0</v>
          </cell>
          <cell r="CH187">
            <v>0</v>
          </cell>
          <cell r="CI187">
            <v>2578.69</v>
          </cell>
          <cell r="CJ187">
            <v>2578.69</v>
          </cell>
          <cell r="CK187">
            <v>0</v>
          </cell>
          <cell r="CL187">
            <v>0</v>
          </cell>
          <cell r="CM187">
            <v>2578.69</v>
          </cell>
          <cell r="CN187">
            <v>2578.69</v>
          </cell>
          <cell r="CO187">
            <v>0</v>
          </cell>
          <cell r="CP187">
            <v>0</v>
          </cell>
          <cell r="CQ187">
            <v>2578.69</v>
          </cell>
          <cell r="CR187">
            <v>2578.69</v>
          </cell>
          <cell r="CS187">
            <v>0</v>
          </cell>
          <cell r="CT187">
            <v>0</v>
          </cell>
          <cell r="CU187">
            <v>2578.69</v>
          </cell>
          <cell r="CV187">
            <v>2578.69</v>
          </cell>
          <cell r="CW187">
            <v>0</v>
          </cell>
          <cell r="CX187">
            <v>0</v>
          </cell>
          <cell r="CY187">
            <v>2578.69</v>
          </cell>
          <cell r="CZ187">
            <v>2578.69</v>
          </cell>
          <cell r="DA187">
            <v>0</v>
          </cell>
          <cell r="DB187">
            <v>0</v>
          </cell>
          <cell r="DC187">
            <v>2578.69</v>
          </cell>
          <cell r="DD187">
            <v>2578.69</v>
          </cell>
          <cell r="DE187">
            <v>0</v>
          </cell>
          <cell r="DF187">
            <v>0</v>
          </cell>
          <cell r="DG187">
            <v>2578.69</v>
          </cell>
          <cell r="DH187">
            <v>2578.69</v>
          </cell>
          <cell r="DI187">
            <v>0</v>
          </cell>
          <cell r="DJ187">
            <v>0</v>
          </cell>
          <cell r="DK187">
            <v>2578.69</v>
          </cell>
          <cell r="DL187">
            <v>2578.69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</row>
        <row r="188">
          <cell r="A188" t="str">
            <v>COFERVILCOFERVIL - CIVIT</v>
          </cell>
          <cell r="B188" t="str">
            <v>COFERVIL</v>
          </cell>
          <cell r="C188" t="str">
            <v>COFERVIL - CIVIT</v>
          </cell>
          <cell r="D188">
            <v>5664.8398444296026</v>
          </cell>
          <cell r="E188">
            <v>0</v>
          </cell>
          <cell r="F188">
            <v>0</v>
          </cell>
          <cell r="G188">
            <v>4665.8029999999999</v>
          </cell>
          <cell r="H188">
            <v>4665.8029999999999</v>
          </cell>
          <cell r="I188">
            <v>0</v>
          </cell>
          <cell r="J188">
            <v>0</v>
          </cell>
          <cell r="K188">
            <v>4494.1549999999997</v>
          </cell>
          <cell r="L188">
            <v>4494.1549999999997</v>
          </cell>
          <cell r="M188">
            <v>0</v>
          </cell>
          <cell r="N188">
            <v>0</v>
          </cell>
          <cell r="O188">
            <v>4373.4687000000004</v>
          </cell>
          <cell r="P188">
            <v>4373.4687000000004</v>
          </cell>
          <cell r="Q188">
            <v>4303.6871000000001</v>
          </cell>
          <cell r="R188">
            <v>-69.781600000000253</v>
          </cell>
          <cell r="S188">
            <v>4001.2204999999999</v>
          </cell>
          <cell r="T188">
            <v>3931.4388999999996</v>
          </cell>
          <cell r="U188">
            <v>0</v>
          </cell>
          <cell r="V188">
            <v>0</v>
          </cell>
          <cell r="W188">
            <v>4595.6417000000001</v>
          </cell>
          <cell r="X188">
            <v>4595.6417000000001</v>
          </cell>
          <cell r="Y188">
            <v>0</v>
          </cell>
          <cell r="Z188">
            <v>0</v>
          </cell>
          <cell r="AA188">
            <v>3941.1336000000001</v>
          </cell>
          <cell r="AB188">
            <v>3941.1336000000001</v>
          </cell>
          <cell r="AC188">
            <v>0</v>
          </cell>
          <cell r="AD188">
            <v>0</v>
          </cell>
          <cell r="AE188">
            <v>4020.5958999999998</v>
          </cell>
          <cell r="AF188">
            <v>4020.5958999999998</v>
          </cell>
          <cell r="AG188">
            <v>0</v>
          </cell>
          <cell r="AH188">
            <v>0</v>
          </cell>
          <cell r="AI188">
            <v>4618.8629000000001</v>
          </cell>
          <cell r="AJ188">
            <v>4618.8629000000001</v>
          </cell>
          <cell r="AK188">
            <v>0</v>
          </cell>
          <cell r="AL188">
            <v>0</v>
          </cell>
          <cell r="AM188">
            <v>3916.7662</v>
          </cell>
          <cell r="AN188">
            <v>3916.7662</v>
          </cell>
          <cell r="AO188">
            <v>0</v>
          </cell>
          <cell r="AP188">
            <v>0</v>
          </cell>
          <cell r="AQ188">
            <v>3915.61</v>
          </cell>
          <cell r="AR188">
            <v>3915.61</v>
          </cell>
          <cell r="AS188">
            <v>0</v>
          </cell>
          <cell r="AT188">
            <v>0</v>
          </cell>
          <cell r="AU188">
            <v>3915.61</v>
          </cell>
          <cell r="AV188">
            <v>3915.61</v>
          </cell>
          <cell r="AW188">
            <v>3915.61</v>
          </cell>
          <cell r="AX188">
            <v>0</v>
          </cell>
          <cell r="AY188">
            <v>3915.61</v>
          </cell>
          <cell r="AZ188">
            <v>3915.61</v>
          </cell>
          <cell r="BA188">
            <v>0</v>
          </cell>
          <cell r="BB188">
            <v>0</v>
          </cell>
          <cell r="BC188">
            <v>3915.61</v>
          </cell>
          <cell r="BD188">
            <v>3915.61</v>
          </cell>
          <cell r="BE188">
            <v>3915.61</v>
          </cell>
          <cell r="BF188">
            <v>0</v>
          </cell>
          <cell r="BG188">
            <v>4791.9699000000001</v>
          </cell>
          <cell r="BH188">
            <v>4791.9699000000001</v>
          </cell>
          <cell r="BI188">
            <v>0</v>
          </cell>
          <cell r="BJ188">
            <v>0</v>
          </cell>
          <cell r="BK188">
            <v>4909.8283000000001</v>
          </cell>
          <cell r="BL188">
            <v>4909.8283000000001</v>
          </cell>
          <cell r="BM188">
            <v>0</v>
          </cell>
          <cell r="BN188">
            <v>0</v>
          </cell>
          <cell r="BO188">
            <v>4831.6085000000003</v>
          </cell>
          <cell r="BP188">
            <v>4831.6085000000003</v>
          </cell>
          <cell r="BQ188">
            <v>4831.6081999999997</v>
          </cell>
          <cell r="BR188">
            <v>-3.0000000060681487E-4</v>
          </cell>
          <cell r="BS188">
            <v>4724.7880999999998</v>
          </cell>
          <cell r="BT188">
            <v>4724.7877999999992</v>
          </cell>
          <cell r="BU188">
            <v>0</v>
          </cell>
          <cell r="BV188">
            <v>0</v>
          </cell>
          <cell r="BW188">
            <v>4751.2205000000004</v>
          </cell>
          <cell r="BX188">
            <v>4751.2205000000004</v>
          </cell>
          <cell r="BY188">
            <v>0</v>
          </cell>
          <cell r="BZ188">
            <v>0</v>
          </cell>
          <cell r="CA188">
            <v>4054.9443000000001</v>
          </cell>
          <cell r="CB188">
            <v>4054.9443000000001</v>
          </cell>
          <cell r="CC188">
            <v>0</v>
          </cell>
          <cell r="CD188">
            <v>0</v>
          </cell>
          <cell r="CE188">
            <v>3959.2001</v>
          </cell>
          <cell r="CF188">
            <v>3959.2001</v>
          </cell>
          <cell r="CG188">
            <v>3959.2002000000002</v>
          </cell>
          <cell r="CH188">
            <v>1.0000000020227162E-4</v>
          </cell>
          <cell r="CI188">
            <v>3942.0515</v>
          </cell>
          <cell r="CJ188">
            <v>3942.0516000000002</v>
          </cell>
          <cell r="CK188">
            <v>0</v>
          </cell>
          <cell r="CL188">
            <v>0</v>
          </cell>
          <cell r="CM188">
            <v>4469.7574000000004</v>
          </cell>
          <cell r="CN188">
            <v>4469.7574000000004</v>
          </cell>
          <cell r="CO188">
            <v>0</v>
          </cell>
          <cell r="CP188">
            <v>0</v>
          </cell>
          <cell r="CQ188">
            <v>4328.4336999999996</v>
          </cell>
          <cell r="CR188">
            <v>4328.4336999999996</v>
          </cell>
          <cell r="CS188">
            <v>0</v>
          </cell>
          <cell r="CT188">
            <v>0</v>
          </cell>
          <cell r="CU188">
            <v>4017.4076</v>
          </cell>
          <cell r="CV188">
            <v>4017.4076</v>
          </cell>
          <cell r="CW188">
            <v>0</v>
          </cell>
          <cell r="CX188">
            <v>0</v>
          </cell>
          <cell r="CY188">
            <v>4208.9562999999998</v>
          </cell>
          <cell r="CZ188">
            <v>4208.9562999999998</v>
          </cell>
          <cell r="DA188">
            <v>4208.7647999999999</v>
          </cell>
          <cell r="DB188">
            <v>-0.19149999999990541</v>
          </cell>
          <cell r="DC188">
            <v>4096.8927000000003</v>
          </cell>
          <cell r="DD188">
            <v>4096.7012000000004</v>
          </cell>
          <cell r="DE188">
            <v>4076.1606000000002</v>
          </cell>
          <cell r="DF188">
            <v>-20.732100000000173</v>
          </cell>
          <cell r="DG188">
            <v>4663.8747000000003</v>
          </cell>
          <cell r="DH188">
            <v>4643.1426000000001</v>
          </cell>
          <cell r="DI188">
            <v>4660.8568999999998</v>
          </cell>
          <cell r="DJ188">
            <v>-3.0178000000005341</v>
          </cell>
          <cell r="DK188">
            <v>5078.7930999999999</v>
          </cell>
          <cell r="DL188">
            <v>5075.7752999999993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</row>
        <row r="189">
          <cell r="A189" t="str">
            <v>COHOVALECOHOVALE</v>
          </cell>
          <cell r="B189" t="str">
            <v>COHOVALE</v>
          </cell>
          <cell r="C189" t="str">
            <v>COHOVALE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4081.8872000000001</v>
          </cell>
          <cell r="BH189">
            <v>4081.8872000000001</v>
          </cell>
          <cell r="BI189">
            <v>0</v>
          </cell>
          <cell r="BJ189">
            <v>0</v>
          </cell>
          <cell r="BK189">
            <v>3224.7428</v>
          </cell>
          <cell r="BL189">
            <v>3224.7428</v>
          </cell>
          <cell r="BM189">
            <v>0</v>
          </cell>
          <cell r="BN189">
            <v>0</v>
          </cell>
          <cell r="BO189">
            <v>2994.7982000000002</v>
          </cell>
          <cell r="BP189">
            <v>2994.7982000000002</v>
          </cell>
          <cell r="BQ189">
            <v>2994.7982000000002</v>
          </cell>
          <cell r="BR189">
            <v>0</v>
          </cell>
          <cell r="BS189">
            <v>3042.0989</v>
          </cell>
          <cell r="BT189">
            <v>3042.0989</v>
          </cell>
          <cell r="BU189">
            <v>3206.5050000000001</v>
          </cell>
          <cell r="BV189">
            <v>164.40610000000015</v>
          </cell>
          <cell r="BW189">
            <v>2318.3643999999999</v>
          </cell>
          <cell r="BX189">
            <v>2482.7705000000001</v>
          </cell>
          <cell r="BY189">
            <v>0</v>
          </cell>
          <cell r="BZ189">
            <v>0</v>
          </cell>
          <cell r="CA189">
            <v>1579.05</v>
          </cell>
          <cell r="CB189">
            <v>1579.05</v>
          </cell>
          <cell r="CC189">
            <v>0</v>
          </cell>
          <cell r="CD189">
            <v>0</v>
          </cell>
          <cell r="CE189">
            <v>2512.3971000000001</v>
          </cell>
          <cell r="CF189">
            <v>2512.3971000000001</v>
          </cell>
          <cell r="CG189">
            <v>0</v>
          </cell>
          <cell r="CH189">
            <v>0</v>
          </cell>
          <cell r="CI189">
            <v>2811.5637999999999</v>
          </cell>
          <cell r="CJ189">
            <v>2811.5637999999999</v>
          </cell>
          <cell r="CK189">
            <v>0</v>
          </cell>
          <cell r="CL189">
            <v>0</v>
          </cell>
          <cell r="CM189">
            <v>3323.8775000000001</v>
          </cell>
          <cell r="CN189">
            <v>3323.8775000000001</v>
          </cell>
          <cell r="CO189">
            <v>0</v>
          </cell>
          <cell r="CP189">
            <v>0</v>
          </cell>
          <cell r="CQ189">
            <v>0</v>
          </cell>
          <cell r="CR189">
            <v>0</v>
          </cell>
          <cell r="CS189">
            <v>0</v>
          </cell>
          <cell r="CT189">
            <v>0</v>
          </cell>
          <cell r="CU189">
            <v>0</v>
          </cell>
          <cell r="CV189">
            <v>0</v>
          </cell>
          <cell r="CW189">
            <v>0</v>
          </cell>
          <cell r="CX189">
            <v>0</v>
          </cell>
          <cell r="CY189">
            <v>0</v>
          </cell>
          <cell r="CZ189">
            <v>0</v>
          </cell>
          <cell r="DA189">
            <v>0</v>
          </cell>
          <cell r="DB189">
            <v>0</v>
          </cell>
          <cell r="DC189">
            <v>0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  <cell r="DI189">
            <v>0</v>
          </cell>
          <cell r="DJ189">
            <v>0</v>
          </cell>
          <cell r="DK189">
            <v>0</v>
          </cell>
          <cell r="DL189">
            <v>0</v>
          </cell>
          <cell r="DM189">
            <v>0</v>
          </cell>
          <cell r="DN189">
            <v>0</v>
          </cell>
          <cell r="DO189">
            <v>0</v>
          </cell>
          <cell r="DP189">
            <v>0</v>
          </cell>
          <cell r="DQ189">
            <v>0</v>
          </cell>
          <cell r="DR189">
            <v>0</v>
          </cell>
        </row>
        <row r="190">
          <cell r="A190" t="str">
            <v>COLEGIO CPISS</v>
          </cell>
          <cell r="B190" t="str">
            <v>COLEGIO CPI</v>
          </cell>
          <cell r="C190" t="str">
            <v>SS</v>
          </cell>
          <cell r="D190">
            <v>2332.29</v>
          </cell>
          <cell r="E190">
            <v>0</v>
          </cell>
          <cell r="F190">
            <v>0</v>
          </cell>
          <cell r="G190">
            <v>2332.29</v>
          </cell>
          <cell r="H190">
            <v>2332.29</v>
          </cell>
          <cell r="I190">
            <v>0</v>
          </cell>
          <cell r="J190">
            <v>0</v>
          </cell>
          <cell r="K190">
            <v>2332.29</v>
          </cell>
          <cell r="L190">
            <v>2332.29</v>
          </cell>
          <cell r="M190">
            <v>0</v>
          </cell>
          <cell r="N190">
            <v>0</v>
          </cell>
          <cell r="O190">
            <v>2332.29</v>
          </cell>
          <cell r="P190">
            <v>2332.29</v>
          </cell>
          <cell r="Q190">
            <v>0</v>
          </cell>
          <cell r="R190">
            <v>0</v>
          </cell>
          <cell r="S190">
            <v>2332.29</v>
          </cell>
          <cell r="T190">
            <v>2332.29</v>
          </cell>
          <cell r="U190">
            <v>0</v>
          </cell>
          <cell r="V190">
            <v>0</v>
          </cell>
          <cell r="W190">
            <v>2332.29</v>
          </cell>
          <cell r="X190">
            <v>2332.29</v>
          </cell>
          <cell r="Y190">
            <v>0</v>
          </cell>
          <cell r="Z190">
            <v>0</v>
          </cell>
          <cell r="AA190">
            <v>2332.29</v>
          </cell>
          <cell r="AB190">
            <v>2332.29</v>
          </cell>
          <cell r="AC190">
            <v>0</v>
          </cell>
          <cell r="AD190">
            <v>0</v>
          </cell>
          <cell r="AE190">
            <v>2459.6</v>
          </cell>
          <cell r="AF190">
            <v>2459.6</v>
          </cell>
          <cell r="AG190">
            <v>0</v>
          </cell>
          <cell r="AH190">
            <v>0</v>
          </cell>
          <cell r="AI190">
            <v>2459.6</v>
          </cell>
          <cell r="AJ190">
            <v>2459.6</v>
          </cell>
          <cell r="AK190">
            <v>0</v>
          </cell>
          <cell r="AL190">
            <v>0</v>
          </cell>
          <cell r="AM190">
            <v>2459.6</v>
          </cell>
          <cell r="AN190">
            <v>2459.6</v>
          </cell>
          <cell r="AO190">
            <v>0</v>
          </cell>
          <cell r="AP190">
            <v>0</v>
          </cell>
          <cell r="AQ190">
            <v>2459.6</v>
          </cell>
          <cell r="AR190">
            <v>2459.6</v>
          </cell>
          <cell r="AS190">
            <v>0</v>
          </cell>
          <cell r="AT190">
            <v>0</v>
          </cell>
          <cell r="AU190">
            <v>2459.6</v>
          </cell>
          <cell r="AV190">
            <v>2459.6</v>
          </cell>
          <cell r="AW190">
            <v>0</v>
          </cell>
          <cell r="AX190">
            <v>0</v>
          </cell>
          <cell r="AY190">
            <v>2459.6</v>
          </cell>
          <cell r="AZ190">
            <v>2459.6</v>
          </cell>
          <cell r="BA190">
            <v>0</v>
          </cell>
          <cell r="BB190">
            <v>0</v>
          </cell>
          <cell r="BC190">
            <v>2459.6</v>
          </cell>
          <cell r="BD190">
            <v>2459.6</v>
          </cell>
          <cell r="BE190">
            <v>0</v>
          </cell>
          <cell r="BF190">
            <v>0</v>
          </cell>
          <cell r="BG190">
            <v>0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  <cell r="BU190">
            <v>0</v>
          </cell>
          <cell r="BV190">
            <v>0</v>
          </cell>
          <cell r="BW190">
            <v>424.10340000000002</v>
          </cell>
          <cell r="BX190">
            <v>424.10340000000002</v>
          </cell>
          <cell r="BY190">
            <v>0</v>
          </cell>
          <cell r="BZ190">
            <v>0</v>
          </cell>
          <cell r="CA190">
            <v>456.52679999999998</v>
          </cell>
          <cell r="CB190">
            <v>456.52679999999998</v>
          </cell>
          <cell r="CC190">
            <v>0</v>
          </cell>
          <cell r="CD190">
            <v>0</v>
          </cell>
          <cell r="CE190">
            <v>404.52260000000001</v>
          </cell>
          <cell r="CF190">
            <v>404.52260000000001</v>
          </cell>
          <cell r="CG190">
            <v>0</v>
          </cell>
          <cell r="CH190">
            <v>0</v>
          </cell>
          <cell r="CI190">
            <v>648.39760000000001</v>
          </cell>
          <cell r="CJ190">
            <v>648.39760000000001</v>
          </cell>
          <cell r="CK190">
            <v>0</v>
          </cell>
          <cell r="CL190">
            <v>0</v>
          </cell>
          <cell r="CM190">
            <v>0</v>
          </cell>
          <cell r="CN190">
            <v>0</v>
          </cell>
          <cell r="CO190">
            <v>0</v>
          </cell>
          <cell r="CP190">
            <v>0</v>
          </cell>
          <cell r="CQ190">
            <v>0</v>
          </cell>
          <cell r="CR190">
            <v>0</v>
          </cell>
          <cell r="CS190">
            <v>0</v>
          </cell>
          <cell r="CT190">
            <v>0</v>
          </cell>
          <cell r="CU190">
            <v>0</v>
          </cell>
          <cell r="CV190">
            <v>0</v>
          </cell>
          <cell r="CW190">
            <v>0</v>
          </cell>
          <cell r="CX190">
            <v>0</v>
          </cell>
          <cell r="CY190">
            <v>0</v>
          </cell>
          <cell r="CZ190">
            <v>0</v>
          </cell>
          <cell r="DA190">
            <v>0</v>
          </cell>
          <cell r="DB190">
            <v>0</v>
          </cell>
          <cell r="DC190">
            <v>940.21759999999995</v>
          </cell>
          <cell r="DD190">
            <v>940.21759999999995</v>
          </cell>
          <cell r="DE190">
            <v>0</v>
          </cell>
          <cell r="DF190">
            <v>0</v>
          </cell>
          <cell r="DG190">
            <v>1270.2430999999999</v>
          </cell>
          <cell r="DH190">
            <v>1270.2430999999999</v>
          </cell>
          <cell r="DI190">
            <v>0</v>
          </cell>
          <cell r="DJ190">
            <v>0</v>
          </cell>
          <cell r="DK190">
            <v>1236.9023999999999</v>
          </cell>
          <cell r="DL190">
            <v>1236.9023999999999</v>
          </cell>
          <cell r="DM190">
            <v>0</v>
          </cell>
          <cell r="DN190">
            <v>0</v>
          </cell>
          <cell r="DO190">
            <v>0</v>
          </cell>
          <cell r="DP190">
            <v>0</v>
          </cell>
          <cell r="DQ190">
            <v>0</v>
          </cell>
          <cell r="DR190">
            <v>0</v>
          </cell>
        </row>
        <row r="191">
          <cell r="A191" t="str">
            <v>COLEGIO CPICAPITAL CURSOS</v>
          </cell>
          <cell r="B191" t="str">
            <v>COLEGIO CPI</v>
          </cell>
          <cell r="C191" t="str">
            <v>CAPITAL CURSOS</v>
          </cell>
          <cell r="D191">
            <v>2135.38</v>
          </cell>
          <cell r="E191">
            <v>0</v>
          </cell>
          <cell r="F191">
            <v>0</v>
          </cell>
          <cell r="G191">
            <v>724.9597</v>
          </cell>
          <cell r="H191">
            <v>724.9597</v>
          </cell>
          <cell r="I191">
            <v>0</v>
          </cell>
          <cell r="J191">
            <v>0</v>
          </cell>
          <cell r="K191">
            <v>2135.38</v>
          </cell>
          <cell r="L191">
            <v>2135.38</v>
          </cell>
          <cell r="M191">
            <v>0</v>
          </cell>
          <cell r="N191">
            <v>0</v>
          </cell>
          <cell r="O191">
            <v>2135.38</v>
          </cell>
          <cell r="P191">
            <v>2135.38</v>
          </cell>
          <cell r="Q191">
            <v>2135.38</v>
          </cell>
          <cell r="R191">
            <v>0</v>
          </cell>
          <cell r="S191">
            <v>2135.38</v>
          </cell>
          <cell r="T191">
            <v>2135.38</v>
          </cell>
          <cell r="U191">
            <v>0</v>
          </cell>
          <cell r="V191">
            <v>0</v>
          </cell>
          <cell r="W191">
            <v>2135.38</v>
          </cell>
          <cell r="X191">
            <v>2135.38</v>
          </cell>
          <cell r="Y191">
            <v>0</v>
          </cell>
          <cell r="Z191">
            <v>0</v>
          </cell>
          <cell r="AA191">
            <v>2135.38</v>
          </cell>
          <cell r="AB191">
            <v>2135.38</v>
          </cell>
          <cell r="AC191">
            <v>0</v>
          </cell>
          <cell r="AD191">
            <v>0</v>
          </cell>
          <cell r="AE191">
            <v>4227.5829000000003</v>
          </cell>
          <cell r="AF191">
            <v>4227.5829000000003</v>
          </cell>
          <cell r="AG191">
            <v>0</v>
          </cell>
          <cell r="AH191">
            <v>0</v>
          </cell>
          <cell r="AI191">
            <v>3520.7837</v>
          </cell>
          <cell r="AJ191">
            <v>3520.7837</v>
          </cell>
          <cell r="AK191">
            <v>3466.3544000000002</v>
          </cell>
          <cell r="AL191">
            <v>-54.429299999999785</v>
          </cell>
          <cell r="AM191">
            <v>2258.91</v>
          </cell>
          <cell r="AN191">
            <v>2204.4807000000001</v>
          </cell>
          <cell r="AO191">
            <v>2174.9087</v>
          </cell>
          <cell r="AP191">
            <v>-84.001299999999901</v>
          </cell>
          <cell r="AQ191">
            <v>2333.7006000000001</v>
          </cell>
          <cell r="AR191">
            <v>2249.6993000000002</v>
          </cell>
          <cell r="AS191">
            <v>3929.1104999999998</v>
          </cell>
          <cell r="AT191">
            <v>1595.4098999999997</v>
          </cell>
          <cell r="AU191">
            <v>2787.7375000000002</v>
          </cell>
          <cell r="AV191">
            <v>4383.1473999999998</v>
          </cell>
          <cell r="AW191">
            <v>0</v>
          </cell>
          <cell r="AX191">
            <v>0</v>
          </cell>
          <cell r="AY191">
            <v>2412.1995999999999</v>
          </cell>
          <cell r="AZ191">
            <v>2412.1995999999999</v>
          </cell>
          <cell r="BA191">
            <v>0</v>
          </cell>
          <cell r="BB191">
            <v>0</v>
          </cell>
          <cell r="BC191">
            <v>2258.91</v>
          </cell>
          <cell r="BD191">
            <v>2258.91</v>
          </cell>
          <cell r="BE191">
            <v>0</v>
          </cell>
          <cell r="BF191">
            <v>0</v>
          </cell>
          <cell r="BG191">
            <v>2718.0581999999999</v>
          </cell>
          <cell r="BH191">
            <v>2718.0581999999999</v>
          </cell>
          <cell r="BI191">
            <v>0</v>
          </cell>
          <cell r="BJ191">
            <v>0</v>
          </cell>
          <cell r="BK191">
            <v>3507.7181999999998</v>
          </cell>
          <cell r="BL191">
            <v>3507.7181999999998</v>
          </cell>
          <cell r="BM191">
            <v>0</v>
          </cell>
          <cell r="BN191">
            <v>0</v>
          </cell>
          <cell r="BO191">
            <v>2258.91</v>
          </cell>
          <cell r="BP191">
            <v>2258.91</v>
          </cell>
          <cell r="BQ191">
            <v>2898.8537000000001</v>
          </cell>
          <cell r="BR191">
            <v>639.94370000000026</v>
          </cell>
          <cell r="BS191">
            <v>2975.1806000000001</v>
          </cell>
          <cell r="BT191">
            <v>3615.1243000000004</v>
          </cell>
          <cell r="BU191">
            <v>0</v>
          </cell>
          <cell r="BV191">
            <v>0</v>
          </cell>
          <cell r="BW191">
            <v>2723.3906000000002</v>
          </cell>
          <cell r="BX191">
            <v>2723.3906000000002</v>
          </cell>
          <cell r="BY191">
            <v>0</v>
          </cell>
          <cell r="BZ191">
            <v>0</v>
          </cell>
          <cell r="CA191">
            <v>2363.3000000000002</v>
          </cell>
          <cell r="CB191">
            <v>2363.3000000000002</v>
          </cell>
          <cell r="CC191">
            <v>0</v>
          </cell>
          <cell r="CD191">
            <v>0</v>
          </cell>
          <cell r="CE191">
            <v>2363.3000000000002</v>
          </cell>
          <cell r="CF191">
            <v>2363.3000000000002</v>
          </cell>
          <cell r="CG191">
            <v>0</v>
          </cell>
          <cell r="CH191">
            <v>0</v>
          </cell>
          <cell r="CI191">
            <v>1990.22</v>
          </cell>
          <cell r="CJ191">
            <v>1990.22</v>
          </cell>
          <cell r="CK191">
            <v>0</v>
          </cell>
          <cell r="CL191">
            <v>0</v>
          </cell>
          <cell r="CM191">
            <v>0</v>
          </cell>
          <cell r="CN191">
            <v>0</v>
          </cell>
          <cell r="CO191">
            <v>0</v>
          </cell>
          <cell r="CP191">
            <v>0</v>
          </cell>
          <cell r="CQ191">
            <v>0</v>
          </cell>
          <cell r="CR191">
            <v>0</v>
          </cell>
          <cell r="CS191">
            <v>0</v>
          </cell>
          <cell r="CT191">
            <v>0</v>
          </cell>
          <cell r="CU191">
            <v>0</v>
          </cell>
          <cell r="CV191">
            <v>0</v>
          </cell>
          <cell r="CW191">
            <v>0</v>
          </cell>
          <cell r="CX191">
            <v>0</v>
          </cell>
          <cell r="CY191">
            <v>0</v>
          </cell>
          <cell r="CZ191">
            <v>0</v>
          </cell>
          <cell r="DA191">
            <v>0</v>
          </cell>
          <cell r="DB191">
            <v>0</v>
          </cell>
          <cell r="DC191">
            <v>0</v>
          </cell>
          <cell r="DD191">
            <v>0</v>
          </cell>
          <cell r="DE191">
            <v>0</v>
          </cell>
          <cell r="DF191">
            <v>0</v>
          </cell>
          <cell r="DG191">
            <v>1036.1786999999999</v>
          </cell>
          <cell r="DH191">
            <v>1036.1786999999999</v>
          </cell>
          <cell r="DI191">
            <v>0</v>
          </cell>
          <cell r="DJ191">
            <v>0</v>
          </cell>
          <cell r="DK191">
            <v>1073.8794</v>
          </cell>
          <cell r="DL191">
            <v>1073.8794</v>
          </cell>
          <cell r="DM191">
            <v>0</v>
          </cell>
          <cell r="DN191">
            <v>0</v>
          </cell>
          <cell r="DO191">
            <v>0</v>
          </cell>
          <cell r="DP191">
            <v>0</v>
          </cell>
          <cell r="DQ191">
            <v>0</v>
          </cell>
          <cell r="DR191">
            <v>0</v>
          </cell>
        </row>
        <row r="192">
          <cell r="A192" t="str">
            <v>COLOMBOCALMATRIZ</v>
          </cell>
          <cell r="B192" t="str">
            <v>COLOMBOCAL</v>
          </cell>
          <cell r="C192" t="str">
            <v>MATRIZ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  <cell r="BT192">
            <v>0</v>
          </cell>
          <cell r="BU192">
            <v>0</v>
          </cell>
          <cell r="BV192">
            <v>0</v>
          </cell>
          <cell r="BW192">
            <v>0</v>
          </cell>
          <cell r="BX192">
            <v>0</v>
          </cell>
          <cell r="BY192">
            <v>0</v>
          </cell>
          <cell r="BZ192">
            <v>0</v>
          </cell>
          <cell r="CA192">
            <v>0</v>
          </cell>
          <cell r="CB192">
            <v>0</v>
          </cell>
          <cell r="CC192">
            <v>0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0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0</v>
          </cell>
          <cell r="CO192">
            <v>0</v>
          </cell>
          <cell r="CP192">
            <v>0</v>
          </cell>
          <cell r="CQ192">
            <v>0</v>
          </cell>
          <cell r="CR192">
            <v>0</v>
          </cell>
          <cell r="CS192">
            <v>0</v>
          </cell>
          <cell r="CT192">
            <v>0</v>
          </cell>
          <cell r="CU192">
            <v>1990</v>
          </cell>
          <cell r="CV192">
            <v>1990</v>
          </cell>
          <cell r="CW192">
            <v>1990</v>
          </cell>
          <cell r="CX192">
            <v>0</v>
          </cell>
          <cell r="CY192">
            <v>1953.5325</v>
          </cell>
          <cell r="CZ192">
            <v>1953.5325</v>
          </cell>
          <cell r="DA192">
            <v>1891.1658</v>
          </cell>
          <cell r="DB192">
            <v>-62.366700000000037</v>
          </cell>
          <cell r="DC192">
            <v>1919.5272</v>
          </cell>
          <cell r="DD192">
            <v>1857.1605</v>
          </cell>
          <cell r="DE192">
            <v>1903.3706999999999</v>
          </cell>
          <cell r="DF192">
            <v>-16.156500000000051</v>
          </cell>
          <cell r="DG192">
            <v>2456.9789999999998</v>
          </cell>
          <cell r="DH192">
            <v>2440.8224999999998</v>
          </cell>
          <cell r="DI192">
            <v>2456.9250999999999</v>
          </cell>
          <cell r="DJ192">
            <v>-5.389999999988504E-2</v>
          </cell>
          <cell r="DK192">
            <v>2306.5095999999999</v>
          </cell>
          <cell r="DL192">
            <v>2306.4557</v>
          </cell>
          <cell r="DM192">
            <v>2306.4684999999999</v>
          </cell>
          <cell r="DN192">
            <v>-4.1099999999914871E-2</v>
          </cell>
          <cell r="DO192">
            <v>0</v>
          </cell>
          <cell r="DP192">
            <v>-4.1099999999914871E-2</v>
          </cell>
          <cell r="DQ192">
            <v>0</v>
          </cell>
          <cell r="DR192">
            <v>0</v>
          </cell>
        </row>
        <row r="193">
          <cell r="A193" t="str">
            <v>COLOMBOCALFILIAL</v>
          </cell>
          <cell r="B193" t="str">
            <v>COLOMBOCAL</v>
          </cell>
          <cell r="C193" t="str">
            <v>FILIAL</v>
          </cell>
          <cell r="D193">
            <v>2957.3</v>
          </cell>
          <cell r="E193">
            <v>2957.3</v>
          </cell>
          <cell r="F193">
            <v>0</v>
          </cell>
          <cell r="G193">
            <v>2957.3</v>
          </cell>
          <cell r="H193">
            <v>2957.3</v>
          </cell>
          <cell r="I193">
            <v>2957.3</v>
          </cell>
          <cell r="J193">
            <v>0</v>
          </cell>
          <cell r="K193">
            <v>2957.3</v>
          </cell>
          <cell r="L193">
            <v>2957.3</v>
          </cell>
          <cell r="M193">
            <v>2957.3</v>
          </cell>
          <cell r="N193">
            <v>0</v>
          </cell>
          <cell r="O193">
            <v>2957.3</v>
          </cell>
          <cell r="P193">
            <v>2957.3</v>
          </cell>
          <cell r="Q193">
            <v>2957.3</v>
          </cell>
          <cell r="R193">
            <v>0</v>
          </cell>
          <cell r="S193">
            <v>2957.3</v>
          </cell>
          <cell r="T193">
            <v>2957.3</v>
          </cell>
          <cell r="U193">
            <v>2957.3</v>
          </cell>
          <cell r="V193">
            <v>0</v>
          </cell>
          <cell r="W193">
            <v>2957.3</v>
          </cell>
          <cell r="X193">
            <v>2957.3</v>
          </cell>
          <cell r="Y193">
            <v>2957.3</v>
          </cell>
          <cell r="Z193">
            <v>0</v>
          </cell>
          <cell r="AA193">
            <v>2957.3</v>
          </cell>
          <cell r="AB193">
            <v>2957.3</v>
          </cell>
          <cell r="AC193">
            <v>2957.3</v>
          </cell>
          <cell r="AD193">
            <v>0</v>
          </cell>
          <cell r="AE193">
            <v>3118.72</v>
          </cell>
          <cell r="AF193">
            <v>3118.72</v>
          </cell>
          <cell r="AG193">
            <v>3118.72</v>
          </cell>
          <cell r="AH193">
            <v>0</v>
          </cell>
          <cell r="AI193">
            <v>3118.72</v>
          </cell>
          <cell r="AJ193">
            <v>3118.72</v>
          </cell>
          <cell r="AK193">
            <v>3118.72</v>
          </cell>
          <cell r="AL193">
            <v>0</v>
          </cell>
          <cell r="AM193">
            <v>3118.72</v>
          </cell>
          <cell r="AN193">
            <v>3118.72</v>
          </cell>
          <cell r="AO193">
            <v>3118.72</v>
          </cell>
          <cell r="AP193">
            <v>0</v>
          </cell>
          <cell r="AQ193">
            <v>3118.72</v>
          </cell>
          <cell r="AR193">
            <v>3118.72</v>
          </cell>
          <cell r="AS193">
            <v>3118.72</v>
          </cell>
          <cell r="AT193">
            <v>0</v>
          </cell>
          <cell r="AU193">
            <v>3118.72</v>
          </cell>
          <cell r="AV193">
            <v>3118.72</v>
          </cell>
          <cell r="AW193">
            <v>3118.72</v>
          </cell>
          <cell r="AX193">
            <v>0</v>
          </cell>
          <cell r="AY193">
            <v>3118.72</v>
          </cell>
          <cell r="AZ193">
            <v>3118.72</v>
          </cell>
          <cell r="BA193">
            <v>3118.72</v>
          </cell>
          <cell r="BB193">
            <v>0</v>
          </cell>
          <cell r="BC193">
            <v>3118.72</v>
          </cell>
          <cell r="BD193">
            <v>3118.72</v>
          </cell>
          <cell r="BE193">
            <v>3118.72</v>
          </cell>
          <cell r="BF193">
            <v>0</v>
          </cell>
          <cell r="BG193">
            <v>3118.72</v>
          </cell>
          <cell r="BH193">
            <v>3118.72</v>
          </cell>
          <cell r="BI193">
            <v>3118.72</v>
          </cell>
          <cell r="BJ193">
            <v>0</v>
          </cell>
          <cell r="BK193">
            <v>3118.72</v>
          </cell>
          <cell r="BL193">
            <v>3118.72</v>
          </cell>
          <cell r="BM193">
            <v>3118.72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  <cell r="BT193">
            <v>0</v>
          </cell>
          <cell r="BU193">
            <v>0</v>
          </cell>
          <cell r="BV193">
            <v>0</v>
          </cell>
          <cell r="BW193">
            <v>0</v>
          </cell>
          <cell r="BX193">
            <v>0</v>
          </cell>
          <cell r="BY193">
            <v>0</v>
          </cell>
          <cell r="BZ193">
            <v>0</v>
          </cell>
          <cell r="CA193">
            <v>0</v>
          </cell>
          <cell r="CB193">
            <v>0</v>
          </cell>
          <cell r="CC193">
            <v>0</v>
          </cell>
          <cell r="CD193">
            <v>0</v>
          </cell>
          <cell r="CE193">
            <v>0</v>
          </cell>
          <cell r="CF193">
            <v>0</v>
          </cell>
          <cell r="CG193">
            <v>0</v>
          </cell>
          <cell r="CH193">
            <v>0</v>
          </cell>
          <cell r="CI193">
            <v>0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0</v>
          </cell>
          <cell r="CO193">
            <v>0</v>
          </cell>
          <cell r="CP193">
            <v>0</v>
          </cell>
          <cell r="CQ193">
            <v>0</v>
          </cell>
          <cell r="CR193">
            <v>0</v>
          </cell>
          <cell r="CS193">
            <v>0</v>
          </cell>
          <cell r="CT193">
            <v>0</v>
          </cell>
          <cell r="CU193">
            <v>0</v>
          </cell>
          <cell r="CV193">
            <v>0</v>
          </cell>
          <cell r="CW193">
            <v>0</v>
          </cell>
          <cell r="CX193">
            <v>0</v>
          </cell>
          <cell r="CY193">
            <v>1415.2559000000001</v>
          </cell>
          <cell r="CZ193">
            <v>1415.2559000000001</v>
          </cell>
          <cell r="DA193">
            <v>1516.6057000000001</v>
          </cell>
          <cell r="DB193">
            <v>101.34979999999996</v>
          </cell>
          <cell r="DC193">
            <v>1474.0831000000001</v>
          </cell>
          <cell r="DD193">
            <v>1575.4329</v>
          </cell>
          <cell r="DE193">
            <v>1473.2130999999999</v>
          </cell>
          <cell r="DF193">
            <v>-0.87000000000011823</v>
          </cell>
          <cell r="DG193">
            <v>1801.1049</v>
          </cell>
          <cell r="DH193">
            <v>1800.2348999999999</v>
          </cell>
          <cell r="DI193">
            <v>1801.0835999999999</v>
          </cell>
          <cell r="DJ193">
            <v>-2.1300000000110231E-2</v>
          </cell>
          <cell r="DK193">
            <v>1370.8106</v>
          </cell>
          <cell r="DL193">
            <v>1370.7892999999999</v>
          </cell>
          <cell r="DM193">
            <v>1855.78</v>
          </cell>
          <cell r="DN193">
            <v>484.96939999999995</v>
          </cell>
          <cell r="DO193">
            <v>0</v>
          </cell>
          <cell r="DP193">
            <v>484.96939999999995</v>
          </cell>
          <cell r="DQ193">
            <v>0</v>
          </cell>
          <cell r="DR193">
            <v>0</v>
          </cell>
        </row>
        <row r="194">
          <cell r="A194" t="str">
            <v>COMERCIAL DEVENSARACRUZ</v>
          </cell>
          <cell r="B194" t="str">
            <v>COMERCIAL DEVENS</v>
          </cell>
          <cell r="C194" t="str">
            <v>ARACRUZ</v>
          </cell>
          <cell r="D194">
            <v>648.10774696863734</v>
          </cell>
          <cell r="E194">
            <v>0</v>
          </cell>
          <cell r="F194">
            <v>0</v>
          </cell>
          <cell r="G194">
            <v>323.52480000000003</v>
          </cell>
          <cell r="H194">
            <v>323.52480000000003</v>
          </cell>
          <cell r="I194">
            <v>0</v>
          </cell>
          <cell r="J194">
            <v>0</v>
          </cell>
          <cell r="K194">
            <v>353.58580000000001</v>
          </cell>
          <cell r="L194">
            <v>353.58580000000001</v>
          </cell>
          <cell r="M194">
            <v>0</v>
          </cell>
          <cell r="N194">
            <v>0</v>
          </cell>
          <cell r="O194">
            <v>363.4982</v>
          </cell>
          <cell r="P194">
            <v>363.4982</v>
          </cell>
          <cell r="Q194">
            <v>349.37209999999999</v>
          </cell>
          <cell r="R194">
            <v>-14.126100000000008</v>
          </cell>
          <cell r="S194">
            <v>241.0292</v>
          </cell>
          <cell r="T194">
            <v>226.90309999999999</v>
          </cell>
          <cell r="U194">
            <v>0</v>
          </cell>
          <cell r="V194">
            <v>0</v>
          </cell>
          <cell r="W194">
            <v>214.55430000000001</v>
          </cell>
          <cell r="X194">
            <v>214.55430000000001</v>
          </cell>
          <cell r="Y194">
            <v>0</v>
          </cell>
          <cell r="Z194">
            <v>0</v>
          </cell>
          <cell r="AA194">
            <v>192.4074</v>
          </cell>
          <cell r="AB194">
            <v>192.4074</v>
          </cell>
          <cell r="AC194">
            <v>0</v>
          </cell>
          <cell r="AD194">
            <v>0</v>
          </cell>
          <cell r="AE194">
            <v>452.10680000000002</v>
          </cell>
          <cell r="AF194">
            <v>452.10680000000002</v>
          </cell>
          <cell r="AG194">
            <v>0</v>
          </cell>
          <cell r="AH194">
            <v>0</v>
          </cell>
          <cell r="AI194">
            <v>592.59190000000001</v>
          </cell>
          <cell r="AJ194">
            <v>592.59190000000001</v>
          </cell>
          <cell r="AK194">
            <v>0</v>
          </cell>
          <cell r="AL194">
            <v>0</v>
          </cell>
          <cell r="AM194">
            <v>565.60159999999996</v>
          </cell>
          <cell r="AN194">
            <v>565.60159999999996</v>
          </cell>
          <cell r="AO194">
            <v>0</v>
          </cell>
          <cell r="AP194">
            <v>0</v>
          </cell>
          <cell r="AQ194">
            <v>324.18860000000001</v>
          </cell>
          <cell r="AR194">
            <v>324.18860000000001</v>
          </cell>
          <cell r="AS194">
            <v>0</v>
          </cell>
          <cell r="AT194">
            <v>0</v>
          </cell>
          <cell r="AU194">
            <v>464.98680000000002</v>
          </cell>
          <cell r="AV194">
            <v>464.98680000000002</v>
          </cell>
          <cell r="AW194">
            <v>0</v>
          </cell>
          <cell r="AX194">
            <v>0</v>
          </cell>
          <cell r="AY194">
            <v>442.12700000000001</v>
          </cell>
          <cell r="AZ194">
            <v>442.12700000000001</v>
          </cell>
          <cell r="BA194">
            <v>0</v>
          </cell>
          <cell r="BB194">
            <v>0</v>
          </cell>
          <cell r="BC194">
            <v>497.41680000000002</v>
          </cell>
          <cell r="BD194">
            <v>497.41680000000002</v>
          </cell>
          <cell r="BE194">
            <v>0</v>
          </cell>
          <cell r="BF194">
            <v>0</v>
          </cell>
          <cell r="BG194">
            <v>690.45159999999998</v>
          </cell>
          <cell r="BH194">
            <v>690.45159999999998</v>
          </cell>
          <cell r="BI194">
            <v>0</v>
          </cell>
          <cell r="BJ194">
            <v>0</v>
          </cell>
          <cell r="BK194">
            <v>650.96540000000005</v>
          </cell>
          <cell r="BL194">
            <v>650.96540000000005</v>
          </cell>
          <cell r="BM194">
            <v>0</v>
          </cell>
          <cell r="BN194">
            <v>0</v>
          </cell>
          <cell r="BO194">
            <v>646.41459999999995</v>
          </cell>
          <cell r="BP194">
            <v>646.41459999999995</v>
          </cell>
          <cell r="BQ194">
            <v>0</v>
          </cell>
          <cell r="BR194">
            <v>0</v>
          </cell>
          <cell r="BS194">
            <v>646.12350000000004</v>
          </cell>
          <cell r="BT194">
            <v>646.12350000000004</v>
          </cell>
          <cell r="BU194">
            <v>0</v>
          </cell>
          <cell r="BV194">
            <v>0</v>
          </cell>
          <cell r="BW194">
            <v>663.30700000000002</v>
          </cell>
          <cell r="BX194">
            <v>663.30700000000002</v>
          </cell>
          <cell r="BY194">
            <v>0</v>
          </cell>
          <cell r="BZ194">
            <v>0</v>
          </cell>
          <cell r="CA194">
            <v>913.16330000000005</v>
          </cell>
          <cell r="CB194">
            <v>913.16330000000005</v>
          </cell>
          <cell r="CC194">
            <v>0</v>
          </cell>
          <cell r="CD194">
            <v>0</v>
          </cell>
          <cell r="CE194">
            <v>904.32939999999996</v>
          </cell>
          <cell r="CF194">
            <v>904.32939999999996</v>
          </cell>
          <cell r="CG194">
            <v>0</v>
          </cell>
          <cell r="CH194">
            <v>0</v>
          </cell>
          <cell r="CI194">
            <v>885.19949999999994</v>
          </cell>
          <cell r="CJ194">
            <v>885.19949999999994</v>
          </cell>
          <cell r="CK194">
            <v>0</v>
          </cell>
          <cell r="CL194">
            <v>0</v>
          </cell>
          <cell r="CM194">
            <v>950.55370000000005</v>
          </cell>
          <cell r="CN194">
            <v>950.55370000000005</v>
          </cell>
          <cell r="CO194">
            <v>0</v>
          </cell>
          <cell r="CP194">
            <v>0</v>
          </cell>
          <cell r="CQ194">
            <v>935.69939999999997</v>
          </cell>
          <cell r="CR194">
            <v>935.69939999999997</v>
          </cell>
          <cell r="CS194">
            <v>0</v>
          </cell>
          <cell r="CT194">
            <v>0</v>
          </cell>
          <cell r="CU194">
            <v>0</v>
          </cell>
          <cell r="CV194">
            <v>0</v>
          </cell>
          <cell r="CW194">
            <v>0</v>
          </cell>
          <cell r="CX194">
            <v>0</v>
          </cell>
          <cell r="CY194">
            <v>889.56629999999996</v>
          </cell>
          <cell r="CZ194">
            <v>889.56629999999996</v>
          </cell>
          <cell r="DA194">
            <v>0</v>
          </cell>
          <cell r="DB194">
            <v>0</v>
          </cell>
          <cell r="DC194">
            <v>766.31</v>
          </cell>
          <cell r="DD194">
            <v>766.31</v>
          </cell>
          <cell r="DE194">
            <v>0</v>
          </cell>
          <cell r="DF194">
            <v>0</v>
          </cell>
          <cell r="DG194">
            <v>125.71980000000001</v>
          </cell>
          <cell r="DH194">
            <v>125.71980000000001</v>
          </cell>
          <cell r="DI194">
            <v>0</v>
          </cell>
          <cell r="DJ194">
            <v>0</v>
          </cell>
          <cell r="DK194">
            <v>25.1416</v>
          </cell>
          <cell r="DL194">
            <v>25.1416</v>
          </cell>
          <cell r="DM194">
            <v>0</v>
          </cell>
          <cell r="DN194">
            <v>0</v>
          </cell>
          <cell r="DO194">
            <v>0</v>
          </cell>
          <cell r="DP194">
            <v>0</v>
          </cell>
          <cell r="DQ194">
            <v>0</v>
          </cell>
          <cell r="DR194">
            <v>0</v>
          </cell>
        </row>
        <row r="195">
          <cell r="A195" t="str">
            <v>COMERCIAL DEVENSBELA VISTA</v>
          </cell>
          <cell r="B195" t="str">
            <v>COMERCIAL DEVENS</v>
          </cell>
          <cell r="C195" t="str">
            <v>BELA VISTA</v>
          </cell>
          <cell r="D195">
            <v>480.41426208485274</v>
          </cell>
          <cell r="E195">
            <v>0</v>
          </cell>
          <cell r="F195">
            <v>0</v>
          </cell>
          <cell r="G195">
            <v>271.6241</v>
          </cell>
          <cell r="H195">
            <v>271.6241</v>
          </cell>
          <cell r="I195">
            <v>0</v>
          </cell>
          <cell r="J195">
            <v>0</v>
          </cell>
          <cell r="K195">
            <v>294.58679999999998</v>
          </cell>
          <cell r="L195">
            <v>294.58679999999998</v>
          </cell>
          <cell r="M195">
            <v>0</v>
          </cell>
          <cell r="N195">
            <v>0</v>
          </cell>
          <cell r="O195">
            <v>302.23239999999998</v>
          </cell>
          <cell r="P195">
            <v>302.23239999999998</v>
          </cell>
          <cell r="Q195">
            <v>293.53859999999997</v>
          </cell>
          <cell r="R195">
            <v>-8.6938000000000102</v>
          </cell>
          <cell r="S195">
            <v>215.1619</v>
          </cell>
          <cell r="T195">
            <v>206.46809999999999</v>
          </cell>
          <cell r="U195">
            <v>0</v>
          </cell>
          <cell r="V195">
            <v>0</v>
          </cell>
          <cell r="W195">
            <v>193.4616</v>
          </cell>
          <cell r="X195">
            <v>193.4616</v>
          </cell>
          <cell r="Y195">
            <v>0</v>
          </cell>
          <cell r="Z195">
            <v>0</v>
          </cell>
          <cell r="AA195">
            <v>176.89179999999999</v>
          </cell>
          <cell r="AB195">
            <v>176.89179999999999</v>
          </cell>
          <cell r="AC195">
            <v>0</v>
          </cell>
          <cell r="AD195">
            <v>0</v>
          </cell>
          <cell r="AE195">
            <v>389.5342</v>
          </cell>
          <cell r="AF195">
            <v>389.5342</v>
          </cell>
          <cell r="AG195">
            <v>0</v>
          </cell>
          <cell r="AH195">
            <v>0</v>
          </cell>
          <cell r="AI195">
            <v>486.64109999999999</v>
          </cell>
          <cell r="AJ195">
            <v>486.64109999999999</v>
          </cell>
          <cell r="AK195">
            <v>0</v>
          </cell>
          <cell r="AL195">
            <v>0</v>
          </cell>
          <cell r="AM195">
            <v>442.71039999999999</v>
          </cell>
          <cell r="AN195">
            <v>442.71039999999999</v>
          </cell>
          <cell r="AO195">
            <v>0</v>
          </cell>
          <cell r="AP195">
            <v>0</v>
          </cell>
          <cell r="AQ195">
            <v>273.4742</v>
          </cell>
          <cell r="AR195">
            <v>273.4742</v>
          </cell>
          <cell r="AS195">
            <v>0</v>
          </cell>
          <cell r="AT195">
            <v>0</v>
          </cell>
          <cell r="AU195">
            <v>368.75189999999998</v>
          </cell>
          <cell r="AV195">
            <v>368.75189999999998</v>
          </cell>
          <cell r="AW195">
            <v>0</v>
          </cell>
          <cell r="AX195">
            <v>0</v>
          </cell>
          <cell r="AY195">
            <v>349.63900000000001</v>
          </cell>
          <cell r="AZ195">
            <v>349.63900000000001</v>
          </cell>
          <cell r="BA195">
            <v>0</v>
          </cell>
          <cell r="BB195">
            <v>0</v>
          </cell>
          <cell r="BC195">
            <v>401.20319999999998</v>
          </cell>
          <cell r="BD195">
            <v>401.20319999999998</v>
          </cell>
          <cell r="BE195">
            <v>0</v>
          </cell>
          <cell r="BF195">
            <v>0</v>
          </cell>
          <cell r="BG195">
            <v>532.06740000000002</v>
          </cell>
          <cell r="BH195">
            <v>532.06740000000002</v>
          </cell>
          <cell r="BI195">
            <v>0</v>
          </cell>
          <cell r="BJ195">
            <v>0</v>
          </cell>
          <cell r="BK195">
            <v>503.57459999999998</v>
          </cell>
          <cell r="BL195">
            <v>503.57459999999998</v>
          </cell>
          <cell r="BM195">
            <v>0</v>
          </cell>
          <cell r="BN195">
            <v>0</v>
          </cell>
          <cell r="BO195">
            <v>493.678</v>
          </cell>
          <cell r="BP195">
            <v>493.678</v>
          </cell>
          <cell r="BQ195">
            <v>0</v>
          </cell>
          <cell r="BR195">
            <v>0</v>
          </cell>
          <cell r="BS195">
            <v>515.47339999999997</v>
          </cell>
          <cell r="BT195">
            <v>515.47339999999997</v>
          </cell>
          <cell r="BU195">
            <v>0</v>
          </cell>
          <cell r="BV195">
            <v>0</v>
          </cell>
          <cell r="BW195">
            <v>546.95709999999997</v>
          </cell>
          <cell r="BX195">
            <v>546.95709999999997</v>
          </cell>
          <cell r="BY195">
            <v>0</v>
          </cell>
          <cell r="BZ195">
            <v>0</v>
          </cell>
          <cell r="CA195">
            <v>719.74959999999999</v>
          </cell>
          <cell r="CB195">
            <v>719.74959999999999</v>
          </cell>
          <cell r="CC195">
            <v>0</v>
          </cell>
          <cell r="CD195">
            <v>0</v>
          </cell>
          <cell r="CE195">
            <v>707.96220000000005</v>
          </cell>
          <cell r="CF195">
            <v>707.96220000000005</v>
          </cell>
          <cell r="CG195">
            <v>0</v>
          </cell>
          <cell r="CH195">
            <v>0</v>
          </cell>
          <cell r="CI195">
            <v>712.19050000000004</v>
          </cell>
          <cell r="CJ195">
            <v>712.19050000000004</v>
          </cell>
          <cell r="CK195">
            <v>0</v>
          </cell>
          <cell r="CL195">
            <v>0</v>
          </cell>
          <cell r="CM195">
            <v>732.6431</v>
          </cell>
          <cell r="CN195">
            <v>732.6431</v>
          </cell>
          <cell r="CO195">
            <v>0</v>
          </cell>
          <cell r="CP195">
            <v>0</v>
          </cell>
          <cell r="CQ195">
            <v>704.30290000000002</v>
          </cell>
          <cell r="CR195">
            <v>704.30290000000002</v>
          </cell>
          <cell r="CS195">
            <v>0</v>
          </cell>
          <cell r="CT195">
            <v>0</v>
          </cell>
          <cell r="CU195">
            <v>0</v>
          </cell>
          <cell r="CV195">
            <v>0</v>
          </cell>
          <cell r="CW195">
            <v>0</v>
          </cell>
          <cell r="CX195">
            <v>0</v>
          </cell>
          <cell r="CY195">
            <v>670.8501</v>
          </cell>
          <cell r="CZ195">
            <v>670.8501</v>
          </cell>
          <cell r="DA195">
            <v>0</v>
          </cell>
          <cell r="DB195">
            <v>0</v>
          </cell>
          <cell r="DC195">
            <v>583.68820000000005</v>
          </cell>
          <cell r="DD195">
            <v>583.68820000000005</v>
          </cell>
          <cell r="DE195">
            <v>0</v>
          </cell>
          <cell r="DF195">
            <v>0</v>
          </cell>
          <cell r="DG195">
            <v>91.395899999999997</v>
          </cell>
          <cell r="DH195">
            <v>91.395899999999997</v>
          </cell>
          <cell r="DI195">
            <v>0</v>
          </cell>
          <cell r="DJ195">
            <v>0</v>
          </cell>
          <cell r="DK195">
            <v>35.364100000000001</v>
          </cell>
          <cell r="DL195">
            <v>35.364100000000001</v>
          </cell>
          <cell r="DM195">
            <v>0</v>
          </cell>
          <cell r="DN195">
            <v>0</v>
          </cell>
          <cell r="DO195">
            <v>0</v>
          </cell>
          <cell r="DP195">
            <v>0</v>
          </cell>
          <cell r="DQ195">
            <v>0</v>
          </cell>
          <cell r="DR195">
            <v>0</v>
          </cell>
        </row>
        <row r="196">
          <cell r="A196" t="str">
            <v>COMERCIAL DEVENSCOQUEIRAL</v>
          </cell>
          <cell r="B196" t="str">
            <v>COMERCIAL DEVENS</v>
          </cell>
          <cell r="C196" t="str">
            <v>COQUEIRAL</v>
          </cell>
          <cell r="D196">
            <v>236.26499517203791</v>
          </cell>
          <cell r="E196">
            <v>0</v>
          </cell>
          <cell r="F196">
            <v>0</v>
          </cell>
          <cell r="G196">
            <v>89.777699999999996</v>
          </cell>
          <cell r="H196">
            <v>89.777699999999996</v>
          </cell>
          <cell r="I196">
            <v>0</v>
          </cell>
          <cell r="J196">
            <v>0</v>
          </cell>
          <cell r="K196">
            <v>119.5415</v>
          </cell>
          <cell r="L196">
            <v>119.5415</v>
          </cell>
          <cell r="M196">
            <v>0</v>
          </cell>
          <cell r="N196">
            <v>0</v>
          </cell>
          <cell r="O196">
            <v>144.78919999999999</v>
          </cell>
          <cell r="P196">
            <v>144.78919999999999</v>
          </cell>
          <cell r="Q196">
            <v>138.15379999999999</v>
          </cell>
          <cell r="R196">
            <v>-6.6354000000000042</v>
          </cell>
          <cell r="S196">
            <v>58.670299999999997</v>
          </cell>
          <cell r="T196">
            <v>52.034899999999993</v>
          </cell>
          <cell r="U196">
            <v>0</v>
          </cell>
          <cell r="V196">
            <v>0</v>
          </cell>
          <cell r="W196">
            <v>55.1053</v>
          </cell>
          <cell r="X196">
            <v>55.1053</v>
          </cell>
          <cell r="Y196">
            <v>0</v>
          </cell>
          <cell r="Z196">
            <v>0</v>
          </cell>
          <cell r="AA196">
            <v>45.415900000000001</v>
          </cell>
          <cell r="AB196">
            <v>45.415900000000001</v>
          </cell>
          <cell r="AC196">
            <v>0</v>
          </cell>
          <cell r="AD196">
            <v>0</v>
          </cell>
          <cell r="AE196">
            <v>172.1019</v>
          </cell>
          <cell r="AF196">
            <v>172.1019</v>
          </cell>
          <cell r="AG196">
            <v>0</v>
          </cell>
          <cell r="AH196">
            <v>0</v>
          </cell>
          <cell r="AI196">
            <v>202.62799999999999</v>
          </cell>
          <cell r="AJ196">
            <v>202.62799999999999</v>
          </cell>
          <cell r="AK196">
            <v>0</v>
          </cell>
          <cell r="AL196">
            <v>0</v>
          </cell>
          <cell r="AM196">
            <v>178.74850000000001</v>
          </cell>
          <cell r="AN196">
            <v>178.74850000000001</v>
          </cell>
          <cell r="AO196">
            <v>0</v>
          </cell>
          <cell r="AP196">
            <v>0</v>
          </cell>
          <cell r="AQ196">
            <v>103.50490000000001</v>
          </cell>
          <cell r="AR196">
            <v>103.50490000000001</v>
          </cell>
          <cell r="AS196">
            <v>0</v>
          </cell>
          <cell r="AT196">
            <v>0</v>
          </cell>
          <cell r="AU196">
            <v>181.33670000000001</v>
          </cell>
          <cell r="AV196">
            <v>181.33670000000001</v>
          </cell>
          <cell r="AW196">
            <v>0</v>
          </cell>
          <cell r="AX196">
            <v>0</v>
          </cell>
          <cell r="AY196">
            <v>170.5565</v>
          </cell>
          <cell r="AZ196">
            <v>170.5565</v>
          </cell>
          <cell r="BA196">
            <v>0</v>
          </cell>
          <cell r="BB196">
            <v>0</v>
          </cell>
          <cell r="BC196">
            <v>199.22649999999999</v>
          </cell>
          <cell r="BD196">
            <v>199.22649999999999</v>
          </cell>
          <cell r="BE196">
            <v>0</v>
          </cell>
          <cell r="BF196">
            <v>0</v>
          </cell>
          <cell r="BG196">
            <v>270.93270000000001</v>
          </cell>
          <cell r="BH196">
            <v>270.93270000000001</v>
          </cell>
          <cell r="BI196">
            <v>0</v>
          </cell>
          <cell r="BJ196">
            <v>0</v>
          </cell>
          <cell r="BK196">
            <v>250.97210000000001</v>
          </cell>
          <cell r="BL196">
            <v>250.97210000000001</v>
          </cell>
          <cell r="BM196">
            <v>0</v>
          </cell>
          <cell r="BN196">
            <v>0</v>
          </cell>
          <cell r="BO196">
            <v>231.0856</v>
          </cell>
          <cell r="BP196">
            <v>231.0856</v>
          </cell>
          <cell r="BQ196">
            <v>0</v>
          </cell>
          <cell r="BR196">
            <v>0</v>
          </cell>
          <cell r="BS196">
            <v>234.48169999999999</v>
          </cell>
          <cell r="BT196">
            <v>234.48169999999999</v>
          </cell>
          <cell r="BU196">
            <v>0</v>
          </cell>
          <cell r="BV196">
            <v>0</v>
          </cell>
          <cell r="BW196">
            <v>248.35820000000001</v>
          </cell>
          <cell r="BX196">
            <v>248.35820000000001</v>
          </cell>
          <cell r="BY196">
            <v>0</v>
          </cell>
          <cell r="BZ196">
            <v>0</v>
          </cell>
          <cell r="CA196">
            <v>359.99020000000002</v>
          </cell>
          <cell r="CB196">
            <v>359.99020000000002</v>
          </cell>
          <cell r="CC196">
            <v>359.9658</v>
          </cell>
          <cell r="CD196">
            <v>-2.4400000000014188E-2</v>
          </cell>
          <cell r="CE196">
            <v>362.10820000000001</v>
          </cell>
          <cell r="CF196">
            <v>362.0838</v>
          </cell>
          <cell r="CG196">
            <v>0</v>
          </cell>
          <cell r="CH196">
            <v>0</v>
          </cell>
          <cell r="CI196">
            <v>369.2568</v>
          </cell>
          <cell r="CJ196">
            <v>369.2568</v>
          </cell>
          <cell r="CK196">
            <v>0</v>
          </cell>
          <cell r="CL196">
            <v>0</v>
          </cell>
          <cell r="CM196">
            <v>412.96069999999997</v>
          </cell>
          <cell r="CN196">
            <v>412.96069999999997</v>
          </cell>
          <cell r="CO196">
            <v>0</v>
          </cell>
          <cell r="CP196">
            <v>0</v>
          </cell>
          <cell r="CQ196">
            <v>407.59739999999999</v>
          </cell>
          <cell r="CR196">
            <v>407.59739999999999</v>
          </cell>
          <cell r="CS196">
            <v>0</v>
          </cell>
          <cell r="CT196">
            <v>0</v>
          </cell>
          <cell r="CU196">
            <v>0</v>
          </cell>
          <cell r="CV196">
            <v>0</v>
          </cell>
          <cell r="CW196">
            <v>0</v>
          </cell>
          <cell r="CX196">
            <v>0</v>
          </cell>
          <cell r="CY196">
            <v>369.21539999999999</v>
          </cell>
          <cell r="CZ196">
            <v>369.21539999999999</v>
          </cell>
          <cell r="DA196">
            <v>0</v>
          </cell>
          <cell r="DB196">
            <v>0</v>
          </cell>
          <cell r="DC196">
            <v>312.47379999999998</v>
          </cell>
          <cell r="DD196">
            <v>312.47379999999998</v>
          </cell>
          <cell r="DE196">
            <v>0</v>
          </cell>
          <cell r="DF196">
            <v>0</v>
          </cell>
          <cell r="DG196">
            <v>54.0182</v>
          </cell>
          <cell r="DH196">
            <v>54.0182</v>
          </cell>
          <cell r="DI196">
            <v>0</v>
          </cell>
          <cell r="DJ196">
            <v>0</v>
          </cell>
          <cell r="DK196">
            <v>29.299099999999999</v>
          </cell>
          <cell r="DL196">
            <v>29.299099999999999</v>
          </cell>
          <cell r="DM196">
            <v>0</v>
          </cell>
          <cell r="DN196">
            <v>0</v>
          </cell>
          <cell r="DO196">
            <v>0</v>
          </cell>
          <cell r="DP196">
            <v>0</v>
          </cell>
          <cell r="DQ196">
            <v>0</v>
          </cell>
          <cell r="DR196">
            <v>0</v>
          </cell>
        </row>
        <row r="197">
          <cell r="A197" t="str">
            <v>COMERCIAL DEVENSIBIRACU</v>
          </cell>
          <cell r="B197" t="str">
            <v>COMERCIAL DEVENS</v>
          </cell>
          <cell r="C197" t="str">
            <v>IBIRACU</v>
          </cell>
          <cell r="D197">
            <v>444.54554685188305</v>
          </cell>
          <cell r="E197">
            <v>0</v>
          </cell>
          <cell r="F197">
            <v>0</v>
          </cell>
          <cell r="G197">
            <v>175.035</v>
          </cell>
          <cell r="H197">
            <v>175.035</v>
          </cell>
          <cell r="I197">
            <v>0</v>
          </cell>
          <cell r="J197">
            <v>0</v>
          </cell>
          <cell r="K197">
            <v>184.49760000000001</v>
          </cell>
          <cell r="L197">
            <v>184.49760000000001</v>
          </cell>
          <cell r="M197">
            <v>0</v>
          </cell>
          <cell r="N197">
            <v>0</v>
          </cell>
          <cell r="O197">
            <v>201.27629999999999</v>
          </cell>
          <cell r="P197">
            <v>201.27629999999999</v>
          </cell>
          <cell r="Q197">
            <v>187.5017</v>
          </cell>
          <cell r="R197">
            <v>-13.774599999999992</v>
          </cell>
          <cell r="S197">
            <v>70.319500000000005</v>
          </cell>
          <cell r="T197">
            <v>56.544900000000013</v>
          </cell>
          <cell r="U197">
            <v>0</v>
          </cell>
          <cell r="V197">
            <v>0</v>
          </cell>
          <cell r="W197">
            <v>54.519799999999996</v>
          </cell>
          <cell r="X197">
            <v>54.519799999999996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1088.414</v>
          </cell>
          <cell r="AN197">
            <v>1088.414</v>
          </cell>
          <cell r="AO197">
            <v>1688.5491</v>
          </cell>
          <cell r="AP197">
            <v>600.13509999999997</v>
          </cell>
          <cell r="AQ197">
            <v>1998.3045</v>
          </cell>
          <cell r="AR197">
            <v>2598.4395999999997</v>
          </cell>
          <cell r="AS197">
            <v>1998.3045</v>
          </cell>
          <cell r="AT197">
            <v>0</v>
          </cell>
          <cell r="AU197">
            <v>2332.3535999999999</v>
          </cell>
          <cell r="AV197">
            <v>2332.3535999999999</v>
          </cell>
          <cell r="AW197">
            <v>0</v>
          </cell>
          <cell r="AX197">
            <v>0</v>
          </cell>
          <cell r="AY197">
            <v>2741.0727999999999</v>
          </cell>
          <cell r="AZ197">
            <v>2741.0727999999999</v>
          </cell>
          <cell r="BA197">
            <v>2795.6655999999998</v>
          </cell>
          <cell r="BB197">
            <v>54.592799999999897</v>
          </cell>
          <cell r="BC197">
            <v>2506.8775999999998</v>
          </cell>
          <cell r="BD197">
            <v>2561.4703999999997</v>
          </cell>
          <cell r="BE197">
            <v>2549.1538</v>
          </cell>
          <cell r="BF197">
            <v>42.276200000000244</v>
          </cell>
          <cell r="BG197">
            <v>2745.2049000000002</v>
          </cell>
          <cell r="BH197">
            <v>2787.4811000000004</v>
          </cell>
          <cell r="BI197">
            <v>2745.1801999999998</v>
          </cell>
          <cell r="BJ197">
            <v>-2.4700000000393629E-2</v>
          </cell>
          <cell r="BK197">
            <v>2529.6518999999998</v>
          </cell>
          <cell r="BL197">
            <v>2529.6271999999994</v>
          </cell>
          <cell r="BM197">
            <v>2597.9313999999999</v>
          </cell>
          <cell r="BN197">
            <v>68.279500000000098</v>
          </cell>
          <cell r="BO197">
            <v>2852.377</v>
          </cell>
          <cell r="BP197">
            <v>2920.6565000000001</v>
          </cell>
          <cell r="BQ197">
            <v>2823.4452000000001</v>
          </cell>
          <cell r="BR197">
            <v>-28.931799999999839</v>
          </cell>
          <cell r="BS197">
            <v>2881.2761</v>
          </cell>
          <cell r="BT197">
            <v>2852.3443000000002</v>
          </cell>
          <cell r="BU197">
            <v>2987.9047999999998</v>
          </cell>
          <cell r="BV197">
            <v>106.62869999999975</v>
          </cell>
          <cell r="BW197">
            <v>3140.0081</v>
          </cell>
          <cell r="BX197">
            <v>3246.6367999999998</v>
          </cell>
          <cell r="BY197">
            <v>3191.9794000000002</v>
          </cell>
          <cell r="BZ197">
            <v>51.971300000000156</v>
          </cell>
          <cell r="CA197">
            <v>3227.4967999999999</v>
          </cell>
          <cell r="CB197">
            <v>3279.4681</v>
          </cell>
          <cell r="CC197">
            <v>3511.3537000000001</v>
          </cell>
          <cell r="CD197">
            <v>283.85690000000022</v>
          </cell>
          <cell r="CE197">
            <v>0</v>
          </cell>
          <cell r="CF197">
            <v>0</v>
          </cell>
          <cell r="CG197">
            <v>0</v>
          </cell>
          <cell r="CH197">
            <v>0</v>
          </cell>
          <cell r="CI197">
            <v>0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0</v>
          </cell>
          <cell r="CO197">
            <v>0</v>
          </cell>
          <cell r="CP197">
            <v>0</v>
          </cell>
          <cell r="CQ197">
            <v>0</v>
          </cell>
          <cell r="CR197">
            <v>0</v>
          </cell>
          <cell r="CS197">
            <v>0</v>
          </cell>
          <cell r="CT197">
            <v>0</v>
          </cell>
          <cell r="CU197">
            <v>0</v>
          </cell>
          <cell r="CV197">
            <v>0</v>
          </cell>
          <cell r="CW197">
            <v>0</v>
          </cell>
          <cell r="CX197">
            <v>0</v>
          </cell>
          <cell r="CY197">
            <v>659.12689999999998</v>
          </cell>
          <cell r="CZ197">
            <v>659.12689999999998</v>
          </cell>
          <cell r="DA197">
            <v>0</v>
          </cell>
          <cell r="DB197">
            <v>0</v>
          </cell>
          <cell r="DC197">
            <v>570.23329999999999</v>
          </cell>
          <cell r="DD197">
            <v>570.23329999999999</v>
          </cell>
          <cell r="DE197">
            <v>0</v>
          </cell>
          <cell r="DF197">
            <v>0</v>
          </cell>
          <cell r="DG197">
            <v>101.2208</v>
          </cell>
          <cell r="DH197">
            <v>101.2208</v>
          </cell>
          <cell r="DI197">
            <v>0</v>
          </cell>
          <cell r="DJ197">
            <v>0</v>
          </cell>
          <cell r="DK197">
            <v>78.503100000000003</v>
          </cell>
          <cell r="DL197">
            <v>78.503100000000003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</row>
        <row r="198">
          <cell r="A198" t="str">
            <v>COMERCIAL DEVENSMATRIZ</v>
          </cell>
          <cell r="B198" t="str">
            <v>COMERCIAL DEVENS</v>
          </cell>
          <cell r="C198" t="str">
            <v>MATRIZ</v>
          </cell>
          <cell r="D198">
            <v>363.12296142532512</v>
          </cell>
          <cell r="E198">
            <v>0</v>
          </cell>
          <cell r="F198">
            <v>0</v>
          </cell>
          <cell r="G198">
            <v>193.5153</v>
          </cell>
          <cell r="H198">
            <v>193.5153</v>
          </cell>
          <cell r="I198">
            <v>0</v>
          </cell>
          <cell r="J198">
            <v>0</v>
          </cell>
          <cell r="K198">
            <v>221.28890000000001</v>
          </cell>
          <cell r="L198">
            <v>221.28890000000001</v>
          </cell>
          <cell r="M198">
            <v>0</v>
          </cell>
          <cell r="N198">
            <v>0</v>
          </cell>
          <cell r="O198">
            <v>233.9573</v>
          </cell>
          <cell r="P198">
            <v>233.9573</v>
          </cell>
          <cell r="Q198">
            <v>225.2962</v>
          </cell>
          <cell r="R198">
            <v>-8.6611000000000047</v>
          </cell>
          <cell r="S198">
            <v>164.88759999999999</v>
          </cell>
          <cell r="T198">
            <v>156.22649999999999</v>
          </cell>
          <cell r="U198">
            <v>0</v>
          </cell>
          <cell r="V198">
            <v>0</v>
          </cell>
          <cell r="W198">
            <v>140.61590000000001</v>
          </cell>
          <cell r="X198">
            <v>140.61590000000001</v>
          </cell>
          <cell r="Y198">
            <v>0</v>
          </cell>
          <cell r="Z198">
            <v>0</v>
          </cell>
          <cell r="AA198">
            <v>129.9933</v>
          </cell>
          <cell r="AB198">
            <v>129.9933</v>
          </cell>
          <cell r="AC198">
            <v>0</v>
          </cell>
          <cell r="AD198">
            <v>0</v>
          </cell>
          <cell r="AE198">
            <v>265.7029</v>
          </cell>
          <cell r="AF198">
            <v>265.7029</v>
          </cell>
          <cell r="AG198">
            <v>0</v>
          </cell>
          <cell r="AH198">
            <v>0</v>
          </cell>
          <cell r="AI198">
            <v>298.19240000000002</v>
          </cell>
          <cell r="AJ198">
            <v>298.19240000000002</v>
          </cell>
          <cell r="AK198">
            <v>0</v>
          </cell>
          <cell r="AL198">
            <v>0</v>
          </cell>
          <cell r="AM198">
            <v>306.7987</v>
          </cell>
          <cell r="AN198">
            <v>306.7987</v>
          </cell>
          <cell r="AO198">
            <v>0</v>
          </cell>
          <cell r="AP198">
            <v>0</v>
          </cell>
          <cell r="AQ198">
            <v>263.90809999999999</v>
          </cell>
          <cell r="AR198">
            <v>263.90809999999999</v>
          </cell>
          <cell r="AS198">
            <v>0</v>
          </cell>
          <cell r="AT198">
            <v>0</v>
          </cell>
          <cell r="AU198">
            <v>277.82850000000002</v>
          </cell>
          <cell r="AV198">
            <v>277.82850000000002</v>
          </cell>
          <cell r="AW198">
            <v>0</v>
          </cell>
          <cell r="AX198">
            <v>0</v>
          </cell>
          <cell r="AY198">
            <v>246.9254</v>
          </cell>
          <cell r="AZ198">
            <v>246.9254</v>
          </cell>
          <cell r="BA198">
            <v>0</v>
          </cell>
          <cell r="BB198">
            <v>0</v>
          </cell>
          <cell r="BC198">
            <v>277.6044</v>
          </cell>
          <cell r="BD198">
            <v>277.6044</v>
          </cell>
          <cell r="BE198">
            <v>0</v>
          </cell>
          <cell r="BF198">
            <v>0</v>
          </cell>
          <cell r="BG198">
            <v>385.30290000000002</v>
          </cell>
          <cell r="BH198">
            <v>385.30290000000002</v>
          </cell>
          <cell r="BI198">
            <v>0</v>
          </cell>
          <cell r="BJ198">
            <v>0</v>
          </cell>
          <cell r="BK198">
            <v>361.81420000000003</v>
          </cell>
          <cell r="BL198">
            <v>361.81420000000003</v>
          </cell>
          <cell r="BM198">
            <v>0</v>
          </cell>
          <cell r="BN198">
            <v>0</v>
          </cell>
          <cell r="BO198">
            <v>353.91269999999997</v>
          </cell>
          <cell r="BP198">
            <v>353.91269999999997</v>
          </cell>
          <cell r="BQ198">
            <v>0</v>
          </cell>
          <cell r="BR198">
            <v>0</v>
          </cell>
          <cell r="BS198">
            <v>349.24329999999998</v>
          </cell>
          <cell r="BT198">
            <v>349.24329999999998</v>
          </cell>
          <cell r="BU198">
            <v>0</v>
          </cell>
          <cell r="BV198">
            <v>0</v>
          </cell>
          <cell r="BW198">
            <v>363.3537</v>
          </cell>
          <cell r="BX198">
            <v>363.3537</v>
          </cell>
          <cell r="BY198">
            <v>0</v>
          </cell>
          <cell r="BZ198">
            <v>0</v>
          </cell>
          <cell r="CA198">
            <v>492.79259999999999</v>
          </cell>
          <cell r="CB198">
            <v>492.79259999999999</v>
          </cell>
          <cell r="CC198">
            <v>492.7724</v>
          </cell>
          <cell r="CD198">
            <v>-2.0199999999988449E-2</v>
          </cell>
          <cell r="CE198">
            <v>491.48129999999998</v>
          </cell>
          <cell r="CF198">
            <v>491.46109999999999</v>
          </cell>
          <cell r="CG198">
            <v>0</v>
          </cell>
          <cell r="CH198">
            <v>0</v>
          </cell>
          <cell r="CI198">
            <v>469.8066</v>
          </cell>
          <cell r="CJ198">
            <v>469.8066</v>
          </cell>
          <cell r="CK198">
            <v>0</v>
          </cell>
          <cell r="CL198">
            <v>0</v>
          </cell>
          <cell r="CM198">
            <v>509.32889999999998</v>
          </cell>
          <cell r="CN198">
            <v>509.32889999999998</v>
          </cell>
          <cell r="CO198">
            <v>0</v>
          </cell>
          <cell r="CP198">
            <v>0</v>
          </cell>
          <cell r="CQ198">
            <v>478.80029999999999</v>
          </cell>
          <cell r="CR198">
            <v>478.80029999999999</v>
          </cell>
          <cell r="CS198">
            <v>0</v>
          </cell>
          <cell r="CT198">
            <v>0</v>
          </cell>
          <cell r="CU198">
            <v>0</v>
          </cell>
          <cell r="CV198">
            <v>0</v>
          </cell>
          <cell r="CW198">
            <v>0</v>
          </cell>
          <cell r="CX198">
            <v>0</v>
          </cell>
          <cell r="CY198">
            <v>481.36520000000002</v>
          </cell>
          <cell r="CZ198">
            <v>481.36520000000002</v>
          </cell>
          <cell r="DA198">
            <v>0</v>
          </cell>
          <cell r="DB198">
            <v>0</v>
          </cell>
          <cell r="DC198">
            <v>415.2319</v>
          </cell>
          <cell r="DD198">
            <v>415.2319</v>
          </cell>
          <cell r="DE198">
            <v>0</v>
          </cell>
          <cell r="DF198">
            <v>0</v>
          </cell>
          <cell r="DG198">
            <v>60.448500000000003</v>
          </cell>
          <cell r="DH198">
            <v>60.448500000000003</v>
          </cell>
          <cell r="DI198">
            <v>0</v>
          </cell>
          <cell r="DJ198">
            <v>0</v>
          </cell>
          <cell r="DK198">
            <v>0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0</v>
          </cell>
          <cell r="DQ198">
            <v>0</v>
          </cell>
          <cell r="DR198">
            <v>0</v>
          </cell>
        </row>
        <row r="199">
          <cell r="A199" t="str">
            <v>COMERCIAL DEVENSVILA NOVA</v>
          </cell>
          <cell r="B199" t="str">
            <v>COMERCIAL DEVENS</v>
          </cell>
          <cell r="C199" t="str">
            <v>VILA NOVA</v>
          </cell>
          <cell r="D199">
            <v>231.45599904852352</v>
          </cell>
          <cell r="E199">
            <v>0</v>
          </cell>
          <cell r="F199">
            <v>0</v>
          </cell>
          <cell r="G199">
            <v>78.428100000000001</v>
          </cell>
          <cell r="H199">
            <v>78.428100000000001</v>
          </cell>
          <cell r="I199">
            <v>0</v>
          </cell>
          <cell r="J199">
            <v>0</v>
          </cell>
          <cell r="K199">
            <v>107.4123</v>
          </cell>
          <cell r="L199">
            <v>107.4123</v>
          </cell>
          <cell r="M199">
            <v>0</v>
          </cell>
          <cell r="N199">
            <v>0</v>
          </cell>
          <cell r="O199">
            <v>119.527</v>
          </cell>
          <cell r="P199">
            <v>119.527</v>
          </cell>
          <cell r="Q199">
            <v>111.8447</v>
          </cell>
          <cell r="R199">
            <v>-7.6822999999999979</v>
          </cell>
          <cell r="S199">
            <v>58.008099999999999</v>
          </cell>
          <cell r="T199">
            <v>50.325800000000001</v>
          </cell>
          <cell r="U199">
            <v>0</v>
          </cell>
          <cell r="V199">
            <v>0</v>
          </cell>
          <cell r="W199">
            <v>50.618699999999997</v>
          </cell>
          <cell r="X199">
            <v>50.618699999999997</v>
          </cell>
          <cell r="Y199">
            <v>0</v>
          </cell>
          <cell r="Z199">
            <v>0</v>
          </cell>
          <cell r="AA199">
            <v>51.793999999999997</v>
          </cell>
          <cell r="AB199">
            <v>51.793999999999997</v>
          </cell>
          <cell r="AC199">
            <v>0</v>
          </cell>
          <cell r="AD199">
            <v>0</v>
          </cell>
          <cell r="AE199">
            <v>188.35380000000001</v>
          </cell>
          <cell r="AF199">
            <v>188.35380000000001</v>
          </cell>
          <cell r="AG199">
            <v>0</v>
          </cell>
          <cell r="AH199">
            <v>0</v>
          </cell>
          <cell r="AI199">
            <v>224.34989999999999</v>
          </cell>
          <cell r="AJ199">
            <v>224.34989999999999</v>
          </cell>
          <cell r="AK199">
            <v>0</v>
          </cell>
          <cell r="AL199">
            <v>0</v>
          </cell>
          <cell r="AM199">
            <v>219.33279999999999</v>
          </cell>
          <cell r="AN199">
            <v>219.33279999999999</v>
          </cell>
          <cell r="AO199">
            <v>0</v>
          </cell>
          <cell r="AP199">
            <v>0</v>
          </cell>
          <cell r="AQ199">
            <v>196.62219999999999</v>
          </cell>
          <cell r="AR199">
            <v>196.62219999999999</v>
          </cell>
          <cell r="AS199">
            <v>0</v>
          </cell>
          <cell r="AT199">
            <v>0</v>
          </cell>
          <cell r="AU199">
            <v>200.11179999999999</v>
          </cell>
          <cell r="AV199">
            <v>200.11179999999999</v>
          </cell>
          <cell r="AW199">
            <v>0</v>
          </cell>
          <cell r="AX199">
            <v>0</v>
          </cell>
          <cell r="AY199">
            <v>125.9072</v>
          </cell>
          <cell r="AZ199">
            <v>125.9072</v>
          </cell>
          <cell r="BA199">
            <v>0</v>
          </cell>
          <cell r="BB199">
            <v>0</v>
          </cell>
          <cell r="BC199">
            <v>182.6661</v>
          </cell>
          <cell r="BD199">
            <v>182.6661</v>
          </cell>
          <cell r="BE199">
            <v>0</v>
          </cell>
          <cell r="BF199">
            <v>0</v>
          </cell>
          <cell r="BG199">
            <v>314.98790000000002</v>
          </cell>
          <cell r="BH199">
            <v>314.98790000000002</v>
          </cell>
          <cell r="BI199">
            <v>0</v>
          </cell>
          <cell r="BJ199">
            <v>0</v>
          </cell>
          <cell r="BK199">
            <v>284.53129999999999</v>
          </cell>
          <cell r="BL199">
            <v>284.53129999999999</v>
          </cell>
          <cell r="BM199">
            <v>0</v>
          </cell>
          <cell r="BN199">
            <v>0</v>
          </cell>
          <cell r="BO199">
            <v>274.72669999999999</v>
          </cell>
          <cell r="BP199">
            <v>274.72669999999999</v>
          </cell>
          <cell r="BQ199">
            <v>0</v>
          </cell>
          <cell r="BR199">
            <v>0</v>
          </cell>
          <cell r="BS199">
            <v>265.93119999999999</v>
          </cell>
          <cell r="BT199">
            <v>265.93119999999999</v>
          </cell>
          <cell r="BU199">
            <v>0</v>
          </cell>
          <cell r="BV199">
            <v>0</v>
          </cell>
          <cell r="BW199">
            <v>280.96050000000002</v>
          </cell>
          <cell r="BX199">
            <v>280.96050000000002</v>
          </cell>
          <cell r="BY199">
            <v>0</v>
          </cell>
          <cell r="BZ199">
            <v>0</v>
          </cell>
          <cell r="CA199">
            <v>387.06079999999997</v>
          </cell>
          <cell r="CB199">
            <v>387.06079999999997</v>
          </cell>
          <cell r="CC199">
            <v>0</v>
          </cell>
          <cell r="CD199">
            <v>0</v>
          </cell>
          <cell r="CE199">
            <v>390.8877</v>
          </cell>
          <cell r="CF199">
            <v>390.8877</v>
          </cell>
          <cell r="CG199">
            <v>0</v>
          </cell>
          <cell r="CH199">
            <v>0</v>
          </cell>
          <cell r="CI199">
            <v>383.68040000000002</v>
          </cell>
          <cell r="CJ199">
            <v>383.68040000000002</v>
          </cell>
          <cell r="CK199">
            <v>0</v>
          </cell>
          <cell r="CL199">
            <v>0</v>
          </cell>
          <cell r="CM199">
            <v>425.46480000000003</v>
          </cell>
          <cell r="CN199">
            <v>425.46480000000003</v>
          </cell>
          <cell r="CO199">
            <v>0</v>
          </cell>
          <cell r="CP199">
            <v>0</v>
          </cell>
          <cell r="CQ199">
            <v>420.23899999999998</v>
          </cell>
          <cell r="CR199">
            <v>420.23899999999998</v>
          </cell>
          <cell r="CS199">
            <v>0</v>
          </cell>
          <cell r="CT199">
            <v>0</v>
          </cell>
          <cell r="CU199">
            <v>0</v>
          </cell>
          <cell r="CV199">
            <v>0</v>
          </cell>
          <cell r="CW199">
            <v>0</v>
          </cell>
          <cell r="CX199">
            <v>0</v>
          </cell>
          <cell r="CY199">
            <v>409.9</v>
          </cell>
          <cell r="CZ199">
            <v>409.9</v>
          </cell>
          <cell r="DA199">
            <v>0</v>
          </cell>
          <cell r="DB199">
            <v>0</v>
          </cell>
          <cell r="DC199">
            <v>345.43360000000001</v>
          </cell>
          <cell r="DD199">
            <v>345.43360000000001</v>
          </cell>
          <cell r="DE199">
            <v>0</v>
          </cell>
          <cell r="DF199">
            <v>0</v>
          </cell>
          <cell r="DG199">
            <v>63.231000000000002</v>
          </cell>
          <cell r="DH199">
            <v>63.231000000000002</v>
          </cell>
          <cell r="DI199">
            <v>0</v>
          </cell>
          <cell r="DJ199">
            <v>0</v>
          </cell>
          <cell r="DK199">
            <v>31.590800000000002</v>
          </cell>
          <cell r="DL199">
            <v>31.590800000000002</v>
          </cell>
          <cell r="DM199">
            <v>0</v>
          </cell>
          <cell r="DN199">
            <v>0</v>
          </cell>
          <cell r="DO199">
            <v>0</v>
          </cell>
          <cell r="DP199">
            <v>0</v>
          </cell>
          <cell r="DQ199">
            <v>0</v>
          </cell>
          <cell r="DR199">
            <v>0</v>
          </cell>
        </row>
        <row r="200">
          <cell r="A200" t="str">
            <v>COMERCIAL LITORALCOMERCIAL LITORAL</v>
          </cell>
          <cell r="B200" t="str">
            <v>COMERCIAL LITORAL</v>
          </cell>
          <cell r="C200" t="str">
            <v>COMERCIAL LITORAL</v>
          </cell>
          <cell r="D200">
            <v>304.36188737870197</v>
          </cell>
          <cell r="E200">
            <v>303.60802210463174</v>
          </cell>
          <cell r="F200">
            <v>-97.021701940736193</v>
          </cell>
          <cell r="G200">
            <v>261.27379999999999</v>
          </cell>
          <cell r="H200">
            <v>164.2520980592638</v>
          </cell>
          <cell r="I200">
            <v>261.27379999999999</v>
          </cell>
          <cell r="J200">
            <v>0</v>
          </cell>
          <cell r="K200">
            <v>263.44049999999999</v>
          </cell>
          <cell r="L200">
            <v>263.44049999999999</v>
          </cell>
          <cell r="M200">
            <v>273.15629999999999</v>
          </cell>
          <cell r="N200">
            <v>9.7158000000000015</v>
          </cell>
          <cell r="O200">
            <v>264.75119999999998</v>
          </cell>
          <cell r="P200">
            <v>274.46699999999998</v>
          </cell>
          <cell r="Q200">
            <v>218.61109999999999</v>
          </cell>
          <cell r="R200">
            <v>-46.14009999999999</v>
          </cell>
          <cell r="S200">
            <v>258.70240000000001</v>
          </cell>
          <cell r="T200">
            <v>212.56230000000002</v>
          </cell>
          <cell r="U200">
            <v>258.70240000000001</v>
          </cell>
          <cell r="V200">
            <v>0</v>
          </cell>
          <cell r="W200">
            <v>246.9315</v>
          </cell>
          <cell r="X200">
            <v>246.9315</v>
          </cell>
          <cell r="Y200">
            <v>257.0204</v>
          </cell>
          <cell r="Z200">
            <v>0</v>
          </cell>
          <cell r="AA200">
            <v>249.65260000000001</v>
          </cell>
          <cell r="AB200">
            <v>249.65260000000001</v>
          </cell>
          <cell r="AC200">
            <v>244.75210000000001</v>
          </cell>
          <cell r="AD200">
            <v>-4.9004999999999939</v>
          </cell>
          <cell r="AE200">
            <v>267.56240000000003</v>
          </cell>
          <cell r="AF200">
            <v>262.66190000000006</v>
          </cell>
          <cell r="AG200">
            <v>267.56240000000003</v>
          </cell>
          <cell r="AH200">
            <v>0</v>
          </cell>
          <cell r="AI200">
            <v>261.20240000000001</v>
          </cell>
          <cell r="AJ200">
            <v>261.20240000000001</v>
          </cell>
          <cell r="AK200">
            <v>261.20240000000001</v>
          </cell>
          <cell r="AL200">
            <v>0</v>
          </cell>
          <cell r="AM200">
            <v>265.71640000000002</v>
          </cell>
          <cell r="AN200">
            <v>265.71640000000002</v>
          </cell>
          <cell r="AO200">
            <v>265.67340000000002</v>
          </cell>
          <cell r="AP200">
            <v>-4.3000000000006366E-2</v>
          </cell>
          <cell r="AQ200">
            <v>254.34559999999999</v>
          </cell>
          <cell r="AR200">
            <v>254.30259999999998</v>
          </cell>
          <cell r="AS200">
            <v>254.34559999999999</v>
          </cell>
          <cell r="AT200">
            <v>0</v>
          </cell>
          <cell r="AU200">
            <v>253.89080000000001</v>
          </cell>
          <cell r="AV200">
            <v>253.89080000000001</v>
          </cell>
          <cell r="AW200">
            <v>255.51599999999999</v>
          </cell>
          <cell r="AX200">
            <v>1.6251999999999782</v>
          </cell>
          <cell r="AY200">
            <v>262.07100000000003</v>
          </cell>
          <cell r="AZ200">
            <v>263.69619999999998</v>
          </cell>
          <cell r="BA200">
            <v>262.01479999999998</v>
          </cell>
          <cell r="BB200">
            <v>-5.6200000000046657E-2</v>
          </cell>
          <cell r="BC200">
            <v>380.62849999999997</v>
          </cell>
          <cell r="BD200">
            <v>380.57229999999993</v>
          </cell>
          <cell r="BE200">
            <v>380.53559999999999</v>
          </cell>
          <cell r="BF200">
            <v>-9.2899999999985994E-2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3472.4218000000001</v>
          </cell>
          <cell r="CB200">
            <v>3472.4218000000001</v>
          </cell>
          <cell r="CC200">
            <v>3514.3418999999999</v>
          </cell>
          <cell r="CD200">
            <v>41.92009999999982</v>
          </cell>
          <cell r="CE200">
            <v>3299.8748000000001</v>
          </cell>
          <cell r="CF200">
            <v>3341.7948999999999</v>
          </cell>
          <cell r="CG200">
            <v>0</v>
          </cell>
          <cell r="CH200">
            <v>0</v>
          </cell>
          <cell r="CI200">
            <v>3573.9059999999999</v>
          </cell>
          <cell r="CJ200">
            <v>3573.9059999999999</v>
          </cell>
          <cell r="CK200">
            <v>0</v>
          </cell>
          <cell r="CL200">
            <v>0</v>
          </cell>
          <cell r="CM200">
            <v>3627.3294999999998</v>
          </cell>
          <cell r="CN200">
            <v>3627.3294999999998</v>
          </cell>
          <cell r="CO200">
            <v>0</v>
          </cell>
          <cell r="CP200">
            <v>0</v>
          </cell>
          <cell r="CQ200">
            <v>3519.0848000000001</v>
          </cell>
          <cell r="CR200">
            <v>3519.0848000000001</v>
          </cell>
          <cell r="CS200">
            <v>0</v>
          </cell>
          <cell r="CT200">
            <v>0</v>
          </cell>
          <cell r="CU200">
            <v>3081.6649000000002</v>
          </cell>
          <cell r="CV200">
            <v>3081.6649000000002</v>
          </cell>
          <cell r="CW200">
            <v>0</v>
          </cell>
          <cell r="CX200">
            <v>0</v>
          </cell>
          <cell r="CY200">
            <v>3404.7658000000001</v>
          </cell>
          <cell r="CZ200">
            <v>3404.7658000000001</v>
          </cell>
          <cell r="DA200">
            <v>0</v>
          </cell>
          <cell r="DB200">
            <v>0</v>
          </cell>
          <cell r="DC200">
            <v>3121.9748</v>
          </cell>
          <cell r="DD200">
            <v>3121.9748</v>
          </cell>
          <cell r="DE200">
            <v>0</v>
          </cell>
          <cell r="DF200">
            <v>0</v>
          </cell>
          <cell r="DG200">
            <v>4212.4669999999996</v>
          </cell>
          <cell r="DH200">
            <v>4212.4669999999996</v>
          </cell>
          <cell r="DI200">
            <v>0</v>
          </cell>
          <cell r="DJ200">
            <v>0</v>
          </cell>
          <cell r="DK200">
            <v>4611.7088000000003</v>
          </cell>
          <cell r="DL200">
            <v>4611.7088000000003</v>
          </cell>
          <cell r="DM200">
            <v>0</v>
          </cell>
          <cell r="DN200">
            <v>0</v>
          </cell>
          <cell r="DO200">
            <v>0</v>
          </cell>
          <cell r="DP200">
            <v>0</v>
          </cell>
          <cell r="DQ200">
            <v>0</v>
          </cell>
          <cell r="DR200">
            <v>0</v>
          </cell>
        </row>
        <row r="201">
          <cell r="A201" t="str">
            <v>COMPENSADOS IMBICOMIMBICOM</v>
          </cell>
          <cell r="B201" t="str">
            <v>COMPENSADOS IMBICOM</v>
          </cell>
          <cell r="C201" t="str">
            <v>IMBICOM</v>
          </cell>
          <cell r="D201">
            <v>2867.3741388747148</v>
          </cell>
          <cell r="E201">
            <v>0</v>
          </cell>
          <cell r="F201">
            <v>0</v>
          </cell>
          <cell r="G201">
            <v>2486.5536000000002</v>
          </cell>
          <cell r="H201">
            <v>2486.5536000000002</v>
          </cell>
          <cell r="I201">
            <v>0</v>
          </cell>
          <cell r="J201">
            <v>0</v>
          </cell>
          <cell r="K201">
            <v>4024.9573999999998</v>
          </cell>
          <cell r="L201">
            <v>4024.9573999999998</v>
          </cell>
          <cell r="M201">
            <v>0</v>
          </cell>
          <cell r="N201">
            <v>0</v>
          </cell>
          <cell r="O201">
            <v>3670.9845999999998</v>
          </cell>
          <cell r="P201">
            <v>3670.9845999999998</v>
          </cell>
          <cell r="Q201">
            <v>3617.1410000000001</v>
          </cell>
          <cell r="R201">
            <v>-53.843599999999697</v>
          </cell>
          <cell r="S201">
            <v>3377.0320000000002</v>
          </cell>
          <cell r="T201">
            <v>3323.1884000000005</v>
          </cell>
          <cell r="U201">
            <v>0</v>
          </cell>
          <cell r="V201">
            <v>0</v>
          </cell>
          <cell r="W201">
            <v>3919.4582</v>
          </cell>
          <cell r="X201">
            <v>3919.4582</v>
          </cell>
          <cell r="Y201">
            <v>0</v>
          </cell>
          <cell r="Z201">
            <v>0</v>
          </cell>
          <cell r="AA201">
            <v>3261.9886000000001</v>
          </cell>
          <cell r="AB201">
            <v>3261.9886000000001</v>
          </cell>
          <cell r="AC201">
            <v>0</v>
          </cell>
          <cell r="AD201">
            <v>0</v>
          </cell>
          <cell r="AE201">
            <v>2007.6469999999999</v>
          </cell>
          <cell r="AF201">
            <v>2007.6469999999999</v>
          </cell>
          <cell r="AG201">
            <v>0</v>
          </cell>
          <cell r="AH201">
            <v>0</v>
          </cell>
          <cell r="AI201">
            <v>2664.5162</v>
          </cell>
          <cell r="AJ201">
            <v>2664.5162</v>
          </cell>
          <cell r="AK201">
            <v>0</v>
          </cell>
          <cell r="AL201">
            <v>0</v>
          </cell>
          <cell r="AM201">
            <v>2984.8461000000002</v>
          </cell>
          <cell r="AN201">
            <v>2984.8461000000002</v>
          </cell>
          <cell r="AO201">
            <v>0</v>
          </cell>
          <cell r="AP201">
            <v>0</v>
          </cell>
          <cell r="AQ201">
            <v>4129.7978000000003</v>
          </cell>
          <cell r="AR201">
            <v>4129.7978000000003</v>
          </cell>
          <cell r="AS201">
            <v>0</v>
          </cell>
          <cell r="AT201">
            <v>0</v>
          </cell>
          <cell r="AU201">
            <v>4607.1809999999996</v>
          </cell>
          <cell r="AV201">
            <v>4607.1809999999996</v>
          </cell>
          <cell r="AW201">
            <v>0</v>
          </cell>
          <cell r="AX201">
            <v>0</v>
          </cell>
          <cell r="AY201">
            <v>2490.7226999999998</v>
          </cell>
          <cell r="AZ201">
            <v>2490.7226999999998</v>
          </cell>
          <cell r="BA201">
            <v>0</v>
          </cell>
          <cell r="BB201">
            <v>0</v>
          </cell>
          <cell r="BC201">
            <v>2412.2437</v>
          </cell>
          <cell r="BD201">
            <v>2412.2437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1727.0228999999999</v>
          </cell>
          <cell r="CB201">
            <v>1727.0228999999999</v>
          </cell>
          <cell r="CC201">
            <v>1726.9315999999999</v>
          </cell>
          <cell r="CD201">
            <v>-9.1300000000046566E-2</v>
          </cell>
          <cell r="CE201">
            <v>2246.4117000000001</v>
          </cell>
          <cell r="CF201">
            <v>2246.3204000000001</v>
          </cell>
          <cell r="CG201">
            <v>2058.5572999999999</v>
          </cell>
          <cell r="CH201">
            <v>-187.85440000000017</v>
          </cell>
          <cell r="CI201">
            <v>2484.5436</v>
          </cell>
          <cell r="CJ201">
            <v>2296.6891999999998</v>
          </cell>
          <cell r="CK201">
            <v>2341.4924999999998</v>
          </cell>
          <cell r="CL201">
            <v>-143.05110000000013</v>
          </cell>
          <cell r="CM201">
            <v>3002.6482000000001</v>
          </cell>
          <cell r="CN201">
            <v>2859.5971</v>
          </cell>
          <cell r="CO201">
            <v>3029.9052000000001</v>
          </cell>
          <cell r="CP201">
            <v>27.257000000000062</v>
          </cell>
          <cell r="CQ201">
            <v>2950.3346999999999</v>
          </cell>
          <cell r="CR201">
            <v>2977.5916999999999</v>
          </cell>
          <cell r="CS201">
            <v>2950.2804000000001</v>
          </cell>
          <cell r="CT201">
            <v>-5.4299999999784632E-2</v>
          </cell>
          <cell r="CU201">
            <v>2876.2422999999999</v>
          </cell>
          <cell r="CV201">
            <v>2876.1880000000001</v>
          </cell>
          <cell r="CW201">
            <v>2892.3312999999998</v>
          </cell>
          <cell r="CX201">
            <v>16.088999999999942</v>
          </cell>
          <cell r="CY201">
            <v>3444.7566999999999</v>
          </cell>
          <cell r="CZ201">
            <v>3460.8456999999999</v>
          </cell>
          <cell r="DA201">
            <v>3444.652</v>
          </cell>
          <cell r="DB201">
            <v>-0.10469999999986612</v>
          </cell>
          <cell r="DC201">
            <v>3470.7307000000001</v>
          </cell>
          <cell r="DD201">
            <v>3470.6260000000002</v>
          </cell>
          <cell r="DE201">
            <v>3458.9951000000001</v>
          </cell>
          <cell r="DF201">
            <v>-11.735599999999977</v>
          </cell>
          <cell r="DG201">
            <v>3859.9929000000002</v>
          </cell>
          <cell r="DH201">
            <v>3848.2573000000002</v>
          </cell>
          <cell r="DI201">
            <v>3859.9180999999999</v>
          </cell>
          <cell r="DJ201">
            <v>-7.4800000000323053E-2</v>
          </cell>
          <cell r="DK201">
            <v>4605.1544000000004</v>
          </cell>
          <cell r="DL201">
            <v>4605.0796</v>
          </cell>
          <cell r="DM201">
            <v>4605.1296000000002</v>
          </cell>
          <cell r="DN201">
            <v>-2.4800000000141154E-2</v>
          </cell>
          <cell r="DO201">
            <v>0</v>
          </cell>
          <cell r="DP201">
            <v>-2.4800000000141154E-2</v>
          </cell>
          <cell r="DQ201">
            <v>0</v>
          </cell>
          <cell r="DR201">
            <v>0</v>
          </cell>
        </row>
        <row r="202">
          <cell r="A202" t="str">
            <v>COMPENSADOS SUL PARANAIRATI</v>
          </cell>
          <cell r="B202" t="str">
            <v>COMPENSADOS SUL PARANA</v>
          </cell>
          <cell r="C202" t="str">
            <v>IRATI</v>
          </cell>
          <cell r="D202">
            <v>3387.2749886653578</v>
          </cell>
          <cell r="E202">
            <v>3042.0859888124905</v>
          </cell>
          <cell r="F202">
            <v>-345.18899985286725</v>
          </cell>
          <cell r="G202">
            <v>2836.6453000000001</v>
          </cell>
          <cell r="H202">
            <v>2491.4563001471329</v>
          </cell>
          <cell r="I202">
            <v>2714.9065999999998</v>
          </cell>
          <cell r="J202">
            <v>-121.73870000000034</v>
          </cell>
          <cell r="K202">
            <v>3712.6713</v>
          </cell>
          <cell r="L202">
            <v>3590.9325999999996</v>
          </cell>
          <cell r="M202">
            <v>3716.3431999999998</v>
          </cell>
          <cell r="N202">
            <v>3.6718999999998232</v>
          </cell>
          <cell r="O202">
            <v>3579.2709</v>
          </cell>
          <cell r="P202">
            <v>3582.9427999999998</v>
          </cell>
          <cell r="Q202">
            <v>3513.7258000000002</v>
          </cell>
          <cell r="R202">
            <v>-65.54509999999982</v>
          </cell>
          <cell r="S202">
            <v>3580.6696000000002</v>
          </cell>
          <cell r="T202">
            <v>3515.1245000000004</v>
          </cell>
          <cell r="U202">
            <v>3646.0133999999998</v>
          </cell>
          <cell r="V202">
            <v>65.343799999999646</v>
          </cell>
          <cell r="W202">
            <v>3310.6354999999999</v>
          </cell>
          <cell r="X202">
            <v>3375.9792999999995</v>
          </cell>
          <cell r="Y202">
            <v>3310.5468000000001</v>
          </cell>
          <cell r="Z202">
            <v>-8.8699999999789725E-2</v>
          </cell>
          <cell r="AA202">
            <v>2907.3514</v>
          </cell>
          <cell r="AB202">
            <v>2907.2627000000002</v>
          </cell>
          <cell r="AC202">
            <v>2907.2321999999999</v>
          </cell>
          <cell r="AD202">
            <v>-0.11920000000009168</v>
          </cell>
          <cell r="AE202">
            <v>1586.77</v>
          </cell>
          <cell r="AF202">
            <v>1586.6507999999999</v>
          </cell>
          <cell r="AG202">
            <v>1586.77</v>
          </cell>
          <cell r="AH202">
            <v>0</v>
          </cell>
          <cell r="AI202">
            <v>1586.77</v>
          </cell>
          <cell r="AJ202">
            <v>1586.77</v>
          </cell>
          <cell r="AK202">
            <v>1586.77</v>
          </cell>
          <cell r="AL202">
            <v>0</v>
          </cell>
          <cell r="AM202">
            <v>1586.77</v>
          </cell>
          <cell r="AN202">
            <v>1586.77</v>
          </cell>
          <cell r="AO202">
            <v>1586.77</v>
          </cell>
          <cell r="AP202">
            <v>0</v>
          </cell>
          <cell r="AQ202">
            <v>1586.77</v>
          </cell>
          <cell r="AR202">
            <v>1586.77</v>
          </cell>
          <cell r="AS202">
            <v>1586.77</v>
          </cell>
          <cell r="AT202">
            <v>0</v>
          </cell>
          <cell r="AU202">
            <v>1586.77</v>
          </cell>
          <cell r="AV202">
            <v>1586.77</v>
          </cell>
          <cell r="AW202">
            <v>1586.77</v>
          </cell>
          <cell r="AX202">
            <v>0</v>
          </cell>
          <cell r="AY202">
            <v>1786.6558</v>
          </cell>
          <cell r="AZ202">
            <v>1786.6558</v>
          </cell>
          <cell r="BA202">
            <v>1786.6123</v>
          </cell>
          <cell r="BB202">
            <v>-4.3499999999994543E-2</v>
          </cell>
          <cell r="BC202">
            <v>2750.5414000000001</v>
          </cell>
          <cell r="BD202">
            <v>2750.4979000000003</v>
          </cell>
          <cell r="BE202">
            <v>2750.3861000000002</v>
          </cell>
          <cell r="BF202">
            <v>-0.15529999999989741</v>
          </cell>
          <cell r="BG202">
            <v>2985.1929</v>
          </cell>
          <cell r="BH202">
            <v>2985.0376000000001</v>
          </cell>
          <cell r="BI202">
            <v>3044.5971</v>
          </cell>
          <cell r="BJ202">
            <v>59.404199999999946</v>
          </cell>
          <cell r="BK202">
            <v>2452.6176</v>
          </cell>
          <cell r="BL202">
            <v>2512.0218</v>
          </cell>
          <cell r="BM202">
            <v>2452.5491000000002</v>
          </cell>
          <cell r="BN202">
            <v>-6.8499999999858119E-2</v>
          </cell>
          <cell r="BO202">
            <v>2608.0464000000002</v>
          </cell>
          <cell r="BP202">
            <v>2607.9779000000003</v>
          </cell>
          <cell r="BQ202">
            <v>2607.9874</v>
          </cell>
          <cell r="BR202">
            <v>-5.9000000000196451E-2</v>
          </cell>
          <cell r="BS202">
            <v>2661.1596</v>
          </cell>
          <cell r="BT202">
            <v>2661.1005999999998</v>
          </cell>
          <cell r="BU202">
            <v>2661.0916000000002</v>
          </cell>
          <cell r="BV202">
            <v>-6.7999999999756255E-2</v>
          </cell>
          <cell r="BW202">
            <v>2083.7087000000001</v>
          </cell>
          <cell r="BX202">
            <v>2083.6407000000004</v>
          </cell>
          <cell r="BY202">
            <v>2083.5803999999998</v>
          </cell>
          <cell r="BZ202">
            <v>-0.1283000000003085</v>
          </cell>
          <cell r="CA202">
            <v>5216.1706000000004</v>
          </cell>
          <cell r="CB202">
            <v>5216.0423000000001</v>
          </cell>
          <cell r="CC202">
            <v>5223.8482000000004</v>
          </cell>
          <cell r="CD202">
            <v>7.677599999999984</v>
          </cell>
          <cell r="CE202">
            <v>7087.3953000000001</v>
          </cell>
          <cell r="CF202">
            <v>7095.0729000000001</v>
          </cell>
          <cell r="CG202">
            <v>7097.4739</v>
          </cell>
          <cell r="CH202">
            <v>10.078599999999824</v>
          </cell>
          <cell r="CI202">
            <v>6621.17</v>
          </cell>
          <cell r="CJ202">
            <v>6631.2485999999999</v>
          </cell>
          <cell r="CK202">
            <v>6648.5587999999998</v>
          </cell>
          <cell r="CL202">
            <v>27.388799999999719</v>
          </cell>
          <cell r="CM202">
            <v>7624.3143</v>
          </cell>
          <cell r="CN202">
            <v>7651.7030999999997</v>
          </cell>
          <cell r="CO202">
            <v>7692.6089000000002</v>
          </cell>
          <cell r="CP202">
            <v>68.294600000000173</v>
          </cell>
          <cell r="CQ202">
            <v>7504.5745999999999</v>
          </cell>
          <cell r="CR202">
            <v>7572.8692000000001</v>
          </cell>
          <cell r="CS202">
            <v>7515.6387999999997</v>
          </cell>
          <cell r="CT202">
            <v>11.064199999999801</v>
          </cell>
          <cell r="CU202">
            <v>7103.3402999999998</v>
          </cell>
          <cell r="CV202">
            <v>7114.4044999999996</v>
          </cell>
          <cell r="CW202">
            <v>7147.2417999999998</v>
          </cell>
          <cell r="CX202">
            <v>43.901499999999942</v>
          </cell>
          <cell r="CY202">
            <v>8654.0316000000003</v>
          </cell>
          <cell r="CZ202">
            <v>8697.9331000000002</v>
          </cell>
          <cell r="DA202">
            <v>8653.8664000000008</v>
          </cell>
          <cell r="DB202">
            <v>-0.16519999999945867</v>
          </cell>
          <cell r="DC202">
            <v>8001.6845999999996</v>
          </cell>
          <cell r="DD202">
            <v>8001.5194000000001</v>
          </cell>
          <cell r="DE202">
            <v>7984.3653999999997</v>
          </cell>
          <cell r="DF202">
            <v>-17.31919999999991</v>
          </cell>
          <cell r="DG202">
            <v>8421.9938999999995</v>
          </cell>
          <cell r="DH202">
            <v>8404.6746999999996</v>
          </cell>
          <cell r="DI202">
            <v>8432.6419999999998</v>
          </cell>
          <cell r="DJ202">
            <v>10.648100000000341</v>
          </cell>
          <cell r="DK202">
            <v>10374.894200000001</v>
          </cell>
          <cell r="DL202">
            <v>10385.542300000001</v>
          </cell>
          <cell r="DM202">
            <v>10374.748</v>
          </cell>
          <cell r="DN202">
            <v>-0.14620000000104483</v>
          </cell>
          <cell r="DO202">
            <v>0</v>
          </cell>
          <cell r="DP202">
            <v>-0.14620000000104483</v>
          </cell>
          <cell r="DQ202">
            <v>0</v>
          </cell>
          <cell r="DR202">
            <v>0</v>
          </cell>
        </row>
        <row r="203">
          <cell r="A203" t="str">
            <v>CONGELADOS MOXUARACONGELADOS MOXUARA</v>
          </cell>
          <cell r="B203" t="str">
            <v>CONGELADOS MOXUARA</v>
          </cell>
          <cell r="C203" t="str">
            <v>CONGELADOS MOXUARA</v>
          </cell>
          <cell r="D203">
            <v>1937.3145218422922</v>
          </cell>
          <cell r="E203">
            <v>0</v>
          </cell>
          <cell r="F203">
            <v>0</v>
          </cell>
          <cell r="G203">
            <v>1679.9127000000001</v>
          </cell>
          <cell r="H203">
            <v>1679.9127000000001</v>
          </cell>
          <cell r="I203">
            <v>0</v>
          </cell>
          <cell r="J203">
            <v>0</v>
          </cell>
          <cell r="K203">
            <v>1879.8477</v>
          </cell>
          <cell r="L203">
            <v>1879.8477</v>
          </cell>
          <cell r="M203">
            <v>1879.8507</v>
          </cell>
          <cell r="N203">
            <v>2.9999999999290594E-3</v>
          </cell>
          <cell r="O203">
            <v>2161.7019</v>
          </cell>
          <cell r="P203">
            <v>2161.7048999999997</v>
          </cell>
          <cell r="Q203">
            <v>2120.9456</v>
          </cell>
          <cell r="R203">
            <v>-40.75630000000001</v>
          </cell>
          <cell r="S203">
            <v>1785.6601000000001</v>
          </cell>
          <cell r="T203">
            <v>1744.9038</v>
          </cell>
          <cell r="U203">
            <v>0</v>
          </cell>
          <cell r="V203">
            <v>0</v>
          </cell>
          <cell r="W203">
            <v>1716.1253999999999</v>
          </cell>
          <cell r="X203">
            <v>1716.1253999999999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2308.8933999999999</v>
          </cell>
          <cell r="AJ203">
            <v>2308.8933999999999</v>
          </cell>
          <cell r="AK203">
            <v>0</v>
          </cell>
          <cell r="AL203">
            <v>0</v>
          </cell>
          <cell r="AM203">
            <v>2965.5947999999999</v>
          </cell>
          <cell r="AN203">
            <v>2965.5947999999999</v>
          </cell>
          <cell r="AO203">
            <v>0</v>
          </cell>
          <cell r="AP203">
            <v>0</v>
          </cell>
          <cell r="AQ203">
            <v>2603.9818</v>
          </cell>
          <cell r="AR203">
            <v>2603.9818</v>
          </cell>
          <cell r="AS203">
            <v>0</v>
          </cell>
          <cell r="AT203">
            <v>0</v>
          </cell>
          <cell r="AU203">
            <v>2912.7833000000001</v>
          </cell>
          <cell r="AV203">
            <v>2912.7833000000001</v>
          </cell>
          <cell r="AW203">
            <v>0</v>
          </cell>
          <cell r="AX203">
            <v>0</v>
          </cell>
          <cell r="AY203">
            <v>2208.4164000000001</v>
          </cell>
          <cell r="AZ203">
            <v>2208.4164000000001</v>
          </cell>
          <cell r="BA203">
            <v>0</v>
          </cell>
          <cell r="BB203">
            <v>0</v>
          </cell>
          <cell r="BC203">
            <v>2168.7413999999999</v>
          </cell>
          <cell r="BD203">
            <v>2168.7413999999999</v>
          </cell>
          <cell r="BE203">
            <v>0</v>
          </cell>
          <cell r="BF203">
            <v>0</v>
          </cell>
          <cell r="BG203">
            <v>2683.5162999999998</v>
          </cell>
          <cell r="BH203">
            <v>2683.5162999999998</v>
          </cell>
          <cell r="BI203">
            <v>0</v>
          </cell>
          <cell r="BJ203">
            <v>0</v>
          </cell>
          <cell r="BK203">
            <v>2500.2420000000002</v>
          </cell>
          <cell r="BL203">
            <v>2500.2420000000002</v>
          </cell>
          <cell r="BM203">
            <v>0</v>
          </cell>
          <cell r="BN203">
            <v>0</v>
          </cell>
          <cell r="BO203">
            <v>2380.2977000000001</v>
          </cell>
          <cell r="BP203">
            <v>2380.2977000000001</v>
          </cell>
          <cell r="BQ203">
            <v>0</v>
          </cell>
          <cell r="BR203">
            <v>0</v>
          </cell>
          <cell r="BS203">
            <v>2379.9771000000001</v>
          </cell>
          <cell r="BT203">
            <v>2379.9771000000001</v>
          </cell>
          <cell r="BU203">
            <v>0</v>
          </cell>
          <cell r="BV203">
            <v>0</v>
          </cell>
          <cell r="BW203">
            <v>2433.7575999999999</v>
          </cell>
          <cell r="BX203">
            <v>2433.7575999999999</v>
          </cell>
          <cell r="BY203">
            <v>0</v>
          </cell>
          <cell r="BZ203">
            <v>0</v>
          </cell>
          <cell r="CA203">
            <v>2569.5050999999999</v>
          </cell>
          <cell r="CB203">
            <v>2569.5050999999999</v>
          </cell>
          <cell r="CC203">
            <v>0</v>
          </cell>
          <cell r="CD203">
            <v>0</v>
          </cell>
          <cell r="CE203">
            <v>2411.9623000000001</v>
          </cell>
          <cell r="CF203">
            <v>2411.9623000000001</v>
          </cell>
          <cell r="CG203">
            <v>0</v>
          </cell>
          <cell r="CH203">
            <v>0</v>
          </cell>
          <cell r="CI203">
            <v>2552.875</v>
          </cell>
          <cell r="CJ203">
            <v>2552.875</v>
          </cell>
          <cell r="CK203">
            <v>0</v>
          </cell>
          <cell r="CL203">
            <v>0</v>
          </cell>
          <cell r="CM203">
            <v>2946.7116999999998</v>
          </cell>
          <cell r="CN203">
            <v>2946.7116999999998</v>
          </cell>
          <cell r="CO203">
            <v>0</v>
          </cell>
          <cell r="CP203">
            <v>0</v>
          </cell>
          <cell r="CQ203">
            <v>2793.886</v>
          </cell>
          <cell r="CR203">
            <v>2793.886</v>
          </cell>
          <cell r="CS203">
            <v>0</v>
          </cell>
          <cell r="CT203">
            <v>0</v>
          </cell>
          <cell r="CU203">
            <v>2918.0855000000001</v>
          </cell>
          <cell r="CV203">
            <v>2918.0855000000001</v>
          </cell>
          <cell r="CW203">
            <v>0</v>
          </cell>
          <cell r="CX203">
            <v>0</v>
          </cell>
          <cell r="CY203">
            <v>3045.8081999999999</v>
          </cell>
          <cell r="CZ203">
            <v>3045.8081999999999</v>
          </cell>
          <cell r="DA203">
            <v>0</v>
          </cell>
          <cell r="DB203">
            <v>0</v>
          </cell>
          <cell r="DC203">
            <v>2262.2089000000001</v>
          </cell>
          <cell r="DD203">
            <v>2262.2089000000001</v>
          </cell>
          <cell r="DE203">
            <v>0</v>
          </cell>
          <cell r="DF203">
            <v>0</v>
          </cell>
          <cell r="DG203">
            <v>3079.8024</v>
          </cell>
          <cell r="DH203">
            <v>3079.8024</v>
          </cell>
          <cell r="DI203">
            <v>0</v>
          </cell>
          <cell r="DJ203">
            <v>0</v>
          </cell>
          <cell r="DK203">
            <v>3661.5363000000002</v>
          </cell>
          <cell r="DL203">
            <v>3661.5363000000002</v>
          </cell>
          <cell r="DM203">
            <v>3627.5693999999999</v>
          </cell>
          <cell r="DN203">
            <v>-33.966900000000351</v>
          </cell>
          <cell r="DO203">
            <v>0</v>
          </cell>
          <cell r="DP203">
            <v>-33.966900000000351</v>
          </cell>
          <cell r="DQ203">
            <v>0</v>
          </cell>
          <cell r="DR203">
            <v>0</v>
          </cell>
        </row>
        <row r="204">
          <cell r="A204" t="str">
            <v>CONSBRITACAPÃO ALTO</v>
          </cell>
          <cell r="B204" t="str">
            <v>CONSBRITA</v>
          </cell>
          <cell r="C204" t="str">
            <v>CAPÃO ALTO</v>
          </cell>
          <cell r="D204">
            <v>578.16196608853227</v>
          </cell>
          <cell r="E204">
            <v>578.16</v>
          </cell>
          <cell r="F204">
            <v>-1.9660885322991817E-3</v>
          </cell>
          <cell r="G204">
            <v>853.50329999999997</v>
          </cell>
          <cell r="H204">
            <v>853.50133391146767</v>
          </cell>
          <cell r="I204">
            <v>853.50329999999997</v>
          </cell>
          <cell r="J204">
            <v>0</v>
          </cell>
          <cell r="K204">
            <v>1108.8704</v>
          </cell>
          <cell r="L204">
            <v>1108.8704</v>
          </cell>
          <cell r="M204">
            <v>1108.8704</v>
          </cell>
          <cell r="N204">
            <v>0</v>
          </cell>
          <cell r="O204">
            <v>937.96289999999999</v>
          </cell>
          <cell r="P204">
            <v>937.96289999999999</v>
          </cell>
          <cell r="Q204">
            <v>937.96289999999999</v>
          </cell>
          <cell r="R204">
            <v>0</v>
          </cell>
          <cell r="S204">
            <v>1132.1384</v>
          </cell>
          <cell r="T204">
            <v>1132.1384</v>
          </cell>
          <cell r="U204">
            <v>1132.1384</v>
          </cell>
          <cell r="V204">
            <v>0</v>
          </cell>
          <cell r="W204">
            <v>1154.2474</v>
          </cell>
          <cell r="X204">
            <v>1154.2474</v>
          </cell>
          <cell r="Y204">
            <v>1154.2474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1390</v>
          </cell>
          <cell r="AZ204">
            <v>1390</v>
          </cell>
          <cell r="BA204">
            <v>0</v>
          </cell>
          <cell r="BB204">
            <v>0</v>
          </cell>
          <cell r="BC204">
            <v>3113.4776000000002</v>
          </cell>
          <cell r="BD204">
            <v>3113.4776000000002</v>
          </cell>
          <cell r="BE204">
            <v>0</v>
          </cell>
          <cell r="BF204">
            <v>0</v>
          </cell>
          <cell r="BG204">
            <v>3210.6986000000002</v>
          </cell>
          <cell r="BH204">
            <v>3210.6986000000002</v>
          </cell>
          <cell r="BI204">
            <v>0</v>
          </cell>
          <cell r="BJ204">
            <v>0</v>
          </cell>
          <cell r="BK204">
            <v>3185.0347000000002</v>
          </cell>
          <cell r="BL204">
            <v>3185.0347000000002</v>
          </cell>
          <cell r="BM204">
            <v>0</v>
          </cell>
          <cell r="BN204">
            <v>0</v>
          </cell>
          <cell r="BO204">
            <v>3101.1334999999999</v>
          </cell>
          <cell r="BP204">
            <v>3101.1334999999999</v>
          </cell>
          <cell r="BQ204">
            <v>0</v>
          </cell>
          <cell r="BR204">
            <v>0</v>
          </cell>
          <cell r="BS204">
            <v>3202.8787000000002</v>
          </cell>
          <cell r="BT204">
            <v>3202.8787000000002</v>
          </cell>
          <cell r="BU204">
            <v>0</v>
          </cell>
          <cell r="BV204">
            <v>0</v>
          </cell>
          <cell r="BW204">
            <v>3263.3130999999998</v>
          </cell>
          <cell r="BX204">
            <v>3263.3130999999998</v>
          </cell>
          <cell r="BY204">
            <v>0</v>
          </cell>
          <cell r="BZ204">
            <v>0</v>
          </cell>
          <cell r="CA204">
            <v>1393.91</v>
          </cell>
          <cell r="CB204">
            <v>1393.91</v>
          </cell>
          <cell r="CC204">
            <v>0</v>
          </cell>
          <cell r="CD204">
            <v>0</v>
          </cell>
          <cell r="CE204">
            <v>2921.2087999999999</v>
          </cell>
          <cell r="CF204">
            <v>2921.2087999999999</v>
          </cell>
          <cell r="CG204">
            <v>0</v>
          </cell>
          <cell r="CH204">
            <v>0</v>
          </cell>
          <cell r="CI204">
            <v>3027.6480999999999</v>
          </cell>
          <cell r="CJ204">
            <v>3027.6480999999999</v>
          </cell>
          <cell r="CK204">
            <v>0</v>
          </cell>
          <cell r="CL204">
            <v>0</v>
          </cell>
          <cell r="CM204">
            <v>3763.4947000000002</v>
          </cell>
          <cell r="CN204">
            <v>3763.4947000000002</v>
          </cell>
          <cell r="CO204">
            <v>0</v>
          </cell>
          <cell r="CP204">
            <v>0</v>
          </cell>
          <cell r="CQ204">
            <v>2976.2584000000002</v>
          </cell>
          <cell r="CR204">
            <v>2976.2584000000002</v>
          </cell>
          <cell r="CS204">
            <v>0</v>
          </cell>
          <cell r="CT204">
            <v>0</v>
          </cell>
          <cell r="CU204">
            <v>0</v>
          </cell>
          <cell r="CV204">
            <v>-21.972699999999804</v>
          </cell>
          <cell r="CW204">
            <v>0</v>
          </cell>
          <cell r="CX204">
            <v>0</v>
          </cell>
          <cell r="CY204">
            <v>987.62559999999996</v>
          </cell>
          <cell r="CZ204">
            <v>987.62559999999996</v>
          </cell>
          <cell r="DA204">
            <v>987.62559999999996</v>
          </cell>
          <cell r="DB204">
            <v>0</v>
          </cell>
          <cell r="DC204">
            <v>965.10350000000005</v>
          </cell>
          <cell r="DD204">
            <v>965.10350000000005</v>
          </cell>
          <cell r="DE204">
            <v>0</v>
          </cell>
          <cell r="DF204">
            <v>0</v>
          </cell>
          <cell r="DG204">
            <v>1147.3356000000001</v>
          </cell>
          <cell r="DH204">
            <v>1147.3356000000001</v>
          </cell>
          <cell r="DI204">
            <v>0</v>
          </cell>
          <cell r="DJ204">
            <v>0</v>
          </cell>
          <cell r="DK204">
            <v>1319.9341999999999</v>
          </cell>
          <cell r="DL204">
            <v>1319.9341999999999</v>
          </cell>
          <cell r="DM204">
            <v>1318.289</v>
          </cell>
          <cell r="DN204">
            <v>-1.6451999999999316</v>
          </cell>
          <cell r="DO204">
            <v>0</v>
          </cell>
          <cell r="DP204">
            <v>-1.6451999999999316</v>
          </cell>
          <cell r="DQ204">
            <v>0</v>
          </cell>
          <cell r="DR204">
            <v>0</v>
          </cell>
        </row>
        <row r="205">
          <cell r="A205" t="str">
            <v>CONSBRITA OBRASCURITIBANOS</v>
          </cell>
          <cell r="B205" t="str">
            <v>CONSBRITA OBRAS</v>
          </cell>
          <cell r="C205" t="str">
            <v>CURITIBANOS</v>
          </cell>
          <cell r="D205">
            <v>1649.7080339114677</v>
          </cell>
          <cell r="E205">
            <v>1649.71</v>
          </cell>
          <cell r="F205">
            <v>1.9660885322991817E-3</v>
          </cell>
          <cell r="G205">
            <v>1374.3667</v>
          </cell>
          <cell r="H205">
            <v>1374.3686660885323</v>
          </cell>
          <cell r="I205">
            <v>1374.3667</v>
          </cell>
          <cell r="J205">
            <v>0</v>
          </cell>
          <cell r="K205">
            <v>1118.9996000000001</v>
          </cell>
          <cell r="L205">
            <v>1118.9996000000001</v>
          </cell>
          <cell r="M205">
            <v>1118.9996000000001</v>
          </cell>
          <cell r="N205">
            <v>0</v>
          </cell>
          <cell r="O205">
            <v>1289.9070999999999</v>
          </cell>
          <cell r="P205">
            <v>1289.9070999999999</v>
          </cell>
          <cell r="Q205">
            <v>1289.9070999999999</v>
          </cell>
          <cell r="R205">
            <v>0</v>
          </cell>
          <cell r="S205">
            <v>1095.7316000000001</v>
          </cell>
          <cell r="T205">
            <v>1095.7316000000001</v>
          </cell>
          <cell r="U205">
            <v>1095.7316000000001</v>
          </cell>
          <cell r="V205">
            <v>0</v>
          </cell>
          <cell r="W205">
            <v>1073.6225999999999</v>
          </cell>
          <cell r="X205">
            <v>1073.6225999999999</v>
          </cell>
          <cell r="Y205">
            <v>1073.6225999999999</v>
          </cell>
          <cell r="Z205">
            <v>0</v>
          </cell>
          <cell r="AA205">
            <v>1508.9655</v>
          </cell>
          <cell r="AB205">
            <v>1508.9655</v>
          </cell>
          <cell r="AC205">
            <v>1508.9655</v>
          </cell>
          <cell r="AD205">
            <v>0</v>
          </cell>
          <cell r="AE205">
            <v>1100.8898999999999</v>
          </cell>
          <cell r="AF205">
            <v>1100.8898999999999</v>
          </cell>
          <cell r="AG205">
            <v>1100.8898999999999</v>
          </cell>
          <cell r="AH205">
            <v>0</v>
          </cell>
          <cell r="AI205">
            <v>1651.9063000000001</v>
          </cell>
          <cell r="AJ205">
            <v>1651.9063000000001</v>
          </cell>
          <cell r="AK205">
            <v>1651.9063000000001</v>
          </cell>
          <cell r="AL205">
            <v>0</v>
          </cell>
          <cell r="AM205">
            <v>1906.1366</v>
          </cell>
          <cell r="AN205">
            <v>1906.1366</v>
          </cell>
          <cell r="AO205">
            <v>1906.1366</v>
          </cell>
          <cell r="AP205">
            <v>0</v>
          </cell>
          <cell r="AQ205">
            <v>1148.9751000000001</v>
          </cell>
          <cell r="AR205">
            <v>1148.9751000000001</v>
          </cell>
          <cell r="AS205">
            <v>1148.9751000000001</v>
          </cell>
          <cell r="AT205">
            <v>0</v>
          </cell>
          <cell r="AU205">
            <v>1160.9445000000001</v>
          </cell>
          <cell r="AV205">
            <v>1160.9445000000001</v>
          </cell>
          <cell r="AW205">
            <v>1160.9445000000001</v>
          </cell>
          <cell r="AX205">
            <v>0</v>
          </cell>
          <cell r="AY205">
            <v>1037.6936000000001</v>
          </cell>
          <cell r="AZ205">
            <v>1037.6936000000001</v>
          </cell>
          <cell r="BA205">
            <v>1037.6936000000001</v>
          </cell>
          <cell r="BB205">
            <v>0</v>
          </cell>
          <cell r="BC205">
            <v>1180.8056999999999</v>
          </cell>
          <cell r="BD205">
            <v>1180.8056999999999</v>
          </cell>
          <cell r="BE205">
            <v>1037.6936000000001</v>
          </cell>
          <cell r="BF205">
            <v>0</v>
          </cell>
          <cell r="BG205">
            <v>1159.7907</v>
          </cell>
          <cell r="BH205">
            <v>1159.7907</v>
          </cell>
          <cell r="BI205">
            <v>1159.7907</v>
          </cell>
          <cell r="BJ205">
            <v>0</v>
          </cell>
          <cell r="BK205">
            <v>1272.4129</v>
          </cell>
          <cell r="BL205">
            <v>1272.4129</v>
          </cell>
          <cell r="BM205">
            <v>1272.4129</v>
          </cell>
          <cell r="BN205">
            <v>0</v>
          </cell>
          <cell r="BO205">
            <v>1208.9829999999999</v>
          </cell>
          <cell r="BP205">
            <v>1208.9829999999999</v>
          </cell>
          <cell r="BQ205">
            <v>1208.9829999999999</v>
          </cell>
          <cell r="BR205">
            <v>0</v>
          </cell>
          <cell r="BS205">
            <v>1395.0209</v>
          </cell>
          <cell r="BT205">
            <v>1395.0209</v>
          </cell>
          <cell r="BU205">
            <v>1395.0209</v>
          </cell>
          <cell r="BV205">
            <v>0</v>
          </cell>
          <cell r="BW205">
            <v>1170.5291999999999</v>
          </cell>
          <cell r="BX205">
            <v>1170.5291999999999</v>
          </cell>
          <cell r="BY205">
            <v>1170.5291999999999</v>
          </cell>
          <cell r="BZ205">
            <v>0</v>
          </cell>
          <cell r="CA205">
            <v>1277.4713999999999</v>
          </cell>
          <cell r="CB205">
            <v>1277.4713999999999</v>
          </cell>
          <cell r="CC205">
            <v>1277.4713999999999</v>
          </cell>
          <cell r="CD205">
            <v>0</v>
          </cell>
          <cell r="CE205">
            <v>1098.6312</v>
          </cell>
          <cell r="CF205">
            <v>1098.6312</v>
          </cell>
          <cell r="CG205">
            <v>1098.6312</v>
          </cell>
          <cell r="CH205">
            <v>0</v>
          </cell>
          <cell r="CI205">
            <v>1220.0976000000001</v>
          </cell>
          <cell r="CJ205">
            <v>1220.0976000000001</v>
          </cell>
          <cell r="CK205">
            <v>1220.0976000000001</v>
          </cell>
          <cell r="CL205">
            <v>0</v>
          </cell>
          <cell r="CM205">
            <v>1127.4965999999999</v>
          </cell>
          <cell r="CN205">
            <v>1127.4965999999999</v>
          </cell>
          <cell r="CO205">
            <v>1127.4965999999999</v>
          </cell>
          <cell r="CP205">
            <v>0</v>
          </cell>
          <cell r="CQ205">
            <v>1273.2659000000001</v>
          </cell>
          <cell r="CR205">
            <v>1273.2659000000001</v>
          </cell>
          <cell r="CS205">
            <v>1273.2659000000001</v>
          </cell>
          <cell r="CT205">
            <v>0</v>
          </cell>
          <cell r="CU205">
            <v>1216.4743000000001</v>
          </cell>
          <cell r="CV205">
            <v>1216.4743000000001</v>
          </cell>
          <cell r="CW205">
            <v>1216.4743000000001</v>
          </cell>
          <cell r="CX205">
            <v>0</v>
          </cell>
          <cell r="CY205">
            <v>1456.1785</v>
          </cell>
          <cell r="CZ205">
            <v>1456.1785</v>
          </cell>
          <cell r="DA205">
            <v>1456.1785</v>
          </cell>
          <cell r="DB205">
            <v>0</v>
          </cell>
          <cell r="DC205">
            <v>1377.3364999999999</v>
          </cell>
          <cell r="DD205">
            <v>1377.3364999999999</v>
          </cell>
          <cell r="DE205">
            <v>0</v>
          </cell>
          <cell r="DF205">
            <v>0</v>
          </cell>
          <cell r="DG205">
            <v>1632.0310999999999</v>
          </cell>
          <cell r="DH205">
            <v>1632.0310999999999</v>
          </cell>
          <cell r="DI205">
            <v>1656.1713999999999</v>
          </cell>
          <cell r="DJ205">
            <v>24.140300000000025</v>
          </cell>
          <cell r="DK205">
            <v>1776.2991999999999</v>
          </cell>
          <cell r="DL205">
            <v>1800.4395</v>
          </cell>
          <cell r="DM205">
            <v>1776.3371</v>
          </cell>
          <cell r="DN205">
            <v>3.7900000000036016E-2</v>
          </cell>
          <cell r="DO205">
            <v>0</v>
          </cell>
          <cell r="DP205">
            <v>3.7900000000036016E-2</v>
          </cell>
          <cell r="DQ205">
            <v>0</v>
          </cell>
          <cell r="DR205">
            <v>0</v>
          </cell>
        </row>
        <row r="206">
          <cell r="A206" t="str">
            <v>CONSTRUTORA SERRA DA PRATACONSTRUTORA SERRA DA PRATA</v>
          </cell>
          <cell r="B206" t="str">
            <v>CONSTRUTORA SERRA DA PRATA</v>
          </cell>
          <cell r="C206" t="str">
            <v>CONSTRUTORA SERRA DA PRATA</v>
          </cell>
          <cell r="D206">
            <v>2691.35</v>
          </cell>
          <cell r="E206">
            <v>2691.35</v>
          </cell>
          <cell r="F206">
            <v>0</v>
          </cell>
          <cell r="G206">
            <v>2691.35</v>
          </cell>
          <cell r="H206">
            <v>2691.35</v>
          </cell>
          <cell r="I206">
            <v>2691.35</v>
          </cell>
          <cell r="J206">
            <v>0</v>
          </cell>
          <cell r="K206">
            <v>2691.35</v>
          </cell>
          <cell r="L206">
            <v>2691.35</v>
          </cell>
          <cell r="M206">
            <v>2691.35</v>
          </cell>
          <cell r="N206">
            <v>0</v>
          </cell>
          <cell r="O206">
            <v>2691.35</v>
          </cell>
          <cell r="P206">
            <v>2691.35</v>
          </cell>
          <cell r="Q206">
            <v>2691.35</v>
          </cell>
          <cell r="R206">
            <v>0</v>
          </cell>
          <cell r="S206">
            <v>2691.35</v>
          </cell>
          <cell r="T206">
            <v>2691.35</v>
          </cell>
          <cell r="U206">
            <v>2691.35</v>
          </cell>
          <cell r="V206">
            <v>0</v>
          </cell>
          <cell r="W206">
            <v>2691.35</v>
          </cell>
          <cell r="X206">
            <v>2691.35</v>
          </cell>
          <cell r="Y206">
            <v>2691.35</v>
          </cell>
          <cell r="Z206">
            <v>0</v>
          </cell>
          <cell r="AA206">
            <v>2691.35</v>
          </cell>
          <cell r="AB206">
            <v>2691.35</v>
          </cell>
          <cell r="AC206">
            <v>2691.35</v>
          </cell>
          <cell r="AD206">
            <v>0</v>
          </cell>
          <cell r="AE206">
            <v>2838.25</v>
          </cell>
          <cell r="AF206">
            <v>2838.25</v>
          </cell>
          <cell r="AG206">
            <v>2838.25</v>
          </cell>
          <cell r="AH206">
            <v>0</v>
          </cell>
          <cell r="AI206">
            <v>2838.25</v>
          </cell>
          <cell r="AJ206">
            <v>2838.25</v>
          </cell>
          <cell r="AK206">
            <v>2838.25</v>
          </cell>
          <cell r="AL206">
            <v>0</v>
          </cell>
          <cell r="AM206">
            <v>2838.25</v>
          </cell>
          <cell r="AN206">
            <v>2838.25</v>
          </cell>
          <cell r="AO206">
            <v>2838.25</v>
          </cell>
          <cell r="AP206">
            <v>0</v>
          </cell>
          <cell r="AQ206">
            <v>2838.25</v>
          </cell>
          <cell r="AR206">
            <v>2838.25</v>
          </cell>
          <cell r="AS206">
            <v>2838.25</v>
          </cell>
          <cell r="AT206">
            <v>0</v>
          </cell>
          <cell r="AU206">
            <v>2838.25</v>
          </cell>
          <cell r="AV206">
            <v>2838.25</v>
          </cell>
          <cell r="AW206">
            <v>2838.25</v>
          </cell>
          <cell r="AX206">
            <v>0</v>
          </cell>
          <cell r="AY206">
            <v>2838.25</v>
          </cell>
          <cell r="AZ206">
            <v>2838.25</v>
          </cell>
          <cell r="BA206">
            <v>2838.25</v>
          </cell>
          <cell r="BB206">
            <v>0</v>
          </cell>
          <cell r="BC206">
            <v>2838.25</v>
          </cell>
          <cell r="BD206">
            <v>2838.25</v>
          </cell>
          <cell r="BE206">
            <v>2838.25</v>
          </cell>
          <cell r="BF206">
            <v>0</v>
          </cell>
          <cell r="BG206">
            <v>2838.25</v>
          </cell>
          <cell r="BH206">
            <v>2838.25</v>
          </cell>
          <cell r="BI206">
            <v>2838.25</v>
          </cell>
          <cell r="BJ206">
            <v>0</v>
          </cell>
          <cell r="BK206">
            <v>2838.25</v>
          </cell>
          <cell r="BL206">
            <v>2838.25</v>
          </cell>
          <cell r="BM206">
            <v>2838.25</v>
          </cell>
          <cell r="BN206">
            <v>0</v>
          </cell>
          <cell r="BO206">
            <v>2838.25</v>
          </cell>
          <cell r="BP206">
            <v>2838.25</v>
          </cell>
          <cell r="BQ206">
            <v>2838.25</v>
          </cell>
          <cell r="BR206">
            <v>0</v>
          </cell>
          <cell r="BS206">
            <v>2838.25</v>
          </cell>
          <cell r="BT206">
            <v>2838.25</v>
          </cell>
          <cell r="BU206">
            <v>2838.25</v>
          </cell>
          <cell r="BV206">
            <v>0</v>
          </cell>
          <cell r="BW206">
            <v>2838.25</v>
          </cell>
          <cell r="BX206">
            <v>2838.25</v>
          </cell>
          <cell r="BY206">
            <v>2838.25</v>
          </cell>
          <cell r="BZ206">
            <v>0</v>
          </cell>
          <cell r="CA206">
            <v>2838.25</v>
          </cell>
          <cell r="CB206">
            <v>2838.25</v>
          </cell>
          <cell r="CC206">
            <v>2838.25</v>
          </cell>
          <cell r="CD206">
            <v>0</v>
          </cell>
          <cell r="CE206">
            <v>2838.25</v>
          </cell>
          <cell r="CF206">
            <v>2838.25</v>
          </cell>
          <cell r="CG206">
            <v>2838.25</v>
          </cell>
          <cell r="CH206">
            <v>0</v>
          </cell>
          <cell r="CI206">
            <v>2838.25</v>
          </cell>
          <cell r="CJ206">
            <v>2838.25</v>
          </cell>
          <cell r="CK206">
            <v>2838.25</v>
          </cell>
          <cell r="CL206">
            <v>0</v>
          </cell>
          <cell r="CM206">
            <v>2838.25</v>
          </cell>
          <cell r="CN206">
            <v>2838.25</v>
          </cell>
          <cell r="CO206">
            <v>2838.25</v>
          </cell>
          <cell r="CP206">
            <v>0</v>
          </cell>
          <cell r="CQ206">
            <v>2838.25</v>
          </cell>
          <cell r="CR206">
            <v>2838.25</v>
          </cell>
          <cell r="CS206">
            <v>2838.25</v>
          </cell>
          <cell r="CT206">
            <v>0</v>
          </cell>
          <cell r="CU206">
            <v>2838.25</v>
          </cell>
          <cell r="CV206">
            <v>2838.25</v>
          </cell>
          <cell r="CW206">
            <v>2838.25</v>
          </cell>
          <cell r="CX206">
            <v>0</v>
          </cell>
          <cell r="CY206">
            <v>2838.25</v>
          </cell>
          <cell r="CZ206">
            <v>2838.25</v>
          </cell>
          <cell r="DA206">
            <v>2838.25</v>
          </cell>
          <cell r="DB206">
            <v>0</v>
          </cell>
          <cell r="DC206">
            <v>2838.25</v>
          </cell>
          <cell r="DD206">
            <v>2838.25</v>
          </cell>
          <cell r="DE206">
            <v>2838.25</v>
          </cell>
          <cell r="DF206">
            <v>0</v>
          </cell>
          <cell r="DG206">
            <v>2838.25</v>
          </cell>
          <cell r="DH206">
            <v>2838.25</v>
          </cell>
          <cell r="DI206">
            <v>2838.25</v>
          </cell>
          <cell r="DJ206">
            <v>0</v>
          </cell>
          <cell r="DK206">
            <v>2838.25</v>
          </cell>
          <cell r="DL206">
            <v>2838.25</v>
          </cell>
          <cell r="DM206">
            <v>2838.25</v>
          </cell>
          <cell r="DN206">
            <v>0</v>
          </cell>
          <cell r="DO206">
            <v>0</v>
          </cell>
          <cell r="DP206">
            <v>0</v>
          </cell>
          <cell r="DQ206">
            <v>0</v>
          </cell>
          <cell r="DR206">
            <v>0</v>
          </cell>
        </row>
        <row r="207">
          <cell r="A207" t="str">
            <v>CONTORNO MADEIRASCONTORNO MADEIRAS</v>
          </cell>
          <cell r="B207" t="str">
            <v>CONTORNO MADEIRAS</v>
          </cell>
          <cell r="C207" t="str">
            <v>CONTORNO MADEIRAS</v>
          </cell>
          <cell r="D207">
            <v>304.36188737870197</v>
          </cell>
          <cell r="E207">
            <v>303.60802210463174</v>
          </cell>
          <cell r="F207">
            <v>-97.021701940736193</v>
          </cell>
          <cell r="G207">
            <v>261.27379999999999</v>
          </cell>
          <cell r="H207">
            <v>164.2520980592638</v>
          </cell>
          <cell r="I207">
            <v>261.27379999999999</v>
          </cell>
          <cell r="J207">
            <v>0</v>
          </cell>
          <cell r="K207">
            <v>263.44049999999999</v>
          </cell>
          <cell r="L207">
            <v>263.44049999999999</v>
          </cell>
          <cell r="M207">
            <v>273.15629999999999</v>
          </cell>
          <cell r="N207">
            <v>9.7158000000000015</v>
          </cell>
          <cell r="O207">
            <v>264.75119999999998</v>
          </cell>
          <cell r="P207">
            <v>274.46699999999998</v>
          </cell>
          <cell r="Q207">
            <v>218.61109999999999</v>
          </cell>
          <cell r="R207">
            <v>-46.14009999999999</v>
          </cell>
          <cell r="S207">
            <v>258.70240000000001</v>
          </cell>
          <cell r="T207">
            <v>212.56230000000002</v>
          </cell>
          <cell r="U207">
            <v>258.70240000000001</v>
          </cell>
          <cell r="V207">
            <v>0</v>
          </cell>
          <cell r="W207">
            <v>246.9315</v>
          </cell>
          <cell r="X207">
            <v>246.9315</v>
          </cell>
          <cell r="Y207">
            <v>257.0204</v>
          </cell>
          <cell r="Z207">
            <v>0</v>
          </cell>
          <cell r="AA207">
            <v>249.65260000000001</v>
          </cell>
          <cell r="AB207">
            <v>249.65260000000001</v>
          </cell>
          <cell r="AC207">
            <v>244.75210000000001</v>
          </cell>
          <cell r="AD207">
            <v>-4.9004999999999939</v>
          </cell>
          <cell r="AE207">
            <v>267.56240000000003</v>
          </cell>
          <cell r="AF207">
            <v>262.66190000000006</v>
          </cell>
          <cell r="AG207">
            <v>267.56240000000003</v>
          </cell>
          <cell r="AH207">
            <v>0</v>
          </cell>
          <cell r="AI207">
            <v>261.20240000000001</v>
          </cell>
          <cell r="AJ207">
            <v>261.20240000000001</v>
          </cell>
          <cell r="AK207">
            <v>261.20240000000001</v>
          </cell>
          <cell r="AL207">
            <v>0</v>
          </cell>
          <cell r="AM207">
            <v>265.71640000000002</v>
          </cell>
          <cell r="AN207">
            <v>265.71640000000002</v>
          </cell>
          <cell r="AO207">
            <v>265.67340000000002</v>
          </cell>
          <cell r="AP207">
            <v>-4.3000000000006366E-2</v>
          </cell>
          <cell r="AQ207">
            <v>254.34559999999999</v>
          </cell>
          <cell r="AR207">
            <v>254.30259999999998</v>
          </cell>
          <cell r="AS207">
            <v>254.34559999999999</v>
          </cell>
          <cell r="AT207">
            <v>0</v>
          </cell>
          <cell r="AU207">
            <v>253.89080000000001</v>
          </cell>
          <cell r="AV207">
            <v>253.89080000000001</v>
          </cell>
          <cell r="AW207">
            <v>255.51599999999999</v>
          </cell>
          <cell r="AX207">
            <v>1.6251999999999782</v>
          </cell>
          <cell r="AY207">
            <v>262.07100000000003</v>
          </cell>
          <cell r="AZ207">
            <v>263.69619999999998</v>
          </cell>
          <cell r="BA207">
            <v>262.01479999999998</v>
          </cell>
          <cell r="BB207">
            <v>-5.6200000000046657E-2</v>
          </cell>
          <cell r="BC207">
            <v>380.62849999999997</v>
          </cell>
          <cell r="BD207">
            <v>380.57229999999993</v>
          </cell>
          <cell r="BE207">
            <v>380.53559999999999</v>
          </cell>
          <cell r="BF207">
            <v>-9.2899999999985994E-2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976.67370000000005</v>
          </cell>
          <cell r="CB207">
            <v>976.67370000000005</v>
          </cell>
          <cell r="CC207">
            <v>0</v>
          </cell>
          <cell r="CD207">
            <v>0</v>
          </cell>
          <cell r="CE207">
            <v>1102.2303999999999</v>
          </cell>
          <cell r="CF207">
            <v>1102.2303999999999</v>
          </cell>
          <cell r="CG207">
            <v>0</v>
          </cell>
          <cell r="CH207">
            <v>0</v>
          </cell>
          <cell r="CI207">
            <v>1545.6022</v>
          </cell>
          <cell r="CJ207">
            <v>1545.6022</v>
          </cell>
          <cell r="CK207">
            <v>0</v>
          </cell>
          <cell r="CL207">
            <v>0</v>
          </cell>
          <cell r="CM207">
            <v>1474.1320000000001</v>
          </cell>
          <cell r="CN207">
            <v>1474.1320000000001</v>
          </cell>
          <cell r="CO207">
            <v>0</v>
          </cell>
          <cell r="CP207">
            <v>0</v>
          </cell>
          <cell r="CQ207">
            <v>1489.6588999999999</v>
          </cell>
          <cell r="CR207">
            <v>1489.6588999999999</v>
          </cell>
          <cell r="CS207">
            <v>0</v>
          </cell>
          <cell r="CT207">
            <v>0</v>
          </cell>
          <cell r="CU207">
            <v>0</v>
          </cell>
          <cell r="CV207">
            <v>-2.0000000000038654E-2</v>
          </cell>
          <cell r="CW207">
            <v>0</v>
          </cell>
          <cell r="CX207">
            <v>0</v>
          </cell>
          <cell r="CY207">
            <v>0</v>
          </cell>
          <cell r="CZ207">
            <v>0</v>
          </cell>
          <cell r="DA207">
            <v>0</v>
          </cell>
          <cell r="DB207">
            <v>0</v>
          </cell>
          <cell r="DC207">
            <v>0</v>
          </cell>
          <cell r="DD207">
            <v>0</v>
          </cell>
          <cell r="DE207">
            <v>0</v>
          </cell>
          <cell r="DF207">
            <v>0</v>
          </cell>
          <cell r="DG207">
            <v>0</v>
          </cell>
          <cell r="DH207">
            <v>0</v>
          </cell>
          <cell r="DI207">
            <v>0</v>
          </cell>
          <cell r="DJ207">
            <v>0</v>
          </cell>
          <cell r="DK207">
            <v>2093.6403</v>
          </cell>
          <cell r="DL207">
            <v>2093.6403</v>
          </cell>
          <cell r="DM207">
            <v>2093.5554999999999</v>
          </cell>
          <cell r="DN207">
            <v>-8.4800000000086584E-2</v>
          </cell>
          <cell r="DO207">
            <v>0</v>
          </cell>
          <cell r="DP207">
            <v>-8.4800000000086584E-2</v>
          </cell>
          <cell r="DQ207">
            <v>0</v>
          </cell>
          <cell r="DR207">
            <v>0</v>
          </cell>
        </row>
        <row r="208">
          <cell r="A208" t="str">
            <v>COOPAGRICOLAPONTA GROSSA</v>
          </cell>
          <cell r="B208" t="str">
            <v>COOPAGRICOLA</v>
          </cell>
          <cell r="C208" t="str">
            <v>PONTA GROSSA</v>
          </cell>
          <cell r="D208">
            <v>1749.2822040319909</v>
          </cell>
          <cell r="E208">
            <v>1749.5003400319904</v>
          </cell>
          <cell r="F208">
            <v>0</v>
          </cell>
          <cell r="G208">
            <v>1492.3244</v>
          </cell>
          <cell r="H208">
            <v>1492.3244</v>
          </cell>
          <cell r="I208">
            <v>1492.3244</v>
          </cell>
          <cell r="J208">
            <v>0</v>
          </cell>
          <cell r="K208">
            <v>1635.4632999999999</v>
          </cell>
          <cell r="L208">
            <v>1635.4632999999999</v>
          </cell>
          <cell r="M208">
            <v>1635.4632999999999</v>
          </cell>
          <cell r="N208">
            <v>0</v>
          </cell>
          <cell r="O208">
            <v>1649.4566</v>
          </cell>
          <cell r="P208">
            <v>1649.4566</v>
          </cell>
          <cell r="Q208">
            <v>1649.4566</v>
          </cell>
          <cell r="R208">
            <v>0</v>
          </cell>
          <cell r="S208">
            <v>1534.8553999999999</v>
          </cell>
          <cell r="T208">
            <v>1534.8553999999999</v>
          </cell>
          <cell r="U208">
            <v>1534.8553999999999</v>
          </cell>
          <cell r="V208">
            <v>0</v>
          </cell>
          <cell r="W208">
            <v>1874.1106</v>
          </cell>
          <cell r="X208">
            <v>1874.1106</v>
          </cell>
          <cell r="Y208">
            <v>1874.076</v>
          </cell>
          <cell r="Z208">
            <v>-3.4599999999954889E-2</v>
          </cell>
          <cell r="AA208">
            <v>1625.9594999999999</v>
          </cell>
          <cell r="AB208">
            <v>1625.9249</v>
          </cell>
          <cell r="AC208">
            <v>1625.9594999999999</v>
          </cell>
          <cell r="AD208">
            <v>0</v>
          </cell>
          <cell r="AE208">
            <v>1807.6121000000001</v>
          </cell>
          <cell r="AF208">
            <v>1807.6121000000001</v>
          </cell>
          <cell r="AG208">
            <v>1807.6121000000001</v>
          </cell>
          <cell r="AH208">
            <v>0</v>
          </cell>
          <cell r="AI208">
            <v>2778.9668999999999</v>
          </cell>
          <cell r="AJ208">
            <v>2778.9668999999999</v>
          </cell>
          <cell r="AK208">
            <v>2558.8998999999999</v>
          </cell>
          <cell r="AL208">
            <v>-220.06700000000001</v>
          </cell>
          <cell r="AM208">
            <v>4379.4728999999998</v>
          </cell>
          <cell r="AN208">
            <v>4159.4058999999997</v>
          </cell>
          <cell r="AO208">
            <v>4400.1634999999997</v>
          </cell>
          <cell r="AP208">
            <v>20.690599999999904</v>
          </cell>
          <cell r="AQ208">
            <v>2200.6954000000001</v>
          </cell>
          <cell r="AR208">
            <v>2221.386</v>
          </cell>
          <cell r="AS208">
            <v>2200.6689999999999</v>
          </cell>
          <cell r="AT208">
            <v>-2.6400000000194268E-2</v>
          </cell>
          <cell r="AU208">
            <v>1642.8815</v>
          </cell>
          <cell r="AV208">
            <v>1642.8550999999998</v>
          </cell>
          <cell r="AW208">
            <v>1642.8815</v>
          </cell>
          <cell r="AX208">
            <v>0</v>
          </cell>
          <cell r="AY208">
            <v>1773.6006</v>
          </cell>
          <cell r="AZ208">
            <v>1773.6006</v>
          </cell>
          <cell r="BA208">
            <v>1773.6006</v>
          </cell>
          <cell r="BB208">
            <v>0</v>
          </cell>
          <cell r="BC208">
            <v>1763.4622999999999</v>
          </cell>
          <cell r="BD208">
            <v>1763.4622999999999</v>
          </cell>
          <cell r="BE208">
            <v>1763.4513999999999</v>
          </cell>
          <cell r="BF208">
            <v>-1.089999999999236E-2</v>
          </cell>
          <cell r="BG208">
            <v>1811.0618999999999</v>
          </cell>
          <cell r="BH208">
            <v>1811.0509999999999</v>
          </cell>
          <cell r="BI208">
            <v>1830.7282</v>
          </cell>
          <cell r="BJ208">
            <v>19.666300000000092</v>
          </cell>
          <cell r="BK208">
            <v>1771.3927000000001</v>
          </cell>
          <cell r="BL208">
            <v>1791.0590000000002</v>
          </cell>
          <cell r="BM208">
            <v>1771.2538</v>
          </cell>
          <cell r="BN208">
            <v>-0.13890000000014879</v>
          </cell>
          <cell r="BO208">
            <v>3167.1952999999999</v>
          </cell>
          <cell r="BP208">
            <v>3167.0563999999995</v>
          </cell>
          <cell r="BQ208">
            <v>3168.1395000000002</v>
          </cell>
          <cell r="BR208">
            <v>0.94420000000036453</v>
          </cell>
          <cell r="BS208">
            <v>2774.9394000000002</v>
          </cell>
          <cell r="BT208">
            <v>2775.8836000000006</v>
          </cell>
          <cell r="BU208">
            <v>2772.3912</v>
          </cell>
          <cell r="BV208">
            <v>-2.548200000000179</v>
          </cell>
          <cell r="BW208">
            <v>2304.3474999999999</v>
          </cell>
          <cell r="BX208">
            <v>2301.7992999999997</v>
          </cell>
          <cell r="BY208">
            <v>2304.2368000000001</v>
          </cell>
          <cell r="BZ208">
            <v>-0.11069999999972424</v>
          </cell>
          <cell r="CA208">
            <v>4151.4822000000004</v>
          </cell>
          <cell r="CB208">
            <v>4151.3715000000011</v>
          </cell>
          <cell r="CC208">
            <v>4158.9306999999999</v>
          </cell>
          <cell r="CD208">
            <v>7.4484999999995125</v>
          </cell>
          <cell r="CE208">
            <v>3144.9744000000001</v>
          </cell>
          <cell r="CF208">
            <v>3152.4228999999996</v>
          </cell>
          <cell r="CG208">
            <v>3153.8112000000001</v>
          </cell>
          <cell r="CH208">
            <v>8.8368000000000393</v>
          </cell>
          <cell r="CI208">
            <v>4151.4665000000005</v>
          </cell>
          <cell r="CJ208">
            <v>4160.3033000000005</v>
          </cell>
          <cell r="CK208">
            <v>4163.6917999999996</v>
          </cell>
          <cell r="CL208">
            <v>12.225299999999152</v>
          </cell>
          <cell r="CM208">
            <v>2661.9785000000002</v>
          </cell>
          <cell r="CN208">
            <v>2674.2037999999993</v>
          </cell>
          <cell r="CO208">
            <v>2677.4531999999999</v>
          </cell>
          <cell r="CP208">
            <v>15.474699999999757</v>
          </cell>
          <cell r="CQ208">
            <v>1988.6357</v>
          </cell>
          <cell r="CR208">
            <v>2004.1103999999998</v>
          </cell>
          <cell r="CS208">
            <v>1988.5492999999999</v>
          </cell>
          <cell r="CT208">
            <v>-8.6400000000139698E-2</v>
          </cell>
          <cell r="CU208">
            <v>1586.2996000000001</v>
          </cell>
          <cell r="CV208">
            <v>1586.2131999999999</v>
          </cell>
          <cell r="CW208">
            <v>1595.6771000000001</v>
          </cell>
          <cell r="CX208">
            <v>9.3775000000000546</v>
          </cell>
          <cell r="CY208">
            <v>1963.9505999999999</v>
          </cell>
          <cell r="CZ208">
            <v>1973.3280999999999</v>
          </cell>
          <cell r="DA208">
            <v>1963.8021000000001</v>
          </cell>
          <cell r="DB208">
            <v>-0.14849999999978536</v>
          </cell>
          <cell r="DC208">
            <v>1673.2383</v>
          </cell>
          <cell r="DD208">
            <v>1673.0898000000002</v>
          </cell>
          <cell r="DE208">
            <v>1664.768</v>
          </cell>
          <cell r="DF208">
            <v>-8.470299999999952</v>
          </cell>
          <cell r="DG208">
            <v>1885.1188999999999</v>
          </cell>
          <cell r="DH208">
            <v>1876.6486</v>
          </cell>
          <cell r="DI208">
            <v>1885.0516</v>
          </cell>
          <cell r="DJ208">
            <v>-6.729999999993197E-2</v>
          </cell>
          <cell r="DK208">
            <v>7594.4571999999998</v>
          </cell>
          <cell r="DL208">
            <v>7594.3899000000001</v>
          </cell>
          <cell r="DM208">
            <v>7610.8137999999999</v>
          </cell>
          <cell r="DN208">
            <v>16.356600000000071</v>
          </cell>
          <cell r="DO208">
            <v>0</v>
          </cell>
          <cell r="DP208">
            <v>16.356600000000071</v>
          </cell>
          <cell r="DQ208">
            <v>0</v>
          </cell>
          <cell r="DR208">
            <v>0</v>
          </cell>
        </row>
        <row r="209">
          <cell r="A209" t="str">
            <v>COOPAGRICOLAIVAÍ RURAL</v>
          </cell>
          <cell r="B209" t="str">
            <v>COOPAGRICOLA</v>
          </cell>
          <cell r="C209" t="str">
            <v>IVAÍ RURAL</v>
          </cell>
          <cell r="D209">
            <v>186.6373276132521</v>
          </cell>
          <cell r="E209">
            <v>186.6373276132521</v>
          </cell>
          <cell r="F209">
            <v>0</v>
          </cell>
          <cell r="G209">
            <v>428.49400000000003</v>
          </cell>
          <cell r="H209">
            <v>428.49400000000003</v>
          </cell>
          <cell r="I209">
            <v>428.49400000000003</v>
          </cell>
          <cell r="J209">
            <v>0</v>
          </cell>
          <cell r="K209">
            <v>146.55969999999999</v>
          </cell>
          <cell r="L209">
            <v>146.55969999999999</v>
          </cell>
          <cell r="M209">
            <v>146.55969999999999</v>
          </cell>
          <cell r="N209">
            <v>0</v>
          </cell>
          <cell r="O209">
            <v>241.4631</v>
          </cell>
          <cell r="P209">
            <v>241.4631</v>
          </cell>
          <cell r="Q209">
            <v>241.4631</v>
          </cell>
          <cell r="R209">
            <v>0</v>
          </cell>
          <cell r="S209">
            <v>448.23779999999999</v>
          </cell>
          <cell r="T209">
            <v>448.23779999999999</v>
          </cell>
          <cell r="U209">
            <v>448.23779999999999</v>
          </cell>
          <cell r="V209">
            <v>0</v>
          </cell>
          <cell r="W209">
            <v>508.24200000000002</v>
          </cell>
          <cell r="X209">
            <v>508.24200000000002</v>
          </cell>
          <cell r="Y209">
            <v>508.21449999999999</v>
          </cell>
          <cell r="Z209">
            <v>-2.7500000000031832E-2</v>
          </cell>
          <cell r="AA209">
            <v>208.46709999999999</v>
          </cell>
          <cell r="AB209">
            <v>208.43959999999996</v>
          </cell>
          <cell r="AC209">
            <v>208.46709999999999</v>
          </cell>
          <cell r="AD209">
            <v>0</v>
          </cell>
          <cell r="AE209">
            <v>141.38999999999999</v>
          </cell>
          <cell r="AF209">
            <v>141.38999999999999</v>
          </cell>
          <cell r="AG209">
            <v>141.38999999999999</v>
          </cell>
          <cell r="AH209">
            <v>0</v>
          </cell>
          <cell r="AI209">
            <v>755.42579999999998</v>
          </cell>
          <cell r="AJ209">
            <v>755.42579999999998</v>
          </cell>
          <cell r="AK209">
            <v>753.38720000000001</v>
          </cell>
          <cell r="AL209">
            <v>-2.038599999999974</v>
          </cell>
          <cell r="AM209">
            <v>1073.7344000000001</v>
          </cell>
          <cell r="AN209">
            <v>1071.6958</v>
          </cell>
          <cell r="AO209">
            <v>1046.3325</v>
          </cell>
          <cell r="AP209">
            <v>-27.401900000000069</v>
          </cell>
          <cell r="AQ209">
            <v>767.06910000000005</v>
          </cell>
          <cell r="AR209">
            <v>739.66719999999998</v>
          </cell>
          <cell r="AS209">
            <v>767.02549999999997</v>
          </cell>
          <cell r="AT209">
            <v>-4.3600000000083128E-2</v>
          </cell>
          <cell r="AU209">
            <v>445.1884</v>
          </cell>
          <cell r="AV209">
            <v>445.14479999999992</v>
          </cell>
          <cell r="AW209">
            <v>445.1884</v>
          </cell>
          <cell r="AX209">
            <v>0</v>
          </cell>
          <cell r="AY209">
            <v>274.18849999999998</v>
          </cell>
          <cell r="AZ209">
            <v>274.18849999999998</v>
          </cell>
          <cell r="BA209">
            <v>274.18849999999998</v>
          </cell>
          <cell r="BB209">
            <v>0</v>
          </cell>
          <cell r="BC209">
            <v>493.89850000000001</v>
          </cell>
          <cell r="BD209">
            <v>493.89850000000001</v>
          </cell>
          <cell r="BE209">
            <v>493.8347</v>
          </cell>
          <cell r="BF209">
            <v>-6.3800000000014734E-2</v>
          </cell>
          <cell r="BG209">
            <v>475.32799999999997</v>
          </cell>
          <cell r="BH209">
            <v>475.26419999999996</v>
          </cell>
          <cell r="BI209">
            <v>477.00060000000002</v>
          </cell>
          <cell r="BJ209">
            <v>1.6726000000000454</v>
          </cell>
          <cell r="BK209">
            <v>499.6671</v>
          </cell>
          <cell r="BL209">
            <v>501.33970000000005</v>
          </cell>
          <cell r="BM209">
            <v>499.62599999999998</v>
          </cell>
          <cell r="BN209">
            <v>-4.1100000000028558E-2</v>
          </cell>
          <cell r="BO209">
            <v>1400.2891999999999</v>
          </cell>
          <cell r="BP209">
            <v>1400.2480999999998</v>
          </cell>
          <cell r="BQ209">
            <v>1400.1550999999999</v>
          </cell>
          <cell r="BR209">
            <v>-0.13409999999998945</v>
          </cell>
          <cell r="BS209">
            <v>523.46280000000002</v>
          </cell>
          <cell r="BT209">
            <v>523.32870000000003</v>
          </cell>
          <cell r="BU209">
            <v>523.29669999999999</v>
          </cell>
          <cell r="BV209">
            <v>-0.16610000000002856</v>
          </cell>
          <cell r="BW209">
            <v>509.596</v>
          </cell>
          <cell r="BX209">
            <v>509.42989999999998</v>
          </cell>
          <cell r="BY209">
            <v>509.524</v>
          </cell>
          <cell r="BZ209">
            <v>-7.2000000000002728E-2</v>
          </cell>
          <cell r="CA209">
            <v>1403.9839999999999</v>
          </cell>
          <cell r="CB209">
            <v>1403.9119999999998</v>
          </cell>
          <cell r="CC209">
            <v>1406.0174999999999</v>
          </cell>
          <cell r="CD209">
            <v>2.0335000000000036</v>
          </cell>
          <cell r="CE209">
            <v>855.23969999999997</v>
          </cell>
          <cell r="CF209">
            <v>857.27319999999997</v>
          </cell>
          <cell r="CG209">
            <v>856.89369999999997</v>
          </cell>
          <cell r="CH209">
            <v>1.6539999999999964</v>
          </cell>
          <cell r="CI209">
            <v>1137.1728000000001</v>
          </cell>
          <cell r="CJ209">
            <v>1138.8268</v>
          </cell>
          <cell r="CK209">
            <v>1139.7808</v>
          </cell>
          <cell r="CL209">
            <v>2.6079999999999472</v>
          </cell>
          <cell r="CM209">
            <v>1040.0204000000001</v>
          </cell>
          <cell r="CN209">
            <v>1042.6284000000001</v>
          </cell>
          <cell r="CO209">
            <v>1045.0454</v>
          </cell>
          <cell r="CP209">
            <v>5.0249999999998636</v>
          </cell>
          <cell r="CQ209">
            <v>640.44849999999997</v>
          </cell>
          <cell r="CR209">
            <v>645.47349999999983</v>
          </cell>
          <cell r="CS209">
            <v>640.40359999999998</v>
          </cell>
          <cell r="CT209">
            <v>-4.4899999999984175E-2</v>
          </cell>
          <cell r="CU209">
            <v>492.47800000000001</v>
          </cell>
          <cell r="CV209">
            <v>492.43310000000002</v>
          </cell>
          <cell r="CW209">
            <v>493.58580000000001</v>
          </cell>
          <cell r="CX209">
            <v>1.1077999999999975</v>
          </cell>
          <cell r="CY209">
            <v>528.04769999999996</v>
          </cell>
          <cell r="CZ209">
            <v>529.15549999999996</v>
          </cell>
          <cell r="DA209">
            <v>527.93259999999998</v>
          </cell>
          <cell r="DB209">
            <v>-0.11509999999998399</v>
          </cell>
          <cell r="DC209">
            <v>523.84529999999995</v>
          </cell>
          <cell r="DD209">
            <v>523.73019999999997</v>
          </cell>
          <cell r="DE209">
            <v>516.86009999999999</v>
          </cell>
          <cell r="DF209">
            <v>-6.9851999999999634</v>
          </cell>
          <cell r="DG209">
            <v>624.5788</v>
          </cell>
          <cell r="DH209">
            <v>617.59360000000004</v>
          </cell>
          <cell r="DI209">
            <v>624.46289999999999</v>
          </cell>
          <cell r="DJ209">
            <v>-0.11590000000001055</v>
          </cell>
          <cell r="DK209">
            <v>844.16380000000004</v>
          </cell>
          <cell r="DL209">
            <v>844.04790000000003</v>
          </cell>
          <cell r="DM209">
            <v>844.09900000000005</v>
          </cell>
          <cell r="DN209">
            <v>-6.4799999999991087E-2</v>
          </cell>
          <cell r="DO209">
            <v>0</v>
          </cell>
          <cell r="DP209">
            <v>-6.4799999999991087E-2</v>
          </cell>
          <cell r="DQ209">
            <v>0</v>
          </cell>
          <cell r="DR209">
            <v>0</v>
          </cell>
        </row>
        <row r="210">
          <cell r="A210" t="str">
            <v>COOPAGRICOLAPALMEIRA</v>
          </cell>
          <cell r="B210" t="str">
            <v>COOPAGRICOLA</v>
          </cell>
          <cell r="C210" t="str">
            <v>PALMEIRA</v>
          </cell>
          <cell r="D210">
            <v>184.13233235475732</v>
          </cell>
          <cell r="E210">
            <v>184.13233235475732</v>
          </cell>
          <cell r="F210">
            <v>0</v>
          </cell>
          <cell r="G210">
            <v>199.45169999999999</v>
          </cell>
          <cell r="H210">
            <v>199.45169999999999</v>
          </cell>
          <cell r="I210">
            <v>199.45169999999999</v>
          </cell>
          <cell r="J210">
            <v>0</v>
          </cell>
          <cell r="K210">
            <v>338.24700000000001</v>
          </cell>
          <cell r="L210">
            <v>338.24700000000001</v>
          </cell>
          <cell r="M210">
            <v>338.24700000000001</v>
          </cell>
          <cell r="N210">
            <v>0</v>
          </cell>
          <cell r="O210">
            <v>229.3503</v>
          </cell>
          <cell r="P210">
            <v>229.3503</v>
          </cell>
          <cell r="Q210">
            <v>229.3503</v>
          </cell>
          <cell r="R210">
            <v>0</v>
          </cell>
          <cell r="S210">
            <v>137.17679999999999</v>
          </cell>
          <cell r="T210">
            <v>137.17679999999999</v>
          </cell>
          <cell r="U210">
            <v>137.17679999999999</v>
          </cell>
          <cell r="V210">
            <v>0</v>
          </cell>
          <cell r="W210">
            <v>353.39490000000001</v>
          </cell>
          <cell r="X210">
            <v>353.39490000000001</v>
          </cell>
          <cell r="Y210">
            <v>353.33240000000001</v>
          </cell>
          <cell r="Z210">
            <v>-6.25E-2</v>
          </cell>
          <cell r="AA210">
            <v>285.84339999999997</v>
          </cell>
          <cell r="AB210">
            <v>285.78089999999997</v>
          </cell>
          <cell r="AC210">
            <v>285.84339999999997</v>
          </cell>
          <cell r="AD210">
            <v>0</v>
          </cell>
          <cell r="AE210">
            <v>286.99790000000002</v>
          </cell>
          <cell r="AF210">
            <v>286.99790000000002</v>
          </cell>
          <cell r="AG210">
            <v>286.99790000000002</v>
          </cell>
          <cell r="AH210">
            <v>0</v>
          </cell>
          <cell r="AI210">
            <v>450.66210000000001</v>
          </cell>
          <cell r="AJ210">
            <v>450.66210000000001</v>
          </cell>
          <cell r="AK210">
            <v>419.85359999999997</v>
          </cell>
          <cell r="AL210">
            <v>-30.808500000000038</v>
          </cell>
          <cell r="AM210">
            <v>571.89149999999995</v>
          </cell>
          <cell r="AN210">
            <v>541.08299999999986</v>
          </cell>
          <cell r="AO210">
            <v>571.62149999999997</v>
          </cell>
          <cell r="AP210">
            <v>-0.26999999999998181</v>
          </cell>
          <cell r="AQ210">
            <v>325.46640000000002</v>
          </cell>
          <cell r="AR210">
            <v>325.19640000000004</v>
          </cell>
          <cell r="AS210">
            <v>325.37610000000001</v>
          </cell>
          <cell r="AT210">
            <v>-9.030000000001337E-2</v>
          </cell>
          <cell r="AU210">
            <v>147.93010000000001</v>
          </cell>
          <cell r="AV210">
            <v>147.8398</v>
          </cell>
          <cell r="AW210">
            <v>147.93010000000001</v>
          </cell>
          <cell r="AX210">
            <v>0</v>
          </cell>
          <cell r="AY210">
            <v>188.21080000000001</v>
          </cell>
          <cell r="AZ210">
            <v>188.21080000000001</v>
          </cell>
          <cell r="BA210">
            <v>188.21080000000001</v>
          </cell>
          <cell r="BB210">
            <v>0</v>
          </cell>
          <cell r="BC210">
            <v>280.1121</v>
          </cell>
          <cell r="BD210">
            <v>280.1121</v>
          </cell>
          <cell r="BE210">
            <v>280.0095</v>
          </cell>
          <cell r="BF210">
            <v>-0.10259999999999536</v>
          </cell>
          <cell r="BG210">
            <v>271.73360000000002</v>
          </cell>
          <cell r="BH210">
            <v>271.63100000000003</v>
          </cell>
          <cell r="BI210">
            <v>273.65570000000002</v>
          </cell>
          <cell r="BJ210">
            <v>1.9221000000000004</v>
          </cell>
          <cell r="BK210">
            <v>265.46370000000002</v>
          </cell>
          <cell r="BL210">
            <v>267.38580000000002</v>
          </cell>
          <cell r="BM210">
            <v>265.31709999999998</v>
          </cell>
          <cell r="BN210">
            <v>-0.14660000000003492</v>
          </cell>
          <cell r="BO210">
            <v>514.00620000000004</v>
          </cell>
          <cell r="BP210">
            <v>513.8596</v>
          </cell>
          <cell r="BQ210">
            <v>513.87339999999995</v>
          </cell>
          <cell r="BR210">
            <v>-0.1328000000000884</v>
          </cell>
          <cell r="BS210">
            <v>540.98329999999999</v>
          </cell>
          <cell r="BT210">
            <v>540.8504999999999</v>
          </cell>
          <cell r="BU210">
            <v>540.42020000000002</v>
          </cell>
          <cell r="BV210">
            <v>-0.56309999999996307</v>
          </cell>
          <cell r="BW210">
            <v>303.51299999999998</v>
          </cell>
          <cell r="BX210">
            <v>302.94990000000001</v>
          </cell>
          <cell r="BY210">
            <v>303.4683</v>
          </cell>
          <cell r="BZ210">
            <v>-4.4699999999977535E-2</v>
          </cell>
          <cell r="CA210">
            <v>579.39599999999996</v>
          </cell>
          <cell r="CB210">
            <v>579.35130000000004</v>
          </cell>
          <cell r="CC210">
            <v>580.84429999999998</v>
          </cell>
          <cell r="CD210">
            <v>1.4483000000000175</v>
          </cell>
          <cell r="CE210">
            <v>835.18579999999997</v>
          </cell>
          <cell r="CF210">
            <v>836.63409999999999</v>
          </cell>
          <cell r="CG210">
            <v>837.40419999999995</v>
          </cell>
          <cell r="CH210">
            <v>2.2183999999999742</v>
          </cell>
          <cell r="CI210">
            <v>747.1943</v>
          </cell>
          <cell r="CJ210">
            <v>749.41269999999997</v>
          </cell>
          <cell r="CK210">
            <v>748.82010000000002</v>
          </cell>
          <cell r="CL210">
            <v>1.6258000000000266</v>
          </cell>
          <cell r="CM210">
            <v>548.87249999999995</v>
          </cell>
          <cell r="CN210">
            <v>550.49829999999997</v>
          </cell>
          <cell r="CO210">
            <v>562.87800000000004</v>
          </cell>
          <cell r="CP210">
            <v>14.005500000000097</v>
          </cell>
          <cell r="CQ210">
            <v>320.77370000000002</v>
          </cell>
          <cell r="CR210">
            <v>334.77920000000012</v>
          </cell>
          <cell r="CS210">
            <v>320.67779999999999</v>
          </cell>
          <cell r="CT210">
            <v>-9.590000000002874E-2</v>
          </cell>
          <cell r="CU210">
            <v>274.79160000000002</v>
          </cell>
          <cell r="CV210">
            <v>274.69569999999999</v>
          </cell>
          <cell r="CW210">
            <v>275.87119999999999</v>
          </cell>
          <cell r="CX210">
            <v>1.0795999999999708</v>
          </cell>
          <cell r="CY210">
            <v>301.3922</v>
          </cell>
          <cell r="CZ210">
            <v>302.47179999999997</v>
          </cell>
          <cell r="DA210">
            <v>301.35660000000001</v>
          </cell>
          <cell r="DB210">
            <v>-3.5599999999988086E-2</v>
          </cell>
          <cell r="DC210">
            <v>268.45089999999999</v>
          </cell>
          <cell r="DD210">
            <v>268.4153</v>
          </cell>
          <cell r="DE210">
            <v>267.58479999999997</v>
          </cell>
          <cell r="DF210">
            <v>-0.86610000000001719</v>
          </cell>
          <cell r="DG210">
            <v>288.93529999999998</v>
          </cell>
          <cell r="DH210">
            <v>288.06919999999997</v>
          </cell>
          <cell r="DI210">
            <v>288.67590000000001</v>
          </cell>
          <cell r="DJ210">
            <v>-0.25939999999997099</v>
          </cell>
          <cell r="DK210">
            <v>746.67200000000003</v>
          </cell>
          <cell r="DL210">
            <v>746.41260000000011</v>
          </cell>
          <cell r="DM210">
            <v>821.59699999999998</v>
          </cell>
          <cell r="DN210">
            <v>74.924999999999955</v>
          </cell>
          <cell r="DO210">
            <v>0</v>
          </cell>
          <cell r="DP210">
            <v>74.924999999999955</v>
          </cell>
          <cell r="DQ210">
            <v>0</v>
          </cell>
          <cell r="DR210">
            <v>0</v>
          </cell>
        </row>
        <row r="211">
          <cell r="A211" t="str">
            <v>COOPEAVILACTEOS</v>
          </cell>
          <cell r="B211" t="str">
            <v>COOPEAVI</v>
          </cell>
          <cell r="C211" t="str">
            <v>LACTEOS</v>
          </cell>
          <cell r="D211">
            <v>3923.417519729021</v>
          </cell>
          <cell r="E211">
            <v>0</v>
          </cell>
          <cell r="F211">
            <v>0</v>
          </cell>
          <cell r="G211">
            <v>3276.0315999999998</v>
          </cell>
          <cell r="H211">
            <v>3276.0315999999998</v>
          </cell>
          <cell r="I211">
            <v>0</v>
          </cell>
          <cell r="J211">
            <v>0</v>
          </cell>
          <cell r="K211">
            <v>3132.2415000000001</v>
          </cell>
          <cell r="L211">
            <v>3132.2415000000001</v>
          </cell>
          <cell r="M211">
            <v>0</v>
          </cell>
          <cell r="N211">
            <v>0</v>
          </cell>
          <cell r="O211">
            <v>2942.0439000000001</v>
          </cell>
          <cell r="P211">
            <v>2942.0439000000001</v>
          </cell>
          <cell r="Q211">
            <v>2888.1745999999998</v>
          </cell>
          <cell r="R211">
            <v>-195.28</v>
          </cell>
          <cell r="S211">
            <v>3596.5360999999998</v>
          </cell>
          <cell r="T211">
            <v>3401.2560999999996</v>
          </cell>
          <cell r="U211">
            <v>0</v>
          </cell>
          <cell r="V211">
            <v>-179.83</v>
          </cell>
          <cell r="W211">
            <v>3440.6133</v>
          </cell>
          <cell r="X211">
            <v>3260.7833000000001</v>
          </cell>
          <cell r="Y211">
            <v>0</v>
          </cell>
          <cell r="Z211">
            <v>0</v>
          </cell>
          <cell r="AA211">
            <v>3776.0981999999999</v>
          </cell>
          <cell r="AB211">
            <v>3776.0981999999999</v>
          </cell>
          <cell r="AC211">
            <v>0</v>
          </cell>
          <cell r="AD211">
            <v>0</v>
          </cell>
          <cell r="AE211">
            <v>4102.1994000000004</v>
          </cell>
          <cell r="AF211">
            <v>4102.1994000000004</v>
          </cell>
          <cell r="AG211">
            <v>0</v>
          </cell>
          <cell r="AH211">
            <v>0</v>
          </cell>
          <cell r="AI211">
            <v>3694.6691999999998</v>
          </cell>
          <cell r="AJ211">
            <v>3694.6691999999998</v>
          </cell>
          <cell r="AK211">
            <v>0</v>
          </cell>
          <cell r="AL211">
            <v>0</v>
          </cell>
          <cell r="AM211">
            <v>4355.8764000000001</v>
          </cell>
          <cell r="AN211">
            <v>4355.8764000000001</v>
          </cell>
          <cell r="AO211">
            <v>0</v>
          </cell>
          <cell r="AP211">
            <v>0</v>
          </cell>
          <cell r="AQ211">
            <v>3515.7885000000001</v>
          </cell>
          <cell r="AR211">
            <v>3515.7885000000001</v>
          </cell>
          <cell r="AS211">
            <v>0</v>
          </cell>
          <cell r="AT211">
            <v>0</v>
          </cell>
          <cell r="AU211">
            <v>4420.7691999999997</v>
          </cell>
          <cell r="AV211">
            <v>4420.7691999999997</v>
          </cell>
          <cell r="AW211">
            <v>0</v>
          </cell>
          <cell r="AX211">
            <v>0</v>
          </cell>
          <cell r="AY211">
            <v>3293.5603000000001</v>
          </cell>
          <cell r="AZ211">
            <v>3293.5603000000001</v>
          </cell>
          <cell r="BA211">
            <v>0</v>
          </cell>
          <cell r="BB211">
            <v>0</v>
          </cell>
          <cell r="BC211">
            <v>3244.9650000000001</v>
          </cell>
          <cell r="BD211">
            <v>3244.9650000000001</v>
          </cell>
          <cell r="BE211">
            <v>0</v>
          </cell>
          <cell r="BF211">
            <v>0</v>
          </cell>
          <cell r="BG211">
            <v>4468.3226999999997</v>
          </cell>
          <cell r="BH211">
            <v>4468.3226999999997</v>
          </cell>
          <cell r="BI211">
            <v>0</v>
          </cell>
          <cell r="BJ211">
            <v>0</v>
          </cell>
          <cell r="BK211">
            <v>4362.7035999999998</v>
          </cell>
          <cell r="BL211">
            <v>4362.7035999999998</v>
          </cell>
          <cell r="BM211">
            <v>0</v>
          </cell>
          <cell r="BN211">
            <v>0</v>
          </cell>
          <cell r="BO211">
            <v>4574.4946</v>
          </cell>
          <cell r="BP211">
            <v>4574.4946</v>
          </cell>
          <cell r="BQ211">
            <v>0</v>
          </cell>
          <cell r="BR211">
            <v>0</v>
          </cell>
          <cell r="BS211">
            <v>4691.9452000000001</v>
          </cell>
          <cell r="BT211">
            <v>4691.9452000000001</v>
          </cell>
          <cell r="BU211">
            <v>4691.9458000000004</v>
          </cell>
          <cell r="BV211">
            <v>6.0000000030413503E-4</v>
          </cell>
          <cell r="BW211">
            <v>4829.3891000000003</v>
          </cell>
          <cell r="BX211">
            <v>4829.3897000000006</v>
          </cell>
          <cell r="BY211">
            <v>0</v>
          </cell>
          <cell r="BZ211">
            <v>0</v>
          </cell>
          <cell r="CA211">
            <v>2027.7047</v>
          </cell>
          <cell r="CB211">
            <v>2027.7047</v>
          </cell>
          <cell r="CC211">
            <v>0</v>
          </cell>
          <cell r="CD211">
            <v>0</v>
          </cell>
          <cell r="CE211">
            <v>2093.7791999999999</v>
          </cell>
          <cell r="CF211">
            <v>2093.7791999999999</v>
          </cell>
          <cell r="CG211">
            <v>0</v>
          </cell>
          <cell r="CH211">
            <v>0</v>
          </cell>
          <cell r="CI211">
            <v>1781.9544000000001</v>
          </cell>
          <cell r="CJ211">
            <v>1781.9544000000001</v>
          </cell>
          <cell r="CK211">
            <v>0</v>
          </cell>
          <cell r="CL211">
            <v>0</v>
          </cell>
          <cell r="CM211">
            <v>7375.3636999999999</v>
          </cell>
          <cell r="CN211">
            <v>7375.3636999999999</v>
          </cell>
          <cell r="CO211">
            <v>0</v>
          </cell>
          <cell r="CP211">
            <v>0</v>
          </cell>
          <cell r="CQ211">
            <v>6969.2343000000001</v>
          </cell>
          <cell r="CR211">
            <v>6969.2343000000001</v>
          </cell>
          <cell r="CS211">
            <v>0</v>
          </cell>
          <cell r="CT211">
            <v>0</v>
          </cell>
          <cell r="CU211">
            <v>2386.7483000000002</v>
          </cell>
          <cell r="CV211">
            <v>2386.7483000000002</v>
          </cell>
          <cell r="CW211">
            <v>0</v>
          </cell>
          <cell r="CX211">
            <v>0</v>
          </cell>
          <cell r="CY211">
            <v>4533.8262000000004</v>
          </cell>
          <cell r="CZ211">
            <v>4533.8262000000004</v>
          </cell>
          <cell r="DA211">
            <v>0</v>
          </cell>
          <cell r="DB211">
            <v>0</v>
          </cell>
          <cell r="DC211">
            <v>1003.5017</v>
          </cell>
          <cell r="DD211">
            <v>1003.5017</v>
          </cell>
          <cell r="DE211">
            <v>0</v>
          </cell>
          <cell r="DF211">
            <v>0</v>
          </cell>
          <cell r="DG211">
            <v>1938.8489999999999</v>
          </cell>
          <cell r="DH211">
            <v>1938.8489999999999</v>
          </cell>
          <cell r="DI211">
            <v>0</v>
          </cell>
          <cell r="DJ211">
            <v>0</v>
          </cell>
          <cell r="DK211">
            <v>2032.2438</v>
          </cell>
          <cell r="DL211">
            <v>2032.2438</v>
          </cell>
          <cell r="DM211">
            <v>0</v>
          </cell>
          <cell r="DN211">
            <v>0</v>
          </cell>
          <cell r="DO211">
            <v>0</v>
          </cell>
          <cell r="DP211">
            <v>0</v>
          </cell>
          <cell r="DQ211">
            <v>0</v>
          </cell>
          <cell r="DR211">
            <v>0</v>
          </cell>
        </row>
        <row r="212">
          <cell r="A212" t="str">
            <v>COOPEAVIBAIXO GUANDÚ</v>
          </cell>
          <cell r="B212" t="str">
            <v>COOPEAVI</v>
          </cell>
          <cell r="C212" t="str">
            <v>BAIXO GUANDÚ</v>
          </cell>
          <cell r="D212">
            <v>1328.2848802770939</v>
          </cell>
          <cell r="E212">
            <v>0</v>
          </cell>
          <cell r="F212">
            <v>0</v>
          </cell>
          <cell r="G212">
            <v>1305.1916000000001</v>
          </cell>
          <cell r="H212">
            <v>1305.1916000000001</v>
          </cell>
          <cell r="I212">
            <v>0</v>
          </cell>
          <cell r="J212">
            <v>0</v>
          </cell>
          <cell r="K212">
            <v>1293.174</v>
          </cell>
          <cell r="L212">
            <v>1293.174</v>
          </cell>
          <cell r="M212">
            <v>0</v>
          </cell>
          <cell r="N212">
            <v>0</v>
          </cell>
          <cell r="O212">
            <v>1581.7787000000001</v>
          </cell>
          <cell r="P212">
            <v>1581.7787000000001</v>
          </cell>
          <cell r="Q212">
            <v>1597.1241</v>
          </cell>
          <cell r="R212">
            <v>-64.510000000000005</v>
          </cell>
          <cell r="S212">
            <v>1429.6249</v>
          </cell>
          <cell r="T212">
            <v>1365.1149</v>
          </cell>
          <cell r="U212">
            <v>0</v>
          </cell>
          <cell r="V212">
            <v>-361.36</v>
          </cell>
          <cell r="W212">
            <v>903.08479999999997</v>
          </cell>
          <cell r="X212">
            <v>541.72479999999996</v>
          </cell>
          <cell r="Y212">
            <v>0</v>
          </cell>
          <cell r="Z212">
            <v>0</v>
          </cell>
          <cell r="AA212">
            <v>830.13530000000003</v>
          </cell>
          <cell r="AB212">
            <v>830.13530000000003</v>
          </cell>
          <cell r="AC212">
            <v>0</v>
          </cell>
          <cell r="AD212">
            <v>0</v>
          </cell>
          <cell r="AE212">
            <v>992.56259999999997</v>
          </cell>
          <cell r="AF212">
            <v>992.56259999999997</v>
          </cell>
          <cell r="AG212">
            <v>0</v>
          </cell>
          <cell r="AH212">
            <v>0</v>
          </cell>
          <cell r="AI212">
            <v>1122.8896</v>
          </cell>
          <cell r="AJ212">
            <v>1122.8896</v>
          </cell>
          <cell r="AK212">
            <v>0</v>
          </cell>
          <cell r="AL212">
            <v>0</v>
          </cell>
          <cell r="AM212">
            <v>1288.4826</v>
          </cell>
          <cell r="AN212">
            <v>1288.4826</v>
          </cell>
          <cell r="AO212">
            <v>0</v>
          </cell>
          <cell r="AP212">
            <v>0</v>
          </cell>
          <cell r="AQ212">
            <v>1117.0889</v>
          </cell>
          <cell r="AR212">
            <v>1117.0889</v>
          </cell>
          <cell r="AS212">
            <v>0</v>
          </cell>
          <cell r="AT212">
            <v>0</v>
          </cell>
          <cell r="AU212">
            <v>1297.9097999999999</v>
          </cell>
          <cell r="AV212">
            <v>1297.9097999999999</v>
          </cell>
          <cell r="AW212">
            <v>0</v>
          </cell>
          <cell r="AX212">
            <v>0</v>
          </cell>
          <cell r="AY212">
            <v>1026.6701</v>
          </cell>
          <cell r="AZ212">
            <v>1026.6701</v>
          </cell>
          <cell r="BA212">
            <v>0</v>
          </cell>
          <cell r="BB212">
            <v>0</v>
          </cell>
          <cell r="BC212">
            <v>1047.7994000000001</v>
          </cell>
          <cell r="BD212">
            <v>1047.7994000000001</v>
          </cell>
          <cell r="BE212">
            <v>0</v>
          </cell>
          <cell r="BF212">
            <v>0</v>
          </cell>
          <cell r="BG212">
            <v>1199.9296999999999</v>
          </cell>
          <cell r="BH212">
            <v>1199.9296999999999</v>
          </cell>
          <cell r="BI212">
            <v>0</v>
          </cell>
          <cell r="BJ212">
            <v>0</v>
          </cell>
          <cell r="BK212">
            <v>1265.0592999999999</v>
          </cell>
          <cell r="BL212">
            <v>1265.0592999999999</v>
          </cell>
          <cell r="BM212">
            <v>0</v>
          </cell>
          <cell r="BN212">
            <v>0</v>
          </cell>
          <cell r="BO212">
            <v>1240.902</v>
          </cell>
          <cell r="BP212">
            <v>1240.902</v>
          </cell>
          <cell r="BQ212">
            <v>0</v>
          </cell>
          <cell r="BR212">
            <v>0</v>
          </cell>
          <cell r="BS212">
            <v>1203.4954</v>
          </cell>
          <cell r="BT212">
            <v>1203.4954</v>
          </cell>
          <cell r="BU212">
            <v>1212.7082</v>
          </cell>
          <cell r="BV212">
            <v>9.2128000000000156</v>
          </cell>
          <cell r="BW212">
            <v>1172.7675999999999</v>
          </cell>
          <cell r="BX212">
            <v>1181.9803999999999</v>
          </cell>
          <cell r="BY212">
            <v>0</v>
          </cell>
          <cell r="BZ212">
            <v>0</v>
          </cell>
          <cell r="CA212">
            <v>918.46669999999995</v>
          </cell>
          <cell r="CB212">
            <v>918.46669999999995</v>
          </cell>
          <cell r="CC212">
            <v>690.20989999999995</v>
          </cell>
          <cell r="CD212">
            <v>-228.2568</v>
          </cell>
          <cell r="CE212">
            <v>1182.8929000000001</v>
          </cell>
          <cell r="CF212">
            <v>954.63610000000006</v>
          </cell>
          <cell r="CG212">
            <v>0</v>
          </cell>
          <cell r="CH212">
            <v>0</v>
          </cell>
          <cell r="CI212">
            <v>3558.75</v>
          </cell>
          <cell r="CJ212">
            <v>3558.75</v>
          </cell>
          <cell r="CK212">
            <v>0</v>
          </cell>
          <cell r="CL212">
            <v>0</v>
          </cell>
          <cell r="CM212">
            <v>1421.2190000000001</v>
          </cell>
          <cell r="CN212">
            <v>1421.2190000000001</v>
          </cell>
          <cell r="CO212">
            <v>0</v>
          </cell>
          <cell r="CP212">
            <v>0</v>
          </cell>
          <cell r="CQ212">
            <v>1224.8960999999999</v>
          </cell>
          <cell r="CR212">
            <v>1224.8960999999999</v>
          </cell>
          <cell r="CS212">
            <v>0</v>
          </cell>
          <cell r="CT212">
            <v>0</v>
          </cell>
          <cell r="CU212">
            <v>67.872500000000002</v>
          </cell>
          <cell r="CV212">
            <v>67.872500000000002</v>
          </cell>
          <cell r="CW212">
            <v>0</v>
          </cell>
          <cell r="CX212">
            <v>0</v>
          </cell>
          <cell r="CY212">
            <v>1204.9703999999999</v>
          </cell>
          <cell r="CZ212">
            <v>1204.9703999999999</v>
          </cell>
          <cell r="DA212">
            <v>0</v>
          </cell>
          <cell r="DB212">
            <v>0</v>
          </cell>
          <cell r="DC212">
            <v>544.74279999999999</v>
          </cell>
          <cell r="DD212">
            <v>544.74279999999999</v>
          </cell>
          <cell r="DE212">
            <v>0</v>
          </cell>
          <cell r="DF212">
            <v>0</v>
          </cell>
          <cell r="DG212">
            <v>381.13940000000002</v>
          </cell>
          <cell r="DH212">
            <v>381.13940000000002</v>
          </cell>
          <cell r="DI212">
            <v>0</v>
          </cell>
          <cell r="DJ212">
            <v>0</v>
          </cell>
          <cell r="DK212">
            <v>201.54650000000001</v>
          </cell>
          <cell r="DL212">
            <v>201.54650000000001</v>
          </cell>
          <cell r="DM212">
            <v>0</v>
          </cell>
          <cell r="DN212">
            <v>0</v>
          </cell>
          <cell r="DO212">
            <v>0</v>
          </cell>
          <cell r="DP212">
            <v>0</v>
          </cell>
          <cell r="DQ212">
            <v>0</v>
          </cell>
          <cell r="DR212">
            <v>0</v>
          </cell>
        </row>
        <row r="213">
          <cell r="A213" t="str">
            <v>COOPEAVISTA MARIA - ENTREPOSTO</v>
          </cell>
          <cell r="B213" t="str">
            <v>COOPEAVI</v>
          </cell>
          <cell r="C213" t="str">
            <v>STA MARIA - ENTREPOSTO</v>
          </cell>
          <cell r="D213">
            <v>526.17791163474465</v>
          </cell>
          <cell r="E213">
            <v>0</v>
          </cell>
          <cell r="F213">
            <v>0</v>
          </cell>
          <cell r="G213">
            <v>467.27620000000002</v>
          </cell>
          <cell r="H213">
            <v>467.27620000000002</v>
          </cell>
          <cell r="I213">
            <v>0</v>
          </cell>
          <cell r="J213">
            <v>0</v>
          </cell>
          <cell r="K213">
            <v>450.75029999999998</v>
          </cell>
          <cell r="L213">
            <v>450.75029999999998</v>
          </cell>
          <cell r="M213">
            <v>0</v>
          </cell>
          <cell r="N213">
            <v>0</v>
          </cell>
          <cell r="O213">
            <v>617.72529999999995</v>
          </cell>
          <cell r="P213">
            <v>617.72529999999995</v>
          </cell>
          <cell r="Q213">
            <v>623.18650000000002</v>
          </cell>
          <cell r="R213">
            <v>-25.7</v>
          </cell>
          <cell r="S213">
            <v>544.28769999999997</v>
          </cell>
          <cell r="T213">
            <v>518.58769999999993</v>
          </cell>
          <cell r="U213">
            <v>0</v>
          </cell>
          <cell r="V213">
            <v>-222.68</v>
          </cell>
          <cell r="W213">
            <v>289.7287</v>
          </cell>
          <cell r="X213">
            <v>67.048699999999997</v>
          </cell>
          <cell r="Y213">
            <v>0</v>
          </cell>
          <cell r="Z213">
            <v>0</v>
          </cell>
          <cell r="AA213">
            <v>294.16699999999997</v>
          </cell>
          <cell r="AB213">
            <v>294.16699999999997</v>
          </cell>
          <cell r="AC213">
            <v>0</v>
          </cell>
          <cell r="AD213">
            <v>0</v>
          </cell>
          <cell r="AE213">
            <v>369.33929999999998</v>
          </cell>
          <cell r="AF213">
            <v>369.33929999999998</v>
          </cell>
          <cell r="AG213">
            <v>0</v>
          </cell>
          <cell r="AH213">
            <v>0</v>
          </cell>
          <cell r="AI213">
            <v>394.56099999999998</v>
          </cell>
          <cell r="AJ213">
            <v>394.56099999999998</v>
          </cell>
          <cell r="AK213">
            <v>0</v>
          </cell>
          <cell r="AL213">
            <v>0</v>
          </cell>
          <cell r="AM213">
            <v>483.31549999999999</v>
          </cell>
          <cell r="AN213">
            <v>483.31549999999999</v>
          </cell>
          <cell r="AO213">
            <v>0</v>
          </cell>
          <cell r="AP213">
            <v>0</v>
          </cell>
          <cell r="AQ213">
            <v>414.34480000000002</v>
          </cell>
          <cell r="AR213">
            <v>414.34480000000002</v>
          </cell>
          <cell r="AS213">
            <v>0</v>
          </cell>
          <cell r="AT213">
            <v>0</v>
          </cell>
          <cell r="AU213">
            <v>447.62939999999998</v>
          </cell>
          <cell r="AV213">
            <v>447.62939999999998</v>
          </cell>
          <cell r="AW213">
            <v>0</v>
          </cell>
          <cell r="AX213">
            <v>0</v>
          </cell>
          <cell r="AY213">
            <v>407.15210000000002</v>
          </cell>
          <cell r="AZ213">
            <v>407.15210000000002</v>
          </cell>
          <cell r="BA213">
            <v>0</v>
          </cell>
          <cell r="BB213">
            <v>0</v>
          </cell>
          <cell r="BC213">
            <v>434.91140000000001</v>
          </cell>
          <cell r="BD213">
            <v>434.91140000000001</v>
          </cell>
          <cell r="BE213">
            <v>0</v>
          </cell>
          <cell r="BF213">
            <v>0</v>
          </cell>
          <cell r="BG213">
            <v>565.40700000000004</v>
          </cell>
          <cell r="BH213">
            <v>565.40700000000004</v>
          </cell>
          <cell r="BI213">
            <v>0</v>
          </cell>
          <cell r="BJ213">
            <v>0</v>
          </cell>
          <cell r="BK213">
            <v>556.64210000000003</v>
          </cell>
          <cell r="BL213">
            <v>556.64210000000003</v>
          </cell>
          <cell r="BM213">
            <v>0</v>
          </cell>
          <cell r="BN213">
            <v>0</v>
          </cell>
          <cell r="BO213">
            <v>462.15449999999998</v>
          </cell>
          <cell r="BP213">
            <v>462.15449999999998</v>
          </cell>
          <cell r="BQ213">
            <v>0</v>
          </cell>
          <cell r="BR213">
            <v>0</v>
          </cell>
          <cell r="BS213">
            <v>541.6499</v>
          </cell>
          <cell r="BT213">
            <v>541.6499</v>
          </cell>
          <cell r="BU213">
            <v>547.49429999999995</v>
          </cell>
          <cell r="BV213">
            <v>5.8443999999999505</v>
          </cell>
          <cell r="BW213">
            <v>561.76840000000004</v>
          </cell>
          <cell r="BX213">
            <v>567.61279999999999</v>
          </cell>
          <cell r="BY213">
            <v>0</v>
          </cell>
          <cell r="BZ213">
            <v>0</v>
          </cell>
          <cell r="CA213">
            <v>348.5333</v>
          </cell>
          <cell r="CB213">
            <v>348.5333</v>
          </cell>
          <cell r="CC213">
            <v>0</v>
          </cell>
          <cell r="CD213">
            <v>0</v>
          </cell>
          <cell r="CE213">
            <v>534.29380000000003</v>
          </cell>
          <cell r="CF213">
            <v>534.29380000000003</v>
          </cell>
          <cell r="CG213">
            <v>0</v>
          </cell>
          <cell r="CH213">
            <v>0</v>
          </cell>
          <cell r="CI213">
            <v>510.39940000000001</v>
          </cell>
          <cell r="CJ213">
            <v>510.39940000000001</v>
          </cell>
          <cell r="CK213">
            <v>0</v>
          </cell>
          <cell r="CL213">
            <v>0</v>
          </cell>
          <cell r="CM213">
            <v>732.48800000000006</v>
          </cell>
          <cell r="CN213">
            <v>732.48800000000006</v>
          </cell>
          <cell r="CO213">
            <v>0</v>
          </cell>
          <cell r="CP213">
            <v>0</v>
          </cell>
          <cell r="CQ213">
            <v>593.60540000000003</v>
          </cell>
          <cell r="CR213">
            <v>593.60540000000003</v>
          </cell>
          <cell r="CS213">
            <v>0</v>
          </cell>
          <cell r="CT213">
            <v>0</v>
          </cell>
          <cell r="CU213">
            <v>0</v>
          </cell>
          <cell r="CV213">
            <v>0</v>
          </cell>
          <cell r="CW213">
            <v>0</v>
          </cell>
          <cell r="CX213">
            <v>0</v>
          </cell>
          <cell r="CY213">
            <v>522.66250000000002</v>
          </cell>
          <cell r="CZ213">
            <v>522.66250000000002</v>
          </cell>
          <cell r="DA213">
            <v>0</v>
          </cell>
          <cell r="DB213">
            <v>0</v>
          </cell>
          <cell r="DC213">
            <v>129.7723</v>
          </cell>
          <cell r="DD213">
            <v>129.7723</v>
          </cell>
          <cell r="DE213">
            <v>0</v>
          </cell>
          <cell r="DF213">
            <v>0</v>
          </cell>
          <cell r="DG213">
            <v>223.3612</v>
          </cell>
          <cell r="DH213">
            <v>223.3612</v>
          </cell>
          <cell r="DI213">
            <v>0</v>
          </cell>
          <cell r="DJ213">
            <v>0</v>
          </cell>
          <cell r="DK213">
            <v>246.99539999999999</v>
          </cell>
          <cell r="DL213">
            <v>246.99539999999999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</row>
        <row r="214">
          <cell r="A214" t="str">
            <v>COOPEAVISTA MARIA - FÁBRICA</v>
          </cell>
          <cell r="B214" t="str">
            <v>COOPEAVI</v>
          </cell>
          <cell r="C214" t="str">
            <v>STA MARIA - FÁBRICA</v>
          </cell>
          <cell r="D214">
            <v>933.47158835368145</v>
          </cell>
          <cell r="E214">
            <v>0</v>
          </cell>
          <cell r="F214">
            <v>0</v>
          </cell>
          <cell r="G214">
            <v>976.13660000000004</v>
          </cell>
          <cell r="H214">
            <v>976.13660000000004</v>
          </cell>
          <cell r="I214">
            <v>0</v>
          </cell>
          <cell r="J214">
            <v>0</v>
          </cell>
          <cell r="K214">
            <v>887.41300000000001</v>
          </cell>
          <cell r="L214">
            <v>887.41300000000001</v>
          </cell>
          <cell r="M214">
            <v>0</v>
          </cell>
          <cell r="N214">
            <v>0</v>
          </cell>
          <cell r="O214">
            <v>1187.9072000000001</v>
          </cell>
          <cell r="P214">
            <v>1187.9072000000001</v>
          </cell>
          <cell r="Q214">
            <v>1203.9069</v>
          </cell>
          <cell r="R214">
            <v>-44.2</v>
          </cell>
          <cell r="S214">
            <v>981.48119999999994</v>
          </cell>
          <cell r="T214">
            <v>937.2811999999999</v>
          </cell>
          <cell r="U214">
            <v>0</v>
          </cell>
          <cell r="V214">
            <v>-283.24</v>
          </cell>
          <cell r="W214">
            <v>684.78210000000001</v>
          </cell>
          <cell r="X214">
            <v>401.5421</v>
          </cell>
          <cell r="Y214">
            <v>0</v>
          </cell>
          <cell r="Z214">
            <v>0</v>
          </cell>
          <cell r="AA214">
            <v>712.53020000000004</v>
          </cell>
          <cell r="AB214">
            <v>712.53020000000004</v>
          </cell>
          <cell r="AC214">
            <v>0</v>
          </cell>
          <cell r="AD214">
            <v>0</v>
          </cell>
          <cell r="AE214">
            <v>720.66650000000004</v>
          </cell>
          <cell r="AF214">
            <v>720.66650000000004</v>
          </cell>
          <cell r="AG214">
            <v>0</v>
          </cell>
          <cell r="AH214">
            <v>0</v>
          </cell>
          <cell r="AI214">
            <v>758.77829999999994</v>
          </cell>
          <cell r="AJ214">
            <v>758.77829999999994</v>
          </cell>
          <cell r="AK214">
            <v>0</v>
          </cell>
          <cell r="AL214">
            <v>0</v>
          </cell>
          <cell r="AM214">
            <v>783.91790000000003</v>
          </cell>
          <cell r="AN214">
            <v>783.91790000000003</v>
          </cell>
          <cell r="AO214">
            <v>0</v>
          </cell>
          <cell r="AP214">
            <v>0</v>
          </cell>
          <cell r="AQ214">
            <v>713.91700000000003</v>
          </cell>
          <cell r="AR214">
            <v>713.91700000000003</v>
          </cell>
          <cell r="AS214">
            <v>0</v>
          </cell>
          <cell r="AT214">
            <v>0</v>
          </cell>
          <cell r="AU214">
            <v>911.00760000000002</v>
          </cell>
          <cell r="AV214">
            <v>911.00760000000002</v>
          </cell>
          <cell r="AW214">
            <v>0</v>
          </cell>
          <cell r="AX214">
            <v>0</v>
          </cell>
          <cell r="AY214">
            <v>779.25279999999998</v>
          </cell>
          <cell r="AZ214">
            <v>779.25279999999998</v>
          </cell>
          <cell r="BA214">
            <v>0</v>
          </cell>
          <cell r="BB214">
            <v>0</v>
          </cell>
          <cell r="BC214">
            <v>872.30110000000002</v>
          </cell>
          <cell r="BD214">
            <v>872.30110000000002</v>
          </cell>
          <cell r="BE214">
            <v>0</v>
          </cell>
          <cell r="BF214">
            <v>0</v>
          </cell>
          <cell r="BG214">
            <v>907.02890000000002</v>
          </cell>
          <cell r="BH214">
            <v>907.02890000000002</v>
          </cell>
          <cell r="BI214">
            <v>0</v>
          </cell>
          <cell r="BJ214">
            <v>0</v>
          </cell>
          <cell r="BK214">
            <v>972.13499999999999</v>
          </cell>
          <cell r="BL214">
            <v>972.13499999999999</v>
          </cell>
          <cell r="BM214">
            <v>0</v>
          </cell>
          <cell r="BN214">
            <v>0</v>
          </cell>
          <cell r="BO214">
            <v>843.81330000000003</v>
          </cell>
          <cell r="BP214">
            <v>843.81330000000003</v>
          </cell>
          <cell r="BQ214">
            <v>0</v>
          </cell>
          <cell r="BR214">
            <v>0</v>
          </cell>
          <cell r="BS214">
            <v>938.88679999999999</v>
          </cell>
          <cell r="BT214">
            <v>938.88679999999999</v>
          </cell>
          <cell r="BU214">
            <v>945.16740000000004</v>
          </cell>
          <cell r="BV214">
            <v>6.2806000000000495</v>
          </cell>
          <cell r="BW214">
            <v>972.75059999999996</v>
          </cell>
          <cell r="BX214">
            <v>979.03120000000001</v>
          </cell>
          <cell r="BY214">
            <v>0</v>
          </cell>
          <cell r="BZ214">
            <v>0</v>
          </cell>
          <cell r="CA214">
            <v>632.02980000000002</v>
          </cell>
          <cell r="CB214">
            <v>632.02980000000002</v>
          </cell>
          <cell r="CC214">
            <v>0</v>
          </cell>
          <cell r="CD214">
            <v>0</v>
          </cell>
          <cell r="CE214">
            <v>873.33590000000004</v>
          </cell>
          <cell r="CF214">
            <v>873.33590000000004</v>
          </cell>
          <cell r="CG214">
            <v>0</v>
          </cell>
          <cell r="CH214">
            <v>0</v>
          </cell>
          <cell r="CI214">
            <v>779.23180000000002</v>
          </cell>
          <cell r="CJ214">
            <v>779.23180000000002</v>
          </cell>
          <cell r="CK214">
            <v>0</v>
          </cell>
          <cell r="CL214">
            <v>0</v>
          </cell>
          <cell r="CM214">
            <v>1110.1955</v>
          </cell>
          <cell r="CN214">
            <v>1110.1955</v>
          </cell>
          <cell r="CO214">
            <v>0</v>
          </cell>
          <cell r="CP214">
            <v>0</v>
          </cell>
          <cell r="CQ214">
            <v>909.30190000000005</v>
          </cell>
          <cell r="CR214">
            <v>909.30190000000005</v>
          </cell>
          <cell r="CS214">
            <v>0</v>
          </cell>
          <cell r="CT214">
            <v>0</v>
          </cell>
          <cell r="CU214">
            <v>49.308999999999997</v>
          </cell>
          <cell r="CV214">
            <v>49.308999999999997</v>
          </cell>
          <cell r="CW214">
            <v>0</v>
          </cell>
          <cell r="CX214">
            <v>0</v>
          </cell>
          <cell r="CY214">
            <v>879.94709999999998</v>
          </cell>
          <cell r="CZ214">
            <v>879.94709999999998</v>
          </cell>
          <cell r="DA214">
            <v>0</v>
          </cell>
          <cell r="DB214">
            <v>0</v>
          </cell>
          <cell r="DC214">
            <v>399.5403</v>
          </cell>
          <cell r="DD214">
            <v>399.5403</v>
          </cell>
          <cell r="DE214">
            <v>0</v>
          </cell>
          <cell r="DF214">
            <v>0</v>
          </cell>
          <cell r="DG214">
            <v>288.14370000000002</v>
          </cell>
          <cell r="DH214">
            <v>288.14370000000002</v>
          </cell>
          <cell r="DI214">
            <v>0</v>
          </cell>
          <cell r="DJ214">
            <v>0</v>
          </cell>
          <cell r="DK214">
            <v>104.5153</v>
          </cell>
          <cell r="DL214">
            <v>104.5153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</row>
        <row r="215">
          <cell r="A215" t="str">
            <v>COOPEAVINOVA VENÉCIA</v>
          </cell>
          <cell r="B215" t="str">
            <v>COOPEAVI</v>
          </cell>
          <cell r="C215" t="str">
            <v>NOVA VENÉCIA</v>
          </cell>
          <cell r="D215">
            <v>451.2771309857178</v>
          </cell>
          <cell r="E215">
            <v>0</v>
          </cell>
          <cell r="F215">
            <v>0</v>
          </cell>
          <cell r="G215">
            <v>287.14530000000002</v>
          </cell>
          <cell r="H215">
            <v>287.14530000000002</v>
          </cell>
          <cell r="I215">
            <v>0</v>
          </cell>
          <cell r="J215">
            <v>0</v>
          </cell>
          <cell r="K215">
            <v>64.469399999999993</v>
          </cell>
          <cell r="L215">
            <v>64.469399999999993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-65.12</v>
          </cell>
          <cell r="W215">
            <v>0</v>
          </cell>
          <cell r="X215">
            <v>-65.12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204.3545</v>
          </cell>
          <cell r="AF215">
            <v>204.3545</v>
          </cell>
          <cell r="AG215">
            <v>259.67950000000002</v>
          </cell>
          <cell r="AH215">
            <v>55.325000000000017</v>
          </cell>
          <cell r="AI215">
            <v>299.47710000000001</v>
          </cell>
          <cell r="AJ215">
            <v>354.8021</v>
          </cell>
          <cell r="AK215">
            <v>0</v>
          </cell>
          <cell r="AL215">
            <v>0</v>
          </cell>
          <cell r="AM215">
            <v>337.46100000000001</v>
          </cell>
          <cell r="AN215">
            <v>337.46100000000001</v>
          </cell>
          <cell r="AO215">
            <v>338.11219999999997</v>
          </cell>
          <cell r="AP215">
            <v>0.65119999999996026</v>
          </cell>
          <cell r="AQ215">
            <v>82.433700000000002</v>
          </cell>
          <cell r="AR215">
            <v>83.084899999999962</v>
          </cell>
          <cell r="AS215">
            <v>111.03870000000001</v>
          </cell>
          <cell r="AT215">
            <v>28.605000000000004</v>
          </cell>
          <cell r="AU215">
            <v>292.01990000000001</v>
          </cell>
          <cell r="AV215">
            <v>320.62490000000003</v>
          </cell>
          <cell r="AW215">
            <v>0</v>
          </cell>
          <cell r="AX215">
            <v>0</v>
          </cell>
          <cell r="AY215">
            <v>319.07330000000002</v>
          </cell>
          <cell r="AZ215">
            <v>319.07330000000002</v>
          </cell>
          <cell r="BA215">
            <v>0</v>
          </cell>
          <cell r="BB215">
            <v>0</v>
          </cell>
          <cell r="BC215">
            <v>375.91370000000001</v>
          </cell>
          <cell r="BD215">
            <v>375.91370000000001</v>
          </cell>
          <cell r="BE215">
            <v>0</v>
          </cell>
          <cell r="BF215">
            <v>0</v>
          </cell>
          <cell r="BG215">
            <v>506.12950000000001</v>
          </cell>
          <cell r="BH215">
            <v>506.12950000000001</v>
          </cell>
          <cell r="BI215">
            <v>0</v>
          </cell>
          <cell r="BJ215">
            <v>0</v>
          </cell>
          <cell r="BK215">
            <v>415.65780000000001</v>
          </cell>
          <cell r="BL215">
            <v>415.65780000000001</v>
          </cell>
          <cell r="BM215">
            <v>0</v>
          </cell>
          <cell r="BN215">
            <v>0</v>
          </cell>
          <cell r="BO215">
            <v>407.06290000000001</v>
          </cell>
          <cell r="BP215">
            <v>407.06290000000001</v>
          </cell>
          <cell r="BQ215">
            <v>0</v>
          </cell>
          <cell r="BR215">
            <v>0</v>
          </cell>
          <cell r="BS215">
            <v>414.54379999999998</v>
          </cell>
          <cell r="BT215">
            <v>414.54379999999998</v>
          </cell>
          <cell r="BU215">
            <v>450.2654</v>
          </cell>
          <cell r="BV215">
            <v>35.721600000000024</v>
          </cell>
          <cell r="BW215">
            <v>459.94900000000001</v>
          </cell>
          <cell r="BX215">
            <v>495.67060000000004</v>
          </cell>
          <cell r="BY215">
            <v>0</v>
          </cell>
          <cell r="BZ215">
            <v>0</v>
          </cell>
          <cell r="CA215">
            <v>545.53800000000001</v>
          </cell>
          <cell r="CB215">
            <v>545.53800000000001</v>
          </cell>
          <cell r="CC215">
            <v>0</v>
          </cell>
          <cell r="CD215">
            <v>0</v>
          </cell>
          <cell r="CE215">
            <v>881.40819999999997</v>
          </cell>
          <cell r="CF215">
            <v>881.40819999999997</v>
          </cell>
          <cell r="CG215">
            <v>0</v>
          </cell>
          <cell r="CH215">
            <v>0</v>
          </cell>
          <cell r="CI215">
            <v>799.44910000000004</v>
          </cell>
          <cell r="CJ215">
            <v>799.44910000000004</v>
          </cell>
          <cell r="CK215">
            <v>0</v>
          </cell>
          <cell r="CL215">
            <v>0</v>
          </cell>
          <cell r="CM215">
            <v>1126.5359000000001</v>
          </cell>
          <cell r="CN215">
            <v>1126.5359000000001</v>
          </cell>
          <cell r="CO215">
            <v>0</v>
          </cell>
          <cell r="CP215">
            <v>0</v>
          </cell>
          <cell r="CQ215">
            <v>955.88120000000004</v>
          </cell>
          <cell r="CR215">
            <v>955.88120000000004</v>
          </cell>
          <cell r="CS215">
            <v>0</v>
          </cell>
          <cell r="CT215">
            <v>0</v>
          </cell>
          <cell r="CU215">
            <v>0</v>
          </cell>
          <cell r="CV215">
            <v>0</v>
          </cell>
          <cell r="CW215">
            <v>0</v>
          </cell>
          <cell r="CX215">
            <v>0</v>
          </cell>
          <cell r="CY215">
            <v>688.74829999999997</v>
          </cell>
          <cell r="CZ215">
            <v>688.74829999999997</v>
          </cell>
          <cell r="DA215">
            <v>0</v>
          </cell>
          <cell r="DB215">
            <v>0</v>
          </cell>
          <cell r="DC215">
            <v>156.56309999999999</v>
          </cell>
          <cell r="DD215">
            <v>156.56309999999999</v>
          </cell>
          <cell r="DE215">
            <v>137.04660000000001</v>
          </cell>
          <cell r="DF215">
            <v>-19.516499999999979</v>
          </cell>
          <cell r="DG215">
            <v>273.76080000000002</v>
          </cell>
          <cell r="DH215">
            <v>254.24430000000004</v>
          </cell>
          <cell r="DI215">
            <v>0</v>
          </cell>
          <cell r="DJ215">
            <v>0</v>
          </cell>
          <cell r="DK215">
            <v>208.49850000000001</v>
          </cell>
          <cell r="DL215">
            <v>208.49850000000001</v>
          </cell>
          <cell r="DM215">
            <v>208.85040000000001</v>
          </cell>
          <cell r="DN215">
            <v>0.35190000000000055</v>
          </cell>
          <cell r="DO215">
            <v>0</v>
          </cell>
          <cell r="DP215">
            <v>0.35190000000000055</v>
          </cell>
          <cell r="DQ215">
            <v>0</v>
          </cell>
          <cell r="DR215">
            <v>0</v>
          </cell>
        </row>
        <row r="216">
          <cell r="A216" t="str">
            <v>COOPEAVISUPERMERCADO</v>
          </cell>
          <cell r="B216" t="str">
            <v>COOPEAVI</v>
          </cell>
          <cell r="C216" t="str">
            <v>SUPERMERCADO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170.2243</v>
          </cell>
          <cell r="P216">
            <v>170.2243</v>
          </cell>
          <cell r="Q216">
            <v>165.00899999999999</v>
          </cell>
          <cell r="R216">
            <v>-13.47</v>
          </cell>
          <cell r="S216">
            <v>194.14859999999999</v>
          </cell>
          <cell r="T216">
            <v>180.67859999999999</v>
          </cell>
          <cell r="U216">
            <v>0</v>
          </cell>
          <cell r="V216">
            <v>9.7100000000000009</v>
          </cell>
          <cell r="W216">
            <v>131.19579999999999</v>
          </cell>
          <cell r="X216">
            <v>140.9058</v>
          </cell>
          <cell r="Y216">
            <v>0</v>
          </cell>
          <cell r="Z216">
            <v>0</v>
          </cell>
          <cell r="AA216">
            <v>137.703</v>
          </cell>
          <cell r="AB216">
            <v>137.703</v>
          </cell>
          <cell r="AC216">
            <v>0</v>
          </cell>
          <cell r="AD216">
            <v>0</v>
          </cell>
          <cell r="AE216">
            <v>41.948799999999999</v>
          </cell>
          <cell r="AF216">
            <v>41.948799999999999</v>
          </cell>
          <cell r="AG216">
            <v>0</v>
          </cell>
          <cell r="AH216">
            <v>0</v>
          </cell>
          <cell r="AI216">
            <v>92.888900000000007</v>
          </cell>
          <cell r="AJ216">
            <v>92.888900000000007</v>
          </cell>
          <cell r="AK216">
            <v>0</v>
          </cell>
          <cell r="AL216">
            <v>0</v>
          </cell>
          <cell r="AM216">
            <v>123.964</v>
          </cell>
          <cell r="AN216">
            <v>123.964</v>
          </cell>
          <cell r="AO216">
            <v>0</v>
          </cell>
          <cell r="AP216">
            <v>0</v>
          </cell>
          <cell r="AQ216">
            <v>167.505</v>
          </cell>
          <cell r="AR216">
            <v>167.505</v>
          </cell>
          <cell r="AS216">
            <v>0</v>
          </cell>
          <cell r="AT216">
            <v>0</v>
          </cell>
          <cell r="AU216">
            <v>171.57679999999999</v>
          </cell>
          <cell r="AV216">
            <v>171.57679999999999</v>
          </cell>
          <cell r="AW216">
            <v>0</v>
          </cell>
          <cell r="AX216">
            <v>0</v>
          </cell>
          <cell r="AY216">
            <v>154.79730000000001</v>
          </cell>
          <cell r="AZ216">
            <v>154.79730000000001</v>
          </cell>
          <cell r="BA216">
            <v>0</v>
          </cell>
          <cell r="BB216">
            <v>0</v>
          </cell>
          <cell r="BC216">
            <v>183.09739999999999</v>
          </cell>
          <cell r="BD216">
            <v>183.09739999999999</v>
          </cell>
          <cell r="BE216">
            <v>0</v>
          </cell>
          <cell r="BF216">
            <v>0</v>
          </cell>
          <cell r="BG216">
            <v>299.7</v>
          </cell>
          <cell r="BH216">
            <v>299.7</v>
          </cell>
          <cell r="BI216">
            <v>0</v>
          </cell>
          <cell r="BJ216">
            <v>0</v>
          </cell>
          <cell r="BK216">
            <v>254.99100000000001</v>
          </cell>
          <cell r="BL216">
            <v>254.99100000000001</v>
          </cell>
          <cell r="BM216">
            <v>0</v>
          </cell>
          <cell r="BN216">
            <v>0</v>
          </cell>
          <cell r="BO216">
            <v>305.53059999999999</v>
          </cell>
          <cell r="BP216">
            <v>305.53059999999999</v>
          </cell>
          <cell r="BQ216">
            <v>0</v>
          </cell>
          <cell r="BR216">
            <v>0</v>
          </cell>
          <cell r="BS216">
            <v>348.24740000000003</v>
          </cell>
          <cell r="BT216">
            <v>348.24740000000003</v>
          </cell>
          <cell r="BU216">
            <v>348.23500000000001</v>
          </cell>
          <cell r="BV216">
            <v>-1.2400000000013733E-2</v>
          </cell>
          <cell r="BW216">
            <v>292.00110000000001</v>
          </cell>
          <cell r="BX216">
            <v>291.98869999999999</v>
          </cell>
          <cell r="BY216">
            <v>0</v>
          </cell>
          <cell r="BZ216">
            <v>0</v>
          </cell>
          <cell r="CA216">
            <v>427.67630000000003</v>
          </cell>
          <cell r="CB216">
            <v>427.67630000000003</v>
          </cell>
          <cell r="CC216">
            <v>0</v>
          </cell>
          <cell r="CD216">
            <v>0</v>
          </cell>
          <cell r="CE216">
            <v>423.76609999999999</v>
          </cell>
          <cell r="CF216">
            <v>423.76609999999999</v>
          </cell>
          <cell r="CG216">
            <v>0</v>
          </cell>
          <cell r="CH216">
            <v>0</v>
          </cell>
          <cell r="CI216">
            <v>454.50729999999999</v>
          </cell>
          <cell r="CJ216">
            <v>454.50729999999999</v>
          </cell>
          <cell r="CK216">
            <v>0</v>
          </cell>
          <cell r="CL216">
            <v>0</v>
          </cell>
          <cell r="CM216">
            <v>485.55130000000003</v>
          </cell>
          <cell r="CN216">
            <v>485.55130000000003</v>
          </cell>
          <cell r="CO216">
            <v>0</v>
          </cell>
          <cell r="CP216">
            <v>0</v>
          </cell>
          <cell r="CQ216">
            <v>463.76780000000002</v>
          </cell>
          <cell r="CR216">
            <v>463.76780000000002</v>
          </cell>
          <cell r="CS216">
            <v>0</v>
          </cell>
          <cell r="CT216">
            <v>0</v>
          </cell>
          <cell r="CU216">
            <v>214.4143</v>
          </cell>
          <cell r="CV216">
            <v>214.4143</v>
          </cell>
          <cell r="CW216">
            <v>0</v>
          </cell>
          <cell r="CX216">
            <v>0</v>
          </cell>
          <cell r="CY216">
            <v>386.75740000000002</v>
          </cell>
          <cell r="CZ216">
            <v>386.75740000000002</v>
          </cell>
          <cell r="DA216">
            <v>0</v>
          </cell>
          <cell r="DB216">
            <v>0</v>
          </cell>
          <cell r="DC216">
            <v>234.28299999999999</v>
          </cell>
          <cell r="DD216">
            <v>234.28299999999999</v>
          </cell>
          <cell r="DE216">
            <v>0</v>
          </cell>
          <cell r="DF216">
            <v>0</v>
          </cell>
          <cell r="DG216">
            <v>205.23330000000001</v>
          </cell>
          <cell r="DH216">
            <v>205.23330000000001</v>
          </cell>
          <cell r="DI216">
            <v>0</v>
          </cell>
          <cell r="DJ216">
            <v>0</v>
          </cell>
          <cell r="DK216">
            <v>646.66250000000002</v>
          </cell>
          <cell r="DL216">
            <v>646.66250000000002</v>
          </cell>
          <cell r="DM216">
            <v>642.85640000000001</v>
          </cell>
          <cell r="DN216">
            <v>-3.8061000000000149</v>
          </cell>
          <cell r="DO216">
            <v>0</v>
          </cell>
          <cell r="DP216">
            <v>-3.8061000000000149</v>
          </cell>
          <cell r="DQ216">
            <v>0</v>
          </cell>
          <cell r="DR216">
            <v>0</v>
          </cell>
        </row>
        <row r="217">
          <cell r="A217" t="str">
            <v>COOPEAVIADMINISTRATIVO</v>
          </cell>
          <cell r="B217" t="str">
            <v>COOPEAVI</v>
          </cell>
          <cell r="C217" t="str">
            <v>ADMINISTRATIVO</v>
          </cell>
          <cell r="D217">
            <v>1965.5228155683728</v>
          </cell>
          <cell r="E217">
            <v>0</v>
          </cell>
          <cell r="F217">
            <v>0</v>
          </cell>
          <cell r="G217">
            <v>1500</v>
          </cell>
          <cell r="H217">
            <v>1500</v>
          </cell>
          <cell r="I217">
            <v>0</v>
          </cell>
          <cell r="J217">
            <v>0</v>
          </cell>
          <cell r="K217">
            <v>1706.614</v>
          </cell>
          <cell r="L217">
            <v>1706.614</v>
          </cell>
          <cell r="M217">
            <v>0</v>
          </cell>
          <cell r="N217">
            <v>0</v>
          </cell>
          <cell r="O217">
            <v>1500</v>
          </cell>
          <cell r="P217">
            <v>1500</v>
          </cell>
          <cell r="Q217">
            <v>0</v>
          </cell>
          <cell r="R217">
            <v>0</v>
          </cell>
          <cell r="S217">
            <v>1500</v>
          </cell>
          <cell r="T217">
            <v>1500</v>
          </cell>
          <cell r="U217">
            <v>0</v>
          </cell>
          <cell r="V217">
            <v>0</v>
          </cell>
          <cell r="W217">
            <v>1500</v>
          </cell>
          <cell r="X217">
            <v>1500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58.106999999999999</v>
          </cell>
          <cell r="AR217">
            <v>58.106999999999999</v>
          </cell>
          <cell r="AS217">
            <v>0</v>
          </cell>
          <cell r="AT217">
            <v>0</v>
          </cell>
          <cell r="AU217">
            <v>62.8476</v>
          </cell>
          <cell r="AV217">
            <v>62.8476</v>
          </cell>
          <cell r="AW217">
            <v>0</v>
          </cell>
          <cell r="AX217">
            <v>0</v>
          </cell>
          <cell r="AY217">
            <v>59.840899999999998</v>
          </cell>
          <cell r="AZ217">
            <v>59.840899999999998</v>
          </cell>
          <cell r="BA217">
            <v>0</v>
          </cell>
          <cell r="BB217">
            <v>0</v>
          </cell>
          <cell r="BC217">
            <v>68.248199999999997</v>
          </cell>
          <cell r="BD217">
            <v>68.248199999999997</v>
          </cell>
          <cell r="BE217">
            <v>0</v>
          </cell>
          <cell r="BF217">
            <v>0</v>
          </cell>
          <cell r="BG217">
            <v>103.5222</v>
          </cell>
          <cell r="BH217">
            <v>103.5222</v>
          </cell>
          <cell r="BI217">
            <v>0</v>
          </cell>
          <cell r="BJ217">
            <v>0</v>
          </cell>
          <cell r="BK217">
            <v>89.878200000000007</v>
          </cell>
          <cell r="BL217">
            <v>89.878200000000007</v>
          </cell>
          <cell r="BM217">
            <v>0</v>
          </cell>
          <cell r="BN217">
            <v>0</v>
          </cell>
          <cell r="BO217">
            <v>99.1815</v>
          </cell>
          <cell r="BP217">
            <v>99.1815</v>
          </cell>
          <cell r="BQ217">
            <v>0</v>
          </cell>
          <cell r="BR217">
            <v>0</v>
          </cell>
          <cell r="BS217">
            <v>107.28570000000001</v>
          </cell>
          <cell r="BT217">
            <v>107.28570000000001</v>
          </cell>
          <cell r="BU217">
            <v>107.2784</v>
          </cell>
          <cell r="BV217">
            <v>-7.3000000000007503E-3</v>
          </cell>
          <cell r="BW217">
            <v>91.116399999999999</v>
          </cell>
          <cell r="BX217">
            <v>91.109099999999998</v>
          </cell>
          <cell r="BY217">
            <v>0</v>
          </cell>
          <cell r="BZ217">
            <v>0</v>
          </cell>
          <cell r="CA217">
            <v>108.2479</v>
          </cell>
          <cell r="CB217">
            <v>108.2479</v>
          </cell>
          <cell r="CC217">
            <v>0</v>
          </cell>
          <cell r="CD217">
            <v>0</v>
          </cell>
          <cell r="CE217">
            <v>115.76949999999999</v>
          </cell>
          <cell r="CF217">
            <v>115.76949999999999</v>
          </cell>
          <cell r="CG217">
            <v>0</v>
          </cell>
          <cell r="CH217">
            <v>0</v>
          </cell>
          <cell r="CI217">
            <v>138.22749999999999</v>
          </cell>
          <cell r="CJ217">
            <v>138.22749999999999</v>
          </cell>
          <cell r="CK217">
            <v>0</v>
          </cell>
          <cell r="CL217">
            <v>0</v>
          </cell>
          <cell r="CM217">
            <v>132.75489999999999</v>
          </cell>
          <cell r="CN217">
            <v>132.75489999999999</v>
          </cell>
          <cell r="CO217">
            <v>0</v>
          </cell>
          <cell r="CP217">
            <v>0</v>
          </cell>
          <cell r="CQ217">
            <v>134.60310000000001</v>
          </cell>
          <cell r="CR217">
            <v>134.60310000000001</v>
          </cell>
          <cell r="CS217">
            <v>0</v>
          </cell>
          <cell r="CT217">
            <v>0</v>
          </cell>
          <cell r="CU217">
            <v>19.895700000000001</v>
          </cell>
          <cell r="CV217">
            <v>19.895700000000001</v>
          </cell>
          <cell r="CW217">
            <v>0</v>
          </cell>
          <cell r="CX217">
            <v>0</v>
          </cell>
          <cell r="CY217">
            <v>128.7765</v>
          </cell>
          <cell r="CZ217">
            <v>128.7765</v>
          </cell>
          <cell r="DA217">
            <v>0</v>
          </cell>
          <cell r="DB217">
            <v>0</v>
          </cell>
          <cell r="DC217">
            <v>87.57</v>
          </cell>
          <cell r="DD217">
            <v>87.57</v>
          </cell>
          <cell r="DE217">
            <v>0</v>
          </cell>
          <cell r="DF217">
            <v>0</v>
          </cell>
          <cell r="DG217">
            <v>66.122799999999998</v>
          </cell>
          <cell r="DH217">
            <v>66.122799999999998</v>
          </cell>
          <cell r="DI217">
            <v>0</v>
          </cell>
          <cell r="DJ217">
            <v>0</v>
          </cell>
          <cell r="DK217">
            <v>232.06819999999999</v>
          </cell>
          <cell r="DL217">
            <v>232.06819999999999</v>
          </cell>
          <cell r="DM217">
            <v>0</v>
          </cell>
          <cell r="DN217">
            <v>0</v>
          </cell>
          <cell r="DO217">
            <v>0</v>
          </cell>
          <cell r="DP217">
            <v>0</v>
          </cell>
          <cell r="DQ217">
            <v>0</v>
          </cell>
          <cell r="DR217">
            <v>0</v>
          </cell>
        </row>
        <row r="218">
          <cell r="A218" t="str">
            <v>COOPEAVITRATAMENTO DE EFLUENTES</v>
          </cell>
          <cell r="B218" t="str">
            <v>COOPEAVI</v>
          </cell>
          <cell r="C218" t="str">
            <v>TRATAMENTO DE EFLUENTES</v>
          </cell>
          <cell r="D218">
            <v>2731.9788846155989</v>
          </cell>
          <cell r="E218">
            <v>0</v>
          </cell>
          <cell r="F218">
            <v>0</v>
          </cell>
          <cell r="G218">
            <v>2065.2669000000001</v>
          </cell>
          <cell r="H218">
            <v>2065.2669000000001</v>
          </cell>
          <cell r="I218">
            <v>0</v>
          </cell>
          <cell r="J218">
            <v>0</v>
          </cell>
          <cell r="K218">
            <v>2309.4879999999998</v>
          </cell>
          <cell r="L218">
            <v>2309.4879999999998</v>
          </cell>
          <cell r="M218">
            <v>0</v>
          </cell>
          <cell r="N218">
            <v>0</v>
          </cell>
          <cell r="O218">
            <v>2360.4738000000002</v>
          </cell>
          <cell r="P218">
            <v>2360.4738000000002</v>
          </cell>
          <cell r="Q218">
            <v>2356.9346999999998</v>
          </cell>
          <cell r="R218">
            <v>-3.5391000000004169</v>
          </cell>
          <cell r="S218">
            <v>2196.5457000000001</v>
          </cell>
          <cell r="T218">
            <v>2193.0065999999997</v>
          </cell>
          <cell r="U218">
            <v>0</v>
          </cell>
          <cell r="V218">
            <v>0</v>
          </cell>
          <cell r="W218">
            <v>2207.2031000000002</v>
          </cell>
          <cell r="X218">
            <v>2207.2031000000002</v>
          </cell>
          <cell r="Y218">
            <v>0</v>
          </cell>
          <cell r="Z218">
            <v>0</v>
          </cell>
          <cell r="AA218">
            <v>2059.3107</v>
          </cell>
          <cell r="AB218">
            <v>2059.3107</v>
          </cell>
          <cell r="AC218">
            <v>1886.3791000000001</v>
          </cell>
          <cell r="AD218">
            <v>-172.93159999999989</v>
          </cell>
          <cell r="AE218">
            <v>1548.4344000000001</v>
          </cell>
          <cell r="AF218">
            <v>1375.5028000000002</v>
          </cell>
          <cell r="AG218">
            <v>0</v>
          </cell>
          <cell r="AH218">
            <v>0</v>
          </cell>
          <cell r="AI218">
            <v>2170.1187</v>
          </cell>
          <cell r="AJ218">
            <v>2170.1187</v>
          </cell>
          <cell r="AK218">
            <v>0</v>
          </cell>
          <cell r="AL218">
            <v>0</v>
          </cell>
          <cell r="AM218">
            <v>3370.2134999999998</v>
          </cell>
          <cell r="AN218">
            <v>3370.2134999999998</v>
          </cell>
          <cell r="AO218">
            <v>0</v>
          </cell>
          <cell r="AP218">
            <v>0</v>
          </cell>
          <cell r="AQ218">
            <v>3536.7725999999998</v>
          </cell>
          <cell r="AR218">
            <v>3536.7725999999998</v>
          </cell>
          <cell r="AS218">
            <v>0</v>
          </cell>
          <cell r="AT218">
            <v>0</v>
          </cell>
          <cell r="AU218">
            <v>3057.0115999999998</v>
          </cell>
          <cell r="AV218">
            <v>3057.0115999999998</v>
          </cell>
          <cell r="AW218">
            <v>0</v>
          </cell>
          <cell r="AX218">
            <v>0</v>
          </cell>
          <cell r="AY218">
            <v>3809.3667999999998</v>
          </cell>
          <cell r="AZ218">
            <v>3809.3667999999998</v>
          </cell>
          <cell r="BA218">
            <v>0</v>
          </cell>
          <cell r="BB218">
            <v>0</v>
          </cell>
          <cell r="BC218">
            <v>2779.5309999999999</v>
          </cell>
          <cell r="BD218">
            <v>2779.5309999999999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424.10340000000002</v>
          </cell>
          <cell r="BX218">
            <v>424.10340000000002</v>
          </cell>
          <cell r="BY218">
            <v>0</v>
          </cell>
          <cell r="BZ218">
            <v>0</v>
          </cell>
          <cell r="CA218">
            <v>456.52679999999998</v>
          </cell>
          <cell r="CB218">
            <v>456.52679999999998</v>
          </cell>
          <cell r="CC218">
            <v>0</v>
          </cell>
          <cell r="CD218">
            <v>0</v>
          </cell>
          <cell r="CE218">
            <v>404.52260000000001</v>
          </cell>
          <cell r="CF218">
            <v>404.52260000000001</v>
          </cell>
          <cell r="CG218">
            <v>0</v>
          </cell>
          <cell r="CH218">
            <v>0</v>
          </cell>
          <cell r="CI218">
            <v>648.39760000000001</v>
          </cell>
          <cell r="CJ218">
            <v>648.39760000000001</v>
          </cell>
          <cell r="CK218">
            <v>0</v>
          </cell>
          <cell r="CL218">
            <v>0</v>
          </cell>
          <cell r="CM218">
            <v>411.95139999999998</v>
          </cell>
          <cell r="CN218">
            <v>411.95139999999998</v>
          </cell>
          <cell r="CO218">
            <v>0</v>
          </cell>
          <cell r="CP218">
            <v>0</v>
          </cell>
          <cell r="CQ218">
            <v>465.27249999999998</v>
          </cell>
          <cell r="CR218">
            <v>465.27249999999998</v>
          </cell>
          <cell r="CS218">
            <v>0</v>
          </cell>
          <cell r="CT218">
            <v>0</v>
          </cell>
          <cell r="CU218">
            <v>167.64070000000001</v>
          </cell>
          <cell r="CV218">
            <v>167.64070000000001</v>
          </cell>
          <cell r="CW218">
            <v>0</v>
          </cell>
          <cell r="CX218">
            <v>0</v>
          </cell>
          <cell r="CY218">
            <v>466.36829999999998</v>
          </cell>
          <cell r="CZ218">
            <v>466.36829999999998</v>
          </cell>
          <cell r="DA218">
            <v>0</v>
          </cell>
          <cell r="DB218">
            <v>0</v>
          </cell>
          <cell r="DC218">
            <v>380.2627</v>
          </cell>
          <cell r="DD218">
            <v>380.2627</v>
          </cell>
          <cell r="DE218">
            <v>0</v>
          </cell>
          <cell r="DF218">
            <v>0</v>
          </cell>
          <cell r="DG218">
            <v>103.4139</v>
          </cell>
          <cell r="DH218">
            <v>103.4139</v>
          </cell>
          <cell r="DI218">
            <v>0</v>
          </cell>
          <cell r="DJ218">
            <v>0</v>
          </cell>
          <cell r="DK218">
            <v>520.82029999999997</v>
          </cell>
          <cell r="DL218">
            <v>520.82029999999997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</row>
        <row r="219">
          <cell r="A219" t="str">
            <v>COOPEAVIARMAZEM DE CAFE SMJ</v>
          </cell>
          <cell r="B219" t="str">
            <v>COOPEAVI</v>
          </cell>
          <cell r="C219" t="str">
            <v>ARMAZEM DE CAFE SMJ</v>
          </cell>
          <cell r="D219">
            <v>6422.4251037254799</v>
          </cell>
          <cell r="E219">
            <v>0</v>
          </cell>
          <cell r="F219">
            <v>0</v>
          </cell>
          <cell r="G219">
            <v>4357.4038</v>
          </cell>
          <cell r="H219">
            <v>4357.4038</v>
          </cell>
          <cell r="I219">
            <v>0</v>
          </cell>
          <cell r="J219">
            <v>0</v>
          </cell>
          <cell r="K219">
            <v>4342.7111000000004</v>
          </cell>
          <cell r="L219">
            <v>4342.7111000000004</v>
          </cell>
          <cell r="M219">
            <v>0</v>
          </cell>
          <cell r="N219">
            <v>0</v>
          </cell>
          <cell r="O219">
            <v>4377.4179000000004</v>
          </cell>
          <cell r="P219">
            <v>4377.4179000000004</v>
          </cell>
          <cell r="Q219">
            <v>4165.3230000000003</v>
          </cell>
          <cell r="R219">
            <v>-212.09490000000005</v>
          </cell>
          <cell r="S219">
            <v>4512.0010000000002</v>
          </cell>
          <cell r="T219">
            <v>4299.9061000000002</v>
          </cell>
          <cell r="U219">
            <v>0</v>
          </cell>
          <cell r="V219">
            <v>0</v>
          </cell>
          <cell r="W219">
            <v>3976.2260000000001</v>
          </cell>
          <cell r="X219">
            <v>3976.2260000000001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4603.0865000000003</v>
          </cell>
          <cell r="AN219">
            <v>4603.0865000000003</v>
          </cell>
          <cell r="AO219">
            <v>4602.9983000000002</v>
          </cell>
          <cell r="AP219">
            <v>-8.8200000000142609E-2</v>
          </cell>
          <cell r="AQ219">
            <v>3000.3741</v>
          </cell>
          <cell r="AR219">
            <v>3000.2858999999999</v>
          </cell>
          <cell r="AS219">
            <v>3000.2887000000001</v>
          </cell>
          <cell r="AT219">
            <v>-8.5399999999935972E-2</v>
          </cell>
          <cell r="AU219">
            <v>4064.0088999999998</v>
          </cell>
          <cell r="AV219">
            <v>4063.9234999999999</v>
          </cell>
          <cell r="AW219">
            <v>4008.1446000000001</v>
          </cell>
          <cell r="AX219">
            <v>-55.86429999999973</v>
          </cell>
          <cell r="AY219">
            <v>4482.7305999999999</v>
          </cell>
          <cell r="AZ219">
            <v>4426.8662999999997</v>
          </cell>
          <cell r="BA219">
            <v>3952.9526940000001</v>
          </cell>
          <cell r="BB219">
            <v>-529.7779059999998</v>
          </cell>
          <cell r="BC219">
            <v>5075.3630999999996</v>
          </cell>
          <cell r="BD219">
            <v>4545.5851939999993</v>
          </cell>
          <cell r="BE219">
            <v>5075.3414000000002</v>
          </cell>
          <cell r="BF219">
            <v>-2.1699999999327702E-2</v>
          </cell>
          <cell r="BG219">
            <v>6172.6629000000003</v>
          </cell>
          <cell r="BH219">
            <v>6172.6412000000009</v>
          </cell>
          <cell r="BI219">
            <v>6231.2339000000002</v>
          </cell>
          <cell r="BJ219">
            <v>58.570999999999913</v>
          </cell>
          <cell r="BK219">
            <v>6427.4657999999999</v>
          </cell>
          <cell r="BL219">
            <v>6486.0367999999999</v>
          </cell>
          <cell r="BM219">
            <v>6427.4143999999997</v>
          </cell>
          <cell r="BN219">
            <v>-5.1400000000285218E-2</v>
          </cell>
          <cell r="BO219">
            <v>5352.0870000000004</v>
          </cell>
          <cell r="BP219">
            <v>5352.0356000000002</v>
          </cell>
          <cell r="BQ219">
            <v>5257.1396999999997</v>
          </cell>
          <cell r="BR219">
            <v>-94.947300000000723</v>
          </cell>
          <cell r="BS219">
            <v>5774.5610999999999</v>
          </cell>
          <cell r="BT219">
            <v>5679.6137999999992</v>
          </cell>
          <cell r="BU219">
            <v>5626.9299000000001</v>
          </cell>
          <cell r="BV219">
            <v>-147.63119999999981</v>
          </cell>
          <cell r="BW219">
            <v>5462.7483000000002</v>
          </cell>
          <cell r="BX219">
            <v>5315.1171000000004</v>
          </cell>
          <cell r="BY219">
            <v>5462.6392999999998</v>
          </cell>
          <cell r="BZ219">
            <v>-0.10900000000037835</v>
          </cell>
          <cell r="CA219">
            <v>5449.6223</v>
          </cell>
          <cell r="CB219">
            <v>5449.5132999999996</v>
          </cell>
          <cell r="CC219">
            <v>5449.5748999999996</v>
          </cell>
          <cell r="CD219">
            <v>-4.7400000000379805E-2</v>
          </cell>
          <cell r="CE219">
            <v>4816.7749999999996</v>
          </cell>
          <cell r="CF219">
            <v>4816.7275999999993</v>
          </cell>
          <cell r="CG219">
            <v>4825.6089000000002</v>
          </cell>
          <cell r="CH219">
            <v>8.8339000000005399</v>
          </cell>
          <cell r="CI219">
            <v>4213.7619000000004</v>
          </cell>
          <cell r="CJ219">
            <v>4222.595800000001</v>
          </cell>
          <cell r="CK219">
            <v>4228.1839</v>
          </cell>
          <cell r="CL219">
            <v>14.421999999999571</v>
          </cell>
          <cell r="CM219">
            <v>0</v>
          </cell>
          <cell r="CN219">
            <v>0</v>
          </cell>
          <cell r="CO219">
            <v>0</v>
          </cell>
          <cell r="CP219">
            <v>0</v>
          </cell>
          <cell r="CQ219">
            <v>0</v>
          </cell>
          <cell r="CR219">
            <v>0</v>
          </cell>
          <cell r="CS219">
            <v>0</v>
          </cell>
          <cell r="CT219">
            <v>0</v>
          </cell>
          <cell r="CU219">
            <v>0</v>
          </cell>
          <cell r="CV219">
            <v>0</v>
          </cell>
          <cell r="CW219">
            <v>0</v>
          </cell>
          <cell r="CX219">
            <v>0</v>
          </cell>
          <cell r="CY219">
            <v>0</v>
          </cell>
          <cell r="CZ219">
            <v>0</v>
          </cell>
          <cell r="DA219">
            <v>0</v>
          </cell>
          <cell r="DB219">
            <v>0</v>
          </cell>
          <cell r="DC219">
            <v>363.89859999999999</v>
          </cell>
          <cell r="DD219">
            <v>363.89859999999999</v>
          </cell>
          <cell r="DE219">
            <v>0</v>
          </cell>
          <cell r="DF219">
            <v>0</v>
          </cell>
          <cell r="DG219">
            <v>78.725999999999999</v>
          </cell>
          <cell r="DH219">
            <v>78.725999999999999</v>
          </cell>
          <cell r="DI219">
            <v>0</v>
          </cell>
          <cell r="DJ219">
            <v>0</v>
          </cell>
          <cell r="DK219">
            <v>367.53800000000001</v>
          </cell>
          <cell r="DL219">
            <v>367.53800000000001</v>
          </cell>
          <cell r="DM219">
            <v>0</v>
          </cell>
          <cell r="DN219">
            <v>0</v>
          </cell>
          <cell r="DO219">
            <v>0</v>
          </cell>
          <cell r="DP219">
            <v>0</v>
          </cell>
          <cell r="DQ219">
            <v>0</v>
          </cell>
          <cell r="DR219">
            <v>0</v>
          </cell>
        </row>
        <row r="220">
          <cell r="A220" t="str">
            <v>COOPEAVISOORETAMA</v>
          </cell>
          <cell r="B220" t="str">
            <v>COOPEAVI</v>
          </cell>
          <cell r="C220" t="str">
            <v>SOORETAMA</v>
          </cell>
          <cell r="D220">
            <v>4613.2896258005694</v>
          </cell>
          <cell r="E220">
            <v>0</v>
          </cell>
          <cell r="F220">
            <v>0</v>
          </cell>
          <cell r="G220">
            <v>4185.4521999999997</v>
          </cell>
          <cell r="H220">
            <v>4185.4521999999997</v>
          </cell>
          <cell r="I220">
            <v>0</v>
          </cell>
          <cell r="J220">
            <v>0</v>
          </cell>
          <cell r="K220">
            <v>3870.5834</v>
          </cell>
          <cell r="L220">
            <v>3870.5834</v>
          </cell>
          <cell r="M220">
            <v>0</v>
          </cell>
          <cell r="N220">
            <v>0</v>
          </cell>
          <cell r="O220">
            <v>3935.2370999999998</v>
          </cell>
          <cell r="P220">
            <v>3935.2370999999998</v>
          </cell>
          <cell r="Q220">
            <v>3735.3388</v>
          </cell>
          <cell r="R220">
            <v>-199.89829999999984</v>
          </cell>
          <cell r="S220">
            <v>4118.3293000000003</v>
          </cell>
          <cell r="T220">
            <v>3918.4310000000005</v>
          </cell>
          <cell r="U220">
            <v>0</v>
          </cell>
          <cell r="V220">
            <v>0</v>
          </cell>
          <cell r="W220">
            <v>3628.7372</v>
          </cell>
          <cell r="X220">
            <v>3628.7372</v>
          </cell>
          <cell r="Y220">
            <v>0</v>
          </cell>
          <cell r="Z220">
            <v>0</v>
          </cell>
          <cell r="AA220">
            <v>3716.2075</v>
          </cell>
          <cell r="AB220">
            <v>3716.2075</v>
          </cell>
          <cell r="AC220">
            <v>3724.4731000000002</v>
          </cell>
          <cell r="AD220">
            <v>8.2656000000001768</v>
          </cell>
          <cell r="AE220">
            <v>3211.2257</v>
          </cell>
          <cell r="AF220">
            <v>3219.4913000000001</v>
          </cell>
          <cell r="AG220">
            <v>0</v>
          </cell>
          <cell r="AH220">
            <v>0</v>
          </cell>
          <cell r="AI220">
            <v>4118.6003000000001</v>
          </cell>
          <cell r="AJ220">
            <v>4118.6003000000001</v>
          </cell>
          <cell r="AK220">
            <v>0</v>
          </cell>
          <cell r="AL220">
            <v>0</v>
          </cell>
          <cell r="AM220">
            <v>5744.5564000000004</v>
          </cell>
          <cell r="AN220">
            <v>5744.5564000000004</v>
          </cell>
          <cell r="AO220">
            <v>0</v>
          </cell>
          <cell r="AP220">
            <v>0</v>
          </cell>
          <cell r="AQ220">
            <v>4256.8297000000002</v>
          </cell>
          <cell r="AR220">
            <v>4256.8297000000002</v>
          </cell>
          <cell r="AS220">
            <v>4256.8032000000003</v>
          </cell>
          <cell r="AT220">
            <v>-2.6499999999941792E-2</v>
          </cell>
          <cell r="AU220">
            <v>4177.1832999999997</v>
          </cell>
          <cell r="AV220">
            <v>4177.1567999999997</v>
          </cell>
          <cell r="AW220">
            <v>0</v>
          </cell>
          <cell r="AX220">
            <v>0</v>
          </cell>
          <cell r="AY220">
            <v>4030.6324</v>
          </cell>
          <cell r="AZ220">
            <v>4030.6324</v>
          </cell>
          <cell r="BA220">
            <v>0</v>
          </cell>
          <cell r="BB220">
            <v>0</v>
          </cell>
          <cell r="BC220">
            <v>3502.4308999999998</v>
          </cell>
          <cell r="BD220">
            <v>3502.4308999999998</v>
          </cell>
          <cell r="BE220">
            <v>0</v>
          </cell>
          <cell r="BF220">
            <v>0</v>
          </cell>
          <cell r="BG220">
            <v>4824.3337000000001</v>
          </cell>
          <cell r="BH220">
            <v>4824.3337000000001</v>
          </cell>
          <cell r="BI220">
            <v>0</v>
          </cell>
          <cell r="BJ220">
            <v>0</v>
          </cell>
          <cell r="BK220">
            <v>4835.2353999999996</v>
          </cell>
          <cell r="BL220">
            <v>4835.2353999999996</v>
          </cell>
          <cell r="BM220">
            <v>0</v>
          </cell>
          <cell r="BN220">
            <v>0</v>
          </cell>
          <cell r="BO220">
            <v>4836.8973999999998</v>
          </cell>
          <cell r="BP220">
            <v>4836.8973999999998</v>
          </cell>
          <cell r="BQ220">
            <v>0</v>
          </cell>
          <cell r="BR220">
            <v>0</v>
          </cell>
          <cell r="BS220">
            <v>5522.6269000000002</v>
          </cell>
          <cell r="BT220">
            <v>5522.6269000000002</v>
          </cell>
          <cell r="BU220">
            <v>0</v>
          </cell>
          <cell r="BV220">
            <v>0</v>
          </cell>
          <cell r="BW220">
            <v>4862.7542999999996</v>
          </cell>
          <cell r="BX220">
            <v>4862.7542999999996</v>
          </cell>
          <cell r="BY220">
            <v>0</v>
          </cell>
          <cell r="BZ220">
            <v>0</v>
          </cell>
          <cell r="CA220">
            <v>1402.8472999999999</v>
          </cell>
          <cell r="CB220">
            <v>1402.8472999999999</v>
          </cell>
          <cell r="CC220">
            <v>1402.8472999999999</v>
          </cell>
          <cell r="CD220">
            <v>0</v>
          </cell>
          <cell r="CE220">
            <v>4600.7408999999998</v>
          </cell>
          <cell r="CF220">
            <v>4600.7408999999998</v>
          </cell>
          <cell r="CG220">
            <v>0</v>
          </cell>
          <cell r="CH220">
            <v>0</v>
          </cell>
          <cell r="CI220">
            <v>5452.5623999999998</v>
          </cell>
          <cell r="CJ220">
            <v>5452.5623999999998</v>
          </cell>
          <cell r="CK220">
            <v>0</v>
          </cell>
          <cell r="CL220">
            <v>0</v>
          </cell>
          <cell r="CM220">
            <v>6324.5218999999997</v>
          </cell>
          <cell r="CN220">
            <v>6324.5218999999997</v>
          </cell>
          <cell r="CO220">
            <v>0</v>
          </cell>
          <cell r="CP220">
            <v>0</v>
          </cell>
          <cell r="CQ220">
            <v>5091.7779</v>
          </cell>
          <cell r="CR220">
            <v>5091.7779</v>
          </cell>
          <cell r="CS220">
            <v>0</v>
          </cell>
          <cell r="CT220">
            <v>0</v>
          </cell>
          <cell r="CU220">
            <v>0</v>
          </cell>
          <cell r="CV220">
            <v>0</v>
          </cell>
          <cell r="CW220">
            <v>0</v>
          </cell>
          <cell r="CX220">
            <v>0</v>
          </cell>
          <cell r="CY220">
            <v>0</v>
          </cell>
          <cell r="CZ220">
            <v>0</v>
          </cell>
          <cell r="DA220">
            <v>0</v>
          </cell>
          <cell r="DB220">
            <v>0</v>
          </cell>
          <cell r="DC220">
            <v>0</v>
          </cell>
          <cell r="DD220">
            <v>0</v>
          </cell>
          <cell r="DE220">
            <v>0</v>
          </cell>
          <cell r="DF220">
            <v>0</v>
          </cell>
          <cell r="DG220">
            <v>0</v>
          </cell>
          <cell r="DH220">
            <v>0</v>
          </cell>
          <cell r="DI220">
            <v>0</v>
          </cell>
          <cell r="DJ220">
            <v>0</v>
          </cell>
          <cell r="DK220">
            <v>387.85169999999999</v>
          </cell>
          <cell r="DL220">
            <v>387.85169999999999</v>
          </cell>
          <cell r="DM220">
            <v>354.20400000000001</v>
          </cell>
          <cell r="DN220">
            <v>-33.647699999999986</v>
          </cell>
          <cell r="DO220">
            <v>0</v>
          </cell>
          <cell r="DP220">
            <v>-33.647699999999986</v>
          </cell>
          <cell r="DQ220">
            <v>0</v>
          </cell>
          <cell r="DR220">
            <v>0</v>
          </cell>
        </row>
        <row r="221">
          <cell r="A221" t="str">
            <v>COPICOPI</v>
          </cell>
          <cell r="B221" t="str">
            <v>COPI</v>
          </cell>
          <cell r="C221" t="str">
            <v>COPI</v>
          </cell>
          <cell r="D221">
            <v>2135.38</v>
          </cell>
          <cell r="E221">
            <v>0</v>
          </cell>
          <cell r="F221">
            <v>0</v>
          </cell>
          <cell r="G221">
            <v>724.9597</v>
          </cell>
          <cell r="H221">
            <v>724.9597</v>
          </cell>
          <cell r="I221">
            <v>0</v>
          </cell>
          <cell r="J221">
            <v>0</v>
          </cell>
          <cell r="K221">
            <v>2135.38</v>
          </cell>
          <cell r="L221">
            <v>2135.38</v>
          </cell>
          <cell r="M221">
            <v>0</v>
          </cell>
          <cell r="N221">
            <v>0</v>
          </cell>
          <cell r="O221">
            <v>2135.38</v>
          </cell>
          <cell r="P221">
            <v>2135.38</v>
          </cell>
          <cell r="Q221">
            <v>2135.38</v>
          </cell>
          <cell r="R221">
            <v>0</v>
          </cell>
          <cell r="S221">
            <v>2135.38</v>
          </cell>
          <cell r="T221">
            <v>2135.38</v>
          </cell>
          <cell r="U221">
            <v>0</v>
          </cell>
          <cell r="V221">
            <v>0</v>
          </cell>
          <cell r="W221">
            <v>2135.38</v>
          </cell>
          <cell r="X221">
            <v>2135.38</v>
          </cell>
          <cell r="Y221">
            <v>0</v>
          </cell>
          <cell r="Z221">
            <v>0</v>
          </cell>
          <cell r="AA221">
            <v>2135.38</v>
          </cell>
          <cell r="AB221">
            <v>2135.38</v>
          </cell>
          <cell r="AC221">
            <v>0</v>
          </cell>
          <cell r="AD221">
            <v>0</v>
          </cell>
          <cell r="AE221">
            <v>4227.5829000000003</v>
          </cell>
          <cell r="AF221">
            <v>4227.5829000000003</v>
          </cell>
          <cell r="AG221">
            <v>0</v>
          </cell>
          <cell r="AH221">
            <v>0</v>
          </cell>
          <cell r="AI221">
            <v>3520.7837</v>
          </cell>
          <cell r="AJ221">
            <v>3520.7837</v>
          </cell>
          <cell r="AK221">
            <v>3466.3544000000002</v>
          </cell>
          <cell r="AL221">
            <v>-54.429299999999785</v>
          </cell>
          <cell r="AM221">
            <v>2258.91</v>
          </cell>
          <cell r="AN221">
            <v>2204.4807000000001</v>
          </cell>
          <cell r="AO221">
            <v>2174.9087</v>
          </cell>
          <cell r="AP221">
            <v>-84.001299999999901</v>
          </cell>
          <cell r="AQ221">
            <v>2333.7006000000001</v>
          </cell>
          <cell r="AR221">
            <v>2249.6993000000002</v>
          </cell>
          <cell r="AS221">
            <v>3929.1104999999998</v>
          </cell>
          <cell r="AT221">
            <v>1595.4098999999997</v>
          </cell>
          <cell r="AU221">
            <v>2787.7375000000002</v>
          </cell>
          <cell r="AV221">
            <v>4383.1473999999998</v>
          </cell>
          <cell r="AW221">
            <v>0</v>
          </cell>
          <cell r="AX221">
            <v>0</v>
          </cell>
          <cell r="AY221">
            <v>2412.1995999999999</v>
          </cell>
          <cell r="AZ221">
            <v>2412.1995999999999</v>
          </cell>
          <cell r="BA221">
            <v>0</v>
          </cell>
          <cell r="BB221">
            <v>0</v>
          </cell>
          <cell r="BC221">
            <v>2258.91</v>
          </cell>
          <cell r="BD221">
            <v>2258.91</v>
          </cell>
          <cell r="BE221">
            <v>0</v>
          </cell>
          <cell r="BF221">
            <v>0</v>
          </cell>
          <cell r="BG221">
            <v>2718.0581999999999</v>
          </cell>
          <cell r="BH221">
            <v>2718.0581999999999</v>
          </cell>
          <cell r="BI221">
            <v>0</v>
          </cell>
          <cell r="BJ221">
            <v>0</v>
          </cell>
          <cell r="BK221">
            <v>3507.7181999999998</v>
          </cell>
          <cell r="BL221">
            <v>3507.7181999999998</v>
          </cell>
          <cell r="BM221">
            <v>0</v>
          </cell>
          <cell r="BN221">
            <v>0</v>
          </cell>
          <cell r="BO221">
            <v>2258.91</v>
          </cell>
          <cell r="BP221">
            <v>2258.91</v>
          </cell>
          <cell r="BQ221">
            <v>2898.8537000000001</v>
          </cell>
          <cell r="BR221">
            <v>639.94370000000026</v>
          </cell>
          <cell r="BS221">
            <v>2975.1806000000001</v>
          </cell>
          <cell r="BT221">
            <v>3615.1243000000004</v>
          </cell>
          <cell r="BU221">
            <v>0</v>
          </cell>
          <cell r="BV221">
            <v>0</v>
          </cell>
          <cell r="BW221">
            <v>2723.3906000000002</v>
          </cell>
          <cell r="BX221">
            <v>2723.3906000000002</v>
          </cell>
          <cell r="BY221">
            <v>0</v>
          </cell>
          <cell r="BZ221">
            <v>0</v>
          </cell>
          <cell r="CA221">
            <v>2363.3000000000002</v>
          </cell>
          <cell r="CB221">
            <v>2363.3000000000002</v>
          </cell>
          <cell r="CC221">
            <v>0</v>
          </cell>
          <cell r="CD221">
            <v>0</v>
          </cell>
          <cell r="CE221">
            <v>2363.3000000000002</v>
          </cell>
          <cell r="CF221">
            <v>2363.3000000000002</v>
          </cell>
          <cell r="CG221">
            <v>0</v>
          </cell>
          <cell r="CH221">
            <v>0</v>
          </cell>
          <cell r="CI221">
            <v>1990.22</v>
          </cell>
          <cell r="CJ221">
            <v>1990.22</v>
          </cell>
          <cell r="CK221">
            <v>0</v>
          </cell>
          <cell r="CL221">
            <v>0</v>
          </cell>
          <cell r="CM221">
            <v>1181.6500000000001</v>
          </cell>
          <cell r="CN221">
            <v>1181.6500000000001</v>
          </cell>
          <cell r="CO221">
            <v>0</v>
          </cell>
          <cell r="CP221">
            <v>0</v>
          </cell>
          <cell r="CQ221">
            <v>1568.3543</v>
          </cell>
          <cell r="CR221">
            <v>1568.3543</v>
          </cell>
          <cell r="CS221">
            <v>1560.7544</v>
          </cell>
          <cell r="CT221">
            <v>-7.5998999999999342</v>
          </cell>
          <cell r="CU221">
            <v>2274.4416999999999</v>
          </cell>
          <cell r="CV221">
            <v>2266.8418000000001</v>
          </cell>
          <cell r="CW221">
            <v>0</v>
          </cell>
          <cell r="CX221">
            <v>0</v>
          </cell>
          <cell r="CY221">
            <v>2548.2705000000001</v>
          </cell>
          <cell r="CZ221">
            <v>2548.2705000000001</v>
          </cell>
          <cell r="DA221">
            <v>0</v>
          </cell>
          <cell r="DB221">
            <v>0</v>
          </cell>
          <cell r="DC221">
            <v>1863.7701999999999</v>
          </cell>
          <cell r="DD221">
            <v>1863.7701999999999</v>
          </cell>
          <cell r="DE221">
            <v>0</v>
          </cell>
          <cell r="DF221">
            <v>0</v>
          </cell>
          <cell r="DG221">
            <v>2768.1954000000001</v>
          </cell>
          <cell r="DH221">
            <v>2768.1954000000001</v>
          </cell>
          <cell r="DI221">
            <v>0</v>
          </cell>
          <cell r="DJ221">
            <v>0</v>
          </cell>
          <cell r="DK221">
            <v>3304.6210000000001</v>
          </cell>
          <cell r="DL221">
            <v>3304.6210000000001</v>
          </cell>
          <cell r="DM221">
            <v>0</v>
          </cell>
          <cell r="DN221">
            <v>0</v>
          </cell>
          <cell r="DO221">
            <v>0</v>
          </cell>
          <cell r="DP221">
            <v>0</v>
          </cell>
          <cell r="DQ221">
            <v>0</v>
          </cell>
          <cell r="DR221">
            <v>0</v>
          </cell>
        </row>
        <row r="222">
          <cell r="A222" t="str">
            <v>COPICOPI TO</v>
          </cell>
          <cell r="B222" t="str">
            <v>COPI</v>
          </cell>
          <cell r="C222" t="str">
            <v>COPI TO</v>
          </cell>
          <cell r="D222">
            <v>494.45189420341416</v>
          </cell>
          <cell r="E222">
            <v>0</v>
          </cell>
          <cell r="F222">
            <v>0</v>
          </cell>
          <cell r="G222">
            <v>553.90769999999998</v>
          </cell>
          <cell r="H222">
            <v>553.90769999999998</v>
          </cell>
          <cell r="I222">
            <v>0</v>
          </cell>
          <cell r="J222">
            <v>0</v>
          </cell>
          <cell r="K222">
            <v>367.87630000000001</v>
          </cell>
          <cell r="L222">
            <v>367.87630000000001</v>
          </cell>
          <cell r="M222">
            <v>0</v>
          </cell>
          <cell r="N222">
            <v>0</v>
          </cell>
          <cell r="O222">
            <v>404.8032</v>
          </cell>
          <cell r="P222">
            <v>404.8032</v>
          </cell>
          <cell r="Q222">
            <v>462.5883</v>
          </cell>
          <cell r="R222">
            <v>57.7851</v>
          </cell>
          <cell r="S222">
            <v>462.30459999999999</v>
          </cell>
          <cell r="T222">
            <v>520.08969999999999</v>
          </cell>
          <cell r="U222">
            <v>0</v>
          </cell>
          <cell r="V222">
            <v>0</v>
          </cell>
          <cell r="W222">
            <v>212.49510000000001</v>
          </cell>
          <cell r="X222">
            <v>212.49510000000001</v>
          </cell>
          <cell r="Y222">
            <v>0</v>
          </cell>
          <cell r="Z222">
            <v>0</v>
          </cell>
          <cell r="AA222">
            <v>586.6703</v>
          </cell>
          <cell r="AB222">
            <v>586.6703</v>
          </cell>
          <cell r="AC222">
            <v>0</v>
          </cell>
          <cell r="AD222">
            <v>0</v>
          </cell>
          <cell r="AE222">
            <v>596.34140000000002</v>
          </cell>
          <cell r="AF222">
            <v>596.34140000000002</v>
          </cell>
          <cell r="AG222">
            <v>0</v>
          </cell>
          <cell r="AH222">
            <v>0</v>
          </cell>
          <cell r="AI222">
            <v>538.94290000000001</v>
          </cell>
          <cell r="AJ222">
            <v>538.94290000000001</v>
          </cell>
          <cell r="AK222">
            <v>0</v>
          </cell>
          <cell r="AL222">
            <v>0</v>
          </cell>
          <cell r="AM222">
            <v>882.19129999999996</v>
          </cell>
          <cell r="AN222">
            <v>882.19129999999996</v>
          </cell>
          <cell r="AO222">
            <v>0</v>
          </cell>
          <cell r="AP222">
            <v>0</v>
          </cell>
          <cell r="AQ222">
            <v>606.64089999999999</v>
          </cell>
          <cell r="AR222">
            <v>606.64089999999999</v>
          </cell>
          <cell r="AS222">
            <v>698.71730000000002</v>
          </cell>
          <cell r="AT222">
            <v>92.076400000000035</v>
          </cell>
          <cell r="AU222">
            <v>755.31539999999995</v>
          </cell>
          <cell r="AV222">
            <v>847.39179999999999</v>
          </cell>
          <cell r="AW222">
            <v>0</v>
          </cell>
          <cell r="AX222">
            <v>0</v>
          </cell>
          <cell r="AY222">
            <v>511.41489999999999</v>
          </cell>
          <cell r="AZ222">
            <v>511.41489999999999</v>
          </cell>
          <cell r="BA222">
            <v>0</v>
          </cell>
          <cell r="BB222">
            <v>0</v>
          </cell>
          <cell r="BC222">
            <v>719.48490000000004</v>
          </cell>
          <cell r="BD222">
            <v>719.48490000000004</v>
          </cell>
          <cell r="BE222">
            <v>0</v>
          </cell>
          <cell r="BF222">
            <v>0</v>
          </cell>
          <cell r="BG222">
            <v>912.75229999999999</v>
          </cell>
          <cell r="BH222">
            <v>912.75229999999999</v>
          </cell>
          <cell r="BI222">
            <v>0</v>
          </cell>
          <cell r="BJ222">
            <v>0</v>
          </cell>
          <cell r="BK222">
            <v>767.9769</v>
          </cell>
          <cell r="BL222">
            <v>767.9769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</v>
          </cell>
          <cell r="BX222">
            <v>0</v>
          </cell>
          <cell r="BY222">
            <v>0</v>
          </cell>
          <cell r="BZ222">
            <v>0</v>
          </cell>
          <cell r="CA222">
            <v>0</v>
          </cell>
          <cell r="CB222">
            <v>0</v>
          </cell>
          <cell r="CC222">
            <v>0</v>
          </cell>
          <cell r="CD222">
            <v>0</v>
          </cell>
          <cell r="CE222">
            <v>0</v>
          </cell>
          <cell r="CF222">
            <v>0</v>
          </cell>
          <cell r="CG222">
            <v>0</v>
          </cell>
          <cell r="CH222">
            <v>0</v>
          </cell>
          <cell r="CI222">
            <v>373.08</v>
          </cell>
          <cell r="CJ222">
            <v>373.08</v>
          </cell>
          <cell r="CK222">
            <v>0</v>
          </cell>
          <cell r="CL222">
            <v>0</v>
          </cell>
          <cell r="CM222">
            <v>1181.6500000000001</v>
          </cell>
          <cell r="CN222">
            <v>1181.6500000000001</v>
          </cell>
          <cell r="CO222">
            <v>1181.6500000000001</v>
          </cell>
          <cell r="CP222">
            <v>0</v>
          </cell>
          <cell r="CQ222">
            <v>2792.5790999999999</v>
          </cell>
          <cell r="CR222">
            <v>2792.5790999999999</v>
          </cell>
          <cell r="CS222">
            <v>2792.5790999999999</v>
          </cell>
          <cell r="CT222">
            <v>0</v>
          </cell>
          <cell r="CU222">
            <v>2519.7658000000001</v>
          </cell>
          <cell r="CV222">
            <v>2519.7658000000001</v>
          </cell>
          <cell r="CW222">
            <v>2363.3000000000002</v>
          </cell>
          <cell r="CX222">
            <v>-156.46579999999994</v>
          </cell>
          <cell r="CY222">
            <v>2048.1424000000002</v>
          </cell>
          <cell r="CZ222">
            <v>1891.6766000000002</v>
          </cell>
          <cell r="DA222">
            <v>2825.6212</v>
          </cell>
          <cell r="DB222">
            <v>777.47879999999986</v>
          </cell>
          <cell r="DC222">
            <v>1857.3751999999999</v>
          </cell>
          <cell r="DD222">
            <v>2634.8539999999998</v>
          </cell>
          <cell r="DE222">
            <v>2893.7934</v>
          </cell>
          <cell r="DF222">
            <v>1036.4182000000001</v>
          </cell>
          <cell r="DG222">
            <v>3152.6336000000001</v>
          </cell>
          <cell r="DH222">
            <v>4189.0518000000002</v>
          </cell>
          <cell r="DI222">
            <v>2010.7596000000001</v>
          </cell>
          <cell r="DJ222">
            <v>-1141.874</v>
          </cell>
          <cell r="DK222">
            <v>2363.3000000000002</v>
          </cell>
          <cell r="DL222">
            <v>1221.4260000000002</v>
          </cell>
          <cell r="DM222">
            <v>1899.5064</v>
          </cell>
          <cell r="DN222">
            <v>-463.7936000000002</v>
          </cell>
          <cell r="DO222">
            <v>0</v>
          </cell>
          <cell r="DP222">
            <v>-463.7936000000002</v>
          </cell>
          <cell r="DQ222">
            <v>0</v>
          </cell>
          <cell r="DR222">
            <v>0</v>
          </cell>
        </row>
        <row r="223">
          <cell r="A223" t="str">
            <v>CORADIN METAISMATRIZ</v>
          </cell>
          <cell r="B223" t="str">
            <v>CORADIN METAIS</v>
          </cell>
          <cell r="C223" t="str">
            <v>MATRIZ</v>
          </cell>
          <cell r="D223">
            <v>1295.1957929998998</v>
          </cell>
          <cell r="E223">
            <v>0</v>
          </cell>
          <cell r="F223">
            <v>0</v>
          </cell>
          <cell r="G223">
            <v>999.28679999999997</v>
          </cell>
          <cell r="H223">
            <v>999.28679999999997</v>
          </cell>
          <cell r="I223">
            <v>0</v>
          </cell>
          <cell r="J223">
            <v>0</v>
          </cell>
          <cell r="K223">
            <v>1080.1714999999999</v>
          </cell>
          <cell r="L223">
            <v>1080.1714999999999</v>
          </cell>
          <cell r="M223">
            <v>0</v>
          </cell>
          <cell r="N223">
            <v>0</v>
          </cell>
          <cell r="O223">
            <v>1104.6351</v>
          </cell>
          <cell r="P223">
            <v>1104.6351</v>
          </cell>
          <cell r="Q223">
            <v>1104.6305</v>
          </cell>
          <cell r="R223">
            <v>-4.5999999999821739E-3</v>
          </cell>
          <cell r="S223">
            <v>1267.6570999999999</v>
          </cell>
          <cell r="T223">
            <v>1267.6524999999999</v>
          </cell>
          <cell r="U223">
            <v>0</v>
          </cell>
          <cell r="V223">
            <v>0</v>
          </cell>
          <cell r="W223">
            <v>1027.5641000000001</v>
          </cell>
          <cell r="X223">
            <v>1027.5641000000001</v>
          </cell>
          <cell r="Y223">
            <v>0</v>
          </cell>
          <cell r="Z223">
            <v>0</v>
          </cell>
          <cell r="AA223">
            <v>936.89110000000005</v>
          </cell>
          <cell r="AB223">
            <v>936.89110000000005</v>
          </cell>
          <cell r="AC223">
            <v>0</v>
          </cell>
          <cell r="AD223">
            <v>0</v>
          </cell>
          <cell r="AE223">
            <v>767.68849999999998</v>
          </cell>
          <cell r="AF223">
            <v>767.68849999999998</v>
          </cell>
          <cell r="AG223">
            <v>0</v>
          </cell>
          <cell r="AH223">
            <v>0</v>
          </cell>
          <cell r="AI223">
            <v>1175.9468999999999</v>
          </cell>
          <cell r="AJ223">
            <v>1175.9468999999999</v>
          </cell>
          <cell r="AK223">
            <v>0</v>
          </cell>
          <cell r="AL223">
            <v>0</v>
          </cell>
          <cell r="AM223">
            <v>2057.6365000000001</v>
          </cell>
          <cell r="AN223">
            <v>2057.6365000000001</v>
          </cell>
          <cell r="AO223">
            <v>0</v>
          </cell>
          <cell r="AP223">
            <v>0</v>
          </cell>
          <cell r="AQ223">
            <v>1488.2171000000001</v>
          </cell>
          <cell r="AR223">
            <v>1488.2171000000001</v>
          </cell>
          <cell r="AS223">
            <v>1502.7574999999999</v>
          </cell>
          <cell r="AT223">
            <v>14.540399999999863</v>
          </cell>
          <cell r="AU223">
            <v>1389.2807</v>
          </cell>
          <cell r="AV223">
            <v>1403.8210999999999</v>
          </cell>
          <cell r="AW223">
            <v>0</v>
          </cell>
          <cell r="AX223">
            <v>0</v>
          </cell>
          <cell r="AY223">
            <v>1299.3839</v>
          </cell>
          <cell r="AZ223">
            <v>1299.3839</v>
          </cell>
          <cell r="BA223">
            <v>0</v>
          </cell>
          <cell r="BB223">
            <v>0</v>
          </cell>
          <cell r="BC223">
            <v>888.21209999999996</v>
          </cell>
          <cell r="BD223">
            <v>888.21209999999996</v>
          </cell>
          <cell r="BE223">
            <v>0</v>
          </cell>
          <cell r="BF223">
            <v>0</v>
          </cell>
          <cell r="BG223">
            <v>1475.954</v>
          </cell>
          <cell r="BH223">
            <v>1475.954</v>
          </cell>
          <cell r="BI223">
            <v>0</v>
          </cell>
          <cell r="BJ223">
            <v>0</v>
          </cell>
          <cell r="BK223">
            <v>1585.633</v>
          </cell>
          <cell r="BL223">
            <v>1585.633</v>
          </cell>
          <cell r="BM223">
            <v>0</v>
          </cell>
          <cell r="BN223">
            <v>0</v>
          </cell>
          <cell r="BO223">
            <v>1742.7769000000001</v>
          </cell>
          <cell r="BP223">
            <v>1742.7769000000001</v>
          </cell>
          <cell r="BQ223">
            <v>0</v>
          </cell>
          <cell r="BR223">
            <v>0</v>
          </cell>
          <cell r="BS223">
            <v>1771.6138000000001</v>
          </cell>
          <cell r="BT223">
            <v>1771.6138000000001</v>
          </cell>
          <cell r="BU223">
            <v>0</v>
          </cell>
          <cell r="BV223">
            <v>0</v>
          </cell>
          <cell r="BW223">
            <v>1308.2822000000001</v>
          </cell>
          <cell r="BX223">
            <v>1308.2822000000001</v>
          </cell>
          <cell r="BY223">
            <v>0</v>
          </cell>
          <cell r="BZ223">
            <v>0</v>
          </cell>
          <cell r="CA223">
            <v>202.62530000000001</v>
          </cell>
          <cell r="CB223">
            <v>202.62530000000001</v>
          </cell>
          <cell r="CC223">
            <v>202.63310000000001</v>
          </cell>
          <cell r="CD223">
            <v>7.8000000000031378E-3</v>
          </cell>
          <cell r="CE223">
            <v>1363.4005999999999</v>
          </cell>
          <cell r="CF223">
            <v>1363.4084</v>
          </cell>
          <cell r="CG223">
            <v>0</v>
          </cell>
          <cell r="CH223">
            <v>0</v>
          </cell>
          <cell r="CI223">
            <v>2039.2636</v>
          </cell>
          <cell r="CJ223">
            <v>2039.2636</v>
          </cell>
          <cell r="CK223">
            <v>0</v>
          </cell>
          <cell r="CL223">
            <v>0</v>
          </cell>
          <cell r="CM223">
            <v>2295.2354999999998</v>
          </cell>
          <cell r="CN223">
            <v>2295.2354999999998</v>
          </cell>
          <cell r="CO223">
            <v>0</v>
          </cell>
          <cell r="CP223">
            <v>0</v>
          </cell>
          <cell r="CQ223">
            <v>1965.9175</v>
          </cell>
          <cell r="CR223">
            <v>1965.9175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0</v>
          </cell>
          <cell r="DE223">
            <v>0</v>
          </cell>
          <cell r="DF223">
            <v>0</v>
          </cell>
          <cell r="DG223">
            <v>0</v>
          </cell>
          <cell r="DH223">
            <v>0</v>
          </cell>
          <cell r="DI223">
            <v>0</v>
          </cell>
          <cell r="DJ223">
            <v>0</v>
          </cell>
          <cell r="DK223">
            <v>375.63760000000002</v>
          </cell>
          <cell r="DL223">
            <v>375.63760000000002</v>
          </cell>
          <cell r="DM223">
            <v>360.32330000000002</v>
          </cell>
          <cell r="DN223">
            <v>-15.314300000000003</v>
          </cell>
          <cell r="DO223">
            <v>0</v>
          </cell>
          <cell r="DP223">
            <v>-15.314300000000003</v>
          </cell>
          <cell r="DQ223">
            <v>0</v>
          </cell>
          <cell r="DR223">
            <v>0</v>
          </cell>
        </row>
        <row r="224">
          <cell r="A224" t="str">
            <v>CORADIN RECICLAGEMMATRIZ</v>
          </cell>
          <cell r="B224" t="str">
            <v>CORADIN RECICLAGEM</v>
          </cell>
          <cell r="C224" t="str">
            <v>MATRIZ</v>
          </cell>
          <cell r="D224">
            <v>3400.7204312186459</v>
          </cell>
          <cell r="E224">
            <v>4189.9447558890524</v>
          </cell>
          <cell r="F224">
            <v>-163.94410532959137</v>
          </cell>
          <cell r="G224">
            <v>3778.4393</v>
          </cell>
          <cell r="H224">
            <v>3614.4951946704086</v>
          </cell>
          <cell r="I224">
            <v>3616.8908000000001</v>
          </cell>
          <cell r="J224">
            <v>-161.54849999999988</v>
          </cell>
          <cell r="K224">
            <v>2490.0762</v>
          </cell>
          <cell r="L224">
            <v>2328.5277000000001</v>
          </cell>
          <cell r="M224">
            <v>0</v>
          </cell>
          <cell r="N224">
            <v>0</v>
          </cell>
          <cell r="O224">
            <v>2577.1367</v>
          </cell>
          <cell r="P224">
            <v>2577.1367</v>
          </cell>
          <cell r="Q224">
            <v>2573.3451</v>
          </cell>
          <cell r="R224">
            <v>-3.7916000000000167</v>
          </cell>
          <cell r="S224">
            <v>2084.25</v>
          </cell>
          <cell r="T224">
            <v>2080.4584</v>
          </cell>
          <cell r="U224">
            <v>2084.25</v>
          </cell>
          <cell r="V224">
            <v>0</v>
          </cell>
          <cell r="W224">
            <v>2631.6010999999999</v>
          </cell>
          <cell r="X224">
            <v>2631.6010999999999</v>
          </cell>
          <cell r="Y224">
            <v>2631.5661</v>
          </cell>
          <cell r="Z224">
            <v>-3.4999999999854481E-2</v>
          </cell>
          <cell r="AA224">
            <v>2345.5873999999999</v>
          </cell>
          <cell r="AB224">
            <v>2345.5524</v>
          </cell>
          <cell r="AC224">
            <v>2345.5354000000002</v>
          </cell>
          <cell r="AD224">
            <v>-5.1999999999679858E-2</v>
          </cell>
          <cell r="AE224">
            <v>2329.4503</v>
          </cell>
          <cell r="AF224">
            <v>2329.3983000000003</v>
          </cell>
          <cell r="AG224">
            <v>2198.0100000000002</v>
          </cell>
          <cell r="AH224">
            <v>-131.44029999999975</v>
          </cell>
          <cell r="AI224">
            <v>2481.7051000000001</v>
          </cell>
          <cell r="AJ224">
            <v>2350.2648000000004</v>
          </cell>
          <cell r="AK224">
            <v>2455.4897000000001</v>
          </cell>
          <cell r="AL224">
            <v>-26.215400000000045</v>
          </cell>
          <cell r="AM224">
            <v>2198.0100000000002</v>
          </cell>
          <cell r="AN224">
            <v>2171.7946000000002</v>
          </cell>
          <cell r="AO224">
            <v>2198.0100000000002</v>
          </cell>
          <cell r="AP224">
            <v>0</v>
          </cell>
          <cell r="AQ224">
            <v>2198.0100000000002</v>
          </cell>
          <cell r="AR224">
            <v>2198.0100000000002</v>
          </cell>
          <cell r="AS224">
            <v>2198.0100000000002</v>
          </cell>
          <cell r="AT224">
            <v>0</v>
          </cell>
          <cell r="AU224">
            <v>2751.1242999999999</v>
          </cell>
          <cell r="AV224">
            <v>2751.1242999999999</v>
          </cell>
          <cell r="AW224">
            <v>2748.2132999999999</v>
          </cell>
          <cell r="AX224">
            <v>-2.9110000000000582</v>
          </cell>
          <cell r="AY224">
            <v>2670.4344000000001</v>
          </cell>
          <cell r="AZ224">
            <v>2667.5234</v>
          </cell>
          <cell r="BA224">
            <v>2198.0100000000002</v>
          </cell>
          <cell r="BB224">
            <v>-472.42439999999988</v>
          </cell>
          <cell r="BC224">
            <v>2198.0100000000002</v>
          </cell>
          <cell r="BD224">
            <v>1725.5856000000003</v>
          </cell>
          <cell r="BE224">
            <v>2198.0100000000002</v>
          </cell>
          <cell r="BF224">
            <v>0</v>
          </cell>
          <cell r="BG224">
            <v>3375.4276</v>
          </cell>
          <cell r="BH224">
            <v>3375.4276</v>
          </cell>
          <cell r="BI224">
            <v>3364.3249999999998</v>
          </cell>
          <cell r="BJ224">
            <v>-11.102600000000166</v>
          </cell>
          <cell r="BK224">
            <v>3426.9081999999999</v>
          </cell>
          <cell r="BL224">
            <v>3415.8055999999997</v>
          </cell>
          <cell r="BM224">
            <v>3426.8481999999999</v>
          </cell>
          <cell r="BN224">
            <v>-5.999999999994543E-2</v>
          </cell>
          <cell r="BO224">
            <v>3615.6028000000001</v>
          </cell>
          <cell r="BP224">
            <v>3615.5428000000002</v>
          </cell>
          <cell r="BQ224">
            <v>3615.5326</v>
          </cell>
          <cell r="BR224">
            <v>-7.0200000000113505E-2</v>
          </cell>
          <cell r="BS224">
            <v>4120.6085000000003</v>
          </cell>
          <cell r="BT224">
            <v>4120.5383000000002</v>
          </cell>
          <cell r="BU224">
            <v>4120.5379999999996</v>
          </cell>
          <cell r="BV224">
            <v>-7.050000000072032E-2</v>
          </cell>
          <cell r="BW224">
            <v>4239.1311999999998</v>
          </cell>
          <cell r="BX224">
            <v>4239.0606999999991</v>
          </cell>
          <cell r="BY224">
            <v>4239.1144999999997</v>
          </cell>
          <cell r="BZ224">
            <v>-1.6700000000128057E-2</v>
          </cell>
          <cell r="CA224">
            <v>3913.4695999999999</v>
          </cell>
          <cell r="CB224">
            <v>3913.4528999999998</v>
          </cell>
          <cell r="CC224">
            <v>3913.4</v>
          </cell>
          <cell r="CD224">
            <v>-6.959999999980937E-2</v>
          </cell>
          <cell r="CE224">
            <v>4533.7197999999999</v>
          </cell>
          <cell r="CF224">
            <v>4533.6502</v>
          </cell>
          <cell r="CG224">
            <v>4533.6643000000004</v>
          </cell>
          <cell r="CH224">
            <v>-5.5499999999483407E-2</v>
          </cell>
          <cell r="CI224">
            <v>5195.0339000000004</v>
          </cell>
          <cell r="CJ224">
            <v>5194.9784000000009</v>
          </cell>
          <cell r="CK224">
            <v>5194.9678999999996</v>
          </cell>
          <cell r="CL224">
            <v>-6.6000000000713044E-2</v>
          </cell>
          <cell r="CM224">
            <v>2633.1813999999999</v>
          </cell>
          <cell r="CN224">
            <v>2633.1153999999992</v>
          </cell>
          <cell r="CO224">
            <v>0</v>
          </cell>
          <cell r="CP224">
            <v>0</v>
          </cell>
          <cell r="CQ224">
            <v>2198.0100000000002</v>
          </cell>
          <cell r="CR224">
            <v>2198.0100000000002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0</v>
          </cell>
          <cell r="CZ224">
            <v>0</v>
          </cell>
          <cell r="DA224">
            <v>0</v>
          </cell>
          <cell r="DB224">
            <v>0</v>
          </cell>
          <cell r="DC224">
            <v>0</v>
          </cell>
          <cell r="DD224">
            <v>0</v>
          </cell>
          <cell r="DE224">
            <v>0</v>
          </cell>
          <cell r="DF224">
            <v>0</v>
          </cell>
          <cell r="DG224">
            <v>0</v>
          </cell>
          <cell r="DH224">
            <v>0</v>
          </cell>
          <cell r="DI224">
            <v>0</v>
          </cell>
          <cell r="DJ224">
            <v>0</v>
          </cell>
          <cell r="DK224">
            <v>515.62</v>
          </cell>
          <cell r="DL224">
            <v>515.62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</row>
        <row r="225">
          <cell r="A225" t="str">
            <v>CORGRAFCORGRAF</v>
          </cell>
          <cell r="B225" t="str">
            <v>CORGRAF</v>
          </cell>
          <cell r="C225" t="str">
            <v>CORGRAF</v>
          </cell>
          <cell r="D225">
            <v>2957.3</v>
          </cell>
          <cell r="E225">
            <v>2957.3</v>
          </cell>
          <cell r="F225">
            <v>0</v>
          </cell>
          <cell r="G225">
            <v>2957.3</v>
          </cell>
          <cell r="H225">
            <v>2957.3</v>
          </cell>
          <cell r="I225">
            <v>2957.3</v>
          </cell>
          <cell r="J225">
            <v>0</v>
          </cell>
          <cell r="K225">
            <v>2957.3</v>
          </cell>
          <cell r="L225">
            <v>2957.3</v>
          </cell>
          <cell r="M225">
            <v>2957.3</v>
          </cell>
          <cell r="N225">
            <v>0</v>
          </cell>
          <cell r="O225">
            <v>2957.3</v>
          </cell>
          <cell r="P225">
            <v>2957.3</v>
          </cell>
          <cell r="Q225">
            <v>2957.3</v>
          </cell>
          <cell r="R225">
            <v>0</v>
          </cell>
          <cell r="S225">
            <v>2957.3</v>
          </cell>
          <cell r="T225">
            <v>2957.3</v>
          </cell>
          <cell r="U225">
            <v>2957.3</v>
          </cell>
          <cell r="V225">
            <v>0</v>
          </cell>
          <cell r="W225">
            <v>2957.3</v>
          </cell>
          <cell r="X225">
            <v>2957.3</v>
          </cell>
          <cell r="Y225">
            <v>2957.3</v>
          </cell>
          <cell r="Z225">
            <v>0</v>
          </cell>
          <cell r="AA225">
            <v>2957.3</v>
          </cell>
          <cell r="AB225">
            <v>2957.3</v>
          </cell>
          <cell r="AC225">
            <v>2957.3</v>
          </cell>
          <cell r="AD225">
            <v>0</v>
          </cell>
          <cell r="AE225">
            <v>3118.72</v>
          </cell>
          <cell r="AF225">
            <v>3118.72</v>
          </cell>
          <cell r="AG225">
            <v>3118.72</v>
          </cell>
          <cell r="AH225">
            <v>0</v>
          </cell>
          <cell r="AI225">
            <v>3118.72</v>
          </cell>
          <cell r="AJ225">
            <v>3118.72</v>
          </cell>
          <cell r="AK225">
            <v>3118.72</v>
          </cell>
          <cell r="AL225">
            <v>0</v>
          </cell>
          <cell r="AM225">
            <v>3118.72</v>
          </cell>
          <cell r="AN225">
            <v>3118.72</v>
          </cell>
          <cell r="AO225">
            <v>3118.72</v>
          </cell>
          <cell r="AP225">
            <v>0</v>
          </cell>
          <cell r="AQ225">
            <v>3118.72</v>
          </cell>
          <cell r="AR225">
            <v>3118.72</v>
          </cell>
          <cell r="AS225">
            <v>3118.72</v>
          </cell>
          <cell r="AT225">
            <v>0</v>
          </cell>
          <cell r="AU225">
            <v>3118.72</v>
          </cell>
          <cell r="AV225">
            <v>3118.72</v>
          </cell>
          <cell r="AW225">
            <v>3118.72</v>
          </cell>
          <cell r="AX225">
            <v>0</v>
          </cell>
          <cell r="AY225">
            <v>3118.72</v>
          </cell>
          <cell r="AZ225">
            <v>3118.72</v>
          </cell>
          <cell r="BA225">
            <v>3118.72</v>
          </cell>
          <cell r="BB225">
            <v>0</v>
          </cell>
          <cell r="BC225">
            <v>3118.72</v>
          </cell>
          <cell r="BD225">
            <v>3118.72</v>
          </cell>
          <cell r="BE225">
            <v>3118.72</v>
          </cell>
          <cell r="BF225">
            <v>0</v>
          </cell>
          <cell r="BG225">
            <v>3118.72</v>
          </cell>
          <cell r="BH225">
            <v>3118.72</v>
          </cell>
          <cell r="BI225">
            <v>3118.72</v>
          </cell>
          <cell r="BJ225">
            <v>0</v>
          </cell>
          <cell r="BK225">
            <v>3118.72</v>
          </cell>
          <cell r="BL225">
            <v>3118.72</v>
          </cell>
          <cell r="BM225">
            <v>3118.72</v>
          </cell>
          <cell r="BN225">
            <v>0</v>
          </cell>
          <cell r="BO225">
            <v>3118.72</v>
          </cell>
          <cell r="BP225">
            <v>3118.72</v>
          </cell>
          <cell r="BQ225">
            <v>3118.72</v>
          </cell>
          <cell r="BR225">
            <v>0</v>
          </cell>
          <cell r="BS225">
            <v>3118.72</v>
          </cell>
          <cell r="BT225">
            <v>3118.72</v>
          </cell>
          <cell r="BU225">
            <v>3118.72</v>
          </cell>
          <cell r="BV225">
            <v>0</v>
          </cell>
          <cell r="BW225">
            <v>3118.72</v>
          </cell>
          <cell r="BX225">
            <v>3118.72</v>
          </cell>
          <cell r="BY225">
            <v>3118.72</v>
          </cell>
          <cell r="BZ225">
            <v>0</v>
          </cell>
          <cell r="CA225">
            <v>3118.72</v>
          </cell>
          <cell r="CB225">
            <v>3118.72</v>
          </cell>
          <cell r="CC225">
            <v>3118.72</v>
          </cell>
          <cell r="CD225">
            <v>0</v>
          </cell>
          <cell r="CE225">
            <v>2138.7665000000002</v>
          </cell>
          <cell r="CF225">
            <v>2138.7665000000002</v>
          </cell>
          <cell r="CG225">
            <v>3118.72</v>
          </cell>
          <cell r="CH225">
            <v>979.95349999999962</v>
          </cell>
          <cell r="CI225">
            <v>3118.72</v>
          </cell>
          <cell r="CJ225">
            <v>4098.673499999999</v>
          </cell>
          <cell r="CK225">
            <v>3118.72</v>
          </cell>
          <cell r="CL225">
            <v>0</v>
          </cell>
          <cell r="CM225">
            <v>3209.2453</v>
          </cell>
          <cell r="CN225">
            <v>3209.2453</v>
          </cell>
          <cell r="CO225">
            <v>3231.4494</v>
          </cell>
          <cell r="CP225">
            <v>22.204099999999926</v>
          </cell>
          <cell r="CQ225">
            <v>3118.72</v>
          </cell>
          <cell r="CR225">
            <v>3140.9240999999997</v>
          </cell>
          <cell r="CS225">
            <v>3118.72</v>
          </cell>
          <cell r="CT225">
            <v>0</v>
          </cell>
          <cell r="CU225">
            <v>3118.72</v>
          </cell>
          <cell r="CV225">
            <v>3118.72</v>
          </cell>
          <cell r="CW225">
            <v>3118.72</v>
          </cell>
          <cell r="CX225">
            <v>0</v>
          </cell>
          <cell r="CY225">
            <v>3118.72</v>
          </cell>
          <cell r="CZ225">
            <v>3118.72</v>
          </cell>
          <cell r="DA225">
            <v>3118.72</v>
          </cell>
          <cell r="DB225">
            <v>0</v>
          </cell>
          <cell r="DC225">
            <v>3118.72</v>
          </cell>
          <cell r="DD225">
            <v>3118.72</v>
          </cell>
          <cell r="DE225">
            <v>3118.72</v>
          </cell>
          <cell r="DF225">
            <v>0</v>
          </cell>
          <cell r="DG225">
            <v>3256.7779</v>
          </cell>
          <cell r="DH225">
            <v>3256.7779</v>
          </cell>
          <cell r="DI225">
            <v>3256.6097</v>
          </cell>
          <cell r="DJ225">
            <v>-0.16820000000006985</v>
          </cell>
          <cell r="DK225">
            <v>4390.4089000000004</v>
          </cell>
          <cell r="DL225">
            <v>4390.2407000000003</v>
          </cell>
          <cell r="DM225">
            <v>4390.3229000000001</v>
          </cell>
          <cell r="DN225">
            <v>-8.6000000000240107E-2</v>
          </cell>
          <cell r="DO225">
            <v>0</v>
          </cell>
          <cell r="DP225">
            <v>-8.6000000000240107E-2</v>
          </cell>
          <cell r="DQ225">
            <v>0</v>
          </cell>
          <cell r="DR225">
            <v>0</v>
          </cell>
        </row>
        <row r="226">
          <cell r="A226" t="str">
            <v>CORONEL PICANHACORONEL PICANHA</v>
          </cell>
          <cell r="B226" t="str">
            <v>CORONEL PICANHA</v>
          </cell>
          <cell r="C226" t="str">
            <v>CORONEL PICANHA</v>
          </cell>
          <cell r="D226">
            <v>456.35286749802327</v>
          </cell>
          <cell r="E226">
            <v>0</v>
          </cell>
          <cell r="F226">
            <v>0</v>
          </cell>
          <cell r="G226">
            <v>424.36950000000002</v>
          </cell>
          <cell r="H226">
            <v>424.36950000000002</v>
          </cell>
          <cell r="I226">
            <v>0</v>
          </cell>
          <cell r="J226">
            <v>0</v>
          </cell>
          <cell r="K226">
            <v>408.33089999999999</v>
          </cell>
          <cell r="L226">
            <v>408.33089999999999</v>
          </cell>
          <cell r="M226">
            <v>0</v>
          </cell>
          <cell r="N226">
            <v>0</v>
          </cell>
          <cell r="O226">
            <v>437.40629999999999</v>
          </cell>
          <cell r="P226">
            <v>437.40629999999999</v>
          </cell>
          <cell r="Q226">
            <v>405.70699999999999</v>
          </cell>
          <cell r="R226">
            <v>-31.699299999999994</v>
          </cell>
          <cell r="S226">
            <v>384.84500000000003</v>
          </cell>
          <cell r="T226">
            <v>353.14570000000003</v>
          </cell>
          <cell r="U226">
            <v>0</v>
          </cell>
          <cell r="V226">
            <v>0</v>
          </cell>
          <cell r="W226">
            <v>380.99090000000001</v>
          </cell>
          <cell r="X226">
            <v>380.99090000000001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4603.0865000000003</v>
          </cell>
          <cell r="AN226">
            <v>4603.0865000000003</v>
          </cell>
          <cell r="AO226">
            <v>4602.9983000000002</v>
          </cell>
          <cell r="AP226">
            <v>-8.8200000000142609E-2</v>
          </cell>
          <cell r="AQ226">
            <v>3000.3741</v>
          </cell>
          <cell r="AR226">
            <v>3000.2858999999999</v>
          </cell>
          <cell r="AS226">
            <v>3000.2887000000001</v>
          </cell>
          <cell r="AT226">
            <v>-8.5399999999935972E-2</v>
          </cell>
          <cell r="AU226">
            <v>4064.0088999999998</v>
          </cell>
          <cell r="AV226">
            <v>4063.9234999999999</v>
          </cell>
          <cell r="AW226">
            <v>4008.1446000000001</v>
          </cell>
          <cell r="AX226">
            <v>-55.86429999999973</v>
          </cell>
          <cell r="AY226">
            <v>4482.7305999999999</v>
          </cell>
          <cell r="AZ226">
            <v>4426.8662999999997</v>
          </cell>
          <cell r="BA226">
            <v>3952.9526940000001</v>
          </cell>
          <cell r="BB226">
            <v>-529.7779059999998</v>
          </cell>
          <cell r="BC226">
            <v>5075.3630999999996</v>
          </cell>
          <cell r="BD226">
            <v>4545.5851939999993</v>
          </cell>
          <cell r="BE226">
            <v>5075.3414000000002</v>
          </cell>
          <cell r="BF226">
            <v>-2.1699999999327702E-2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0</v>
          </cell>
          <cell r="BQ226">
            <v>0</v>
          </cell>
          <cell r="BR226">
            <v>0</v>
          </cell>
          <cell r="BS226">
            <v>0</v>
          </cell>
          <cell r="BT226">
            <v>0</v>
          </cell>
          <cell r="BU226">
            <v>0</v>
          </cell>
          <cell r="BV226">
            <v>0</v>
          </cell>
          <cell r="BW226">
            <v>0</v>
          </cell>
          <cell r="BX226">
            <v>0</v>
          </cell>
          <cell r="BY226">
            <v>0</v>
          </cell>
          <cell r="BZ226">
            <v>0</v>
          </cell>
          <cell r="CA226">
            <v>2787.9061999999999</v>
          </cell>
          <cell r="CB226">
            <v>2787.9061999999999</v>
          </cell>
          <cell r="CC226">
            <v>0</v>
          </cell>
          <cell r="CD226">
            <v>0</v>
          </cell>
          <cell r="CE226">
            <v>2552.8714</v>
          </cell>
          <cell r="CF226">
            <v>2552.8714</v>
          </cell>
          <cell r="CG226">
            <v>0</v>
          </cell>
          <cell r="CH226">
            <v>0</v>
          </cell>
          <cell r="CI226">
            <v>2903.4706999999999</v>
          </cell>
          <cell r="CJ226">
            <v>2903.4706999999999</v>
          </cell>
          <cell r="CK226">
            <v>2798.0430000000001</v>
          </cell>
          <cell r="CL226">
            <v>-105.42769999999973</v>
          </cell>
          <cell r="CM226">
            <v>2752.0362</v>
          </cell>
          <cell r="CN226">
            <v>2646.6085000000003</v>
          </cell>
          <cell r="CO226">
            <v>0</v>
          </cell>
          <cell r="CP226">
            <v>0</v>
          </cell>
          <cell r="CQ226">
            <v>2724.6087000000002</v>
          </cell>
          <cell r="CR226">
            <v>2724.6087000000002</v>
          </cell>
          <cell r="CS226">
            <v>0</v>
          </cell>
          <cell r="CT226">
            <v>0</v>
          </cell>
          <cell r="CU226">
            <v>990</v>
          </cell>
          <cell r="CV226">
            <v>990</v>
          </cell>
          <cell r="CW226">
            <v>0</v>
          </cell>
          <cell r="CX226">
            <v>0</v>
          </cell>
          <cell r="CY226">
            <v>2337.4892</v>
          </cell>
          <cell r="CZ226">
            <v>2337.4892</v>
          </cell>
          <cell r="DA226">
            <v>0</v>
          </cell>
          <cell r="DB226">
            <v>0</v>
          </cell>
          <cell r="DC226">
            <v>2099.6437999999998</v>
          </cell>
          <cell r="DD226">
            <v>2099.6437999999998</v>
          </cell>
          <cell r="DE226">
            <v>0</v>
          </cell>
          <cell r="DF226">
            <v>0</v>
          </cell>
          <cell r="DG226">
            <v>2737.2006000000001</v>
          </cell>
          <cell r="DH226">
            <v>2737.2006000000001</v>
          </cell>
          <cell r="DI226">
            <v>0</v>
          </cell>
          <cell r="DJ226">
            <v>0</v>
          </cell>
          <cell r="DK226">
            <v>3327.1532999999999</v>
          </cell>
          <cell r="DL226">
            <v>3327.1532999999999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</row>
        <row r="227">
          <cell r="A227" t="str">
            <v>COSTA GRANITOSCOSTA GRANITOS</v>
          </cell>
          <cell r="B227" t="str">
            <v>COSTA GRANITOS</v>
          </cell>
          <cell r="C227" t="str">
            <v>COSTA GRANITOS</v>
          </cell>
          <cell r="D227">
            <v>1600</v>
          </cell>
          <cell r="E227">
            <v>0</v>
          </cell>
          <cell r="F227">
            <v>0</v>
          </cell>
          <cell r="G227">
            <v>1600</v>
          </cell>
          <cell r="H227">
            <v>1600</v>
          </cell>
          <cell r="I227">
            <v>1600</v>
          </cell>
          <cell r="J227">
            <v>0</v>
          </cell>
          <cell r="K227">
            <v>1600</v>
          </cell>
          <cell r="L227">
            <v>1600</v>
          </cell>
          <cell r="M227">
            <v>1600</v>
          </cell>
          <cell r="N227">
            <v>0</v>
          </cell>
          <cell r="O227">
            <v>1600</v>
          </cell>
          <cell r="P227">
            <v>1600</v>
          </cell>
          <cell r="Q227">
            <v>1600</v>
          </cell>
          <cell r="R227">
            <v>0</v>
          </cell>
          <cell r="S227">
            <v>1600</v>
          </cell>
          <cell r="T227">
            <v>1600</v>
          </cell>
          <cell r="U227">
            <v>1600</v>
          </cell>
          <cell r="V227">
            <v>0</v>
          </cell>
          <cell r="W227">
            <v>1600</v>
          </cell>
          <cell r="X227">
            <v>1600</v>
          </cell>
          <cell r="Y227">
            <v>1600</v>
          </cell>
          <cell r="Z227">
            <v>0</v>
          </cell>
          <cell r="AA227">
            <v>1600</v>
          </cell>
          <cell r="AB227">
            <v>1600</v>
          </cell>
          <cell r="AC227">
            <v>1600</v>
          </cell>
          <cell r="AD227">
            <v>0</v>
          </cell>
          <cell r="AE227">
            <v>1600</v>
          </cell>
          <cell r="AF227">
            <v>1600</v>
          </cell>
          <cell r="AG227">
            <v>1600</v>
          </cell>
          <cell r="AH227">
            <v>0</v>
          </cell>
          <cell r="AI227">
            <v>1600</v>
          </cell>
          <cell r="AJ227">
            <v>1600</v>
          </cell>
          <cell r="AK227">
            <v>0</v>
          </cell>
          <cell r="AL227">
            <v>0</v>
          </cell>
          <cell r="AM227">
            <v>1600</v>
          </cell>
          <cell r="AN227">
            <v>1600</v>
          </cell>
          <cell r="AO227">
            <v>1600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4081.8872000000001</v>
          </cell>
          <cell r="BH227">
            <v>4081.8872000000001</v>
          </cell>
          <cell r="BI227">
            <v>0</v>
          </cell>
          <cell r="BJ227">
            <v>0</v>
          </cell>
          <cell r="BK227">
            <v>3224.7428</v>
          </cell>
          <cell r="BL227">
            <v>3224.7428</v>
          </cell>
          <cell r="BM227">
            <v>0</v>
          </cell>
          <cell r="BN227">
            <v>0</v>
          </cell>
          <cell r="BO227">
            <v>2994.7982000000002</v>
          </cell>
          <cell r="BP227">
            <v>2994.7982000000002</v>
          </cell>
          <cell r="BQ227">
            <v>2994.7982000000002</v>
          </cell>
          <cell r="BR227">
            <v>0</v>
          </cell>
          <cell r="BS227">
            <v>3042.0989</v>
          </cell>
          <cell r="BT227">
            <v>3042.0989</v>
          </cell>
          <cell r="BU227">
            <v>3206.5050000000001</v>
          </cell>
          <cell r="BV227">
            <v>164.40610000000015</v>
          </cell>
          <cell r="BW227">
            <v>2318.3643999999999</v>
          </cell>
          <cell r="BX227">
            <v>2482.7705000000001</v>
          </cell>
          <cell r="BY227">
            <v>0</v>
          </cell>
          <cell r="BZ227">
            <v>0</v>
          </cell>
          <cell r="CA227">
            <v>1579.05</v>
          </cell>
          <cell r="CB227">
            <v>1579.05</v>
          </cell>
          <cell r="CC227">
            <v>0</v>
          </cell>
          <cell r="CD227">
            <v>0</v>
          </cell>
          <cell r="CE227">
            <v>2512.3971000000001</v>
          </cell>
          <cell r="CF227">
            <v>2512.3971000000001</v>
          </cell>
          <cell r="CG227">
            <v>0</v>
          </cell>
          <cell r="CH227">
            <v>0</v>
          </cell>
          <cell r="CI227">
            <v>2811.5637999999999</v>
          </cell>
          <cell r="CJ227">
            <v>2811.5637999999999</v>
          </cell>
          <cell r="CK227">
            <v>0</v>
          </cell>
          <cell r="CL227">
            <v>0</v>
          </cell>
          <cell r="CM227">
            <v>3323.8775000000001</v>
          </cell>
          <cell r="CN227">
            <v>3323.8775000000001</v>
          </cell>
          <cell r="CO227">
            <v>0</v>
          </cell>
          <cell r="CP227">
            <v>0</v>
          </cell>
          <cell r="CQ227">
            <v>3102.5016000000001</v>
          </cell>
          <cell r="CR227">
            <v>3102.5016000000001</v>
          </cell>
          <cell r="CS227">
            <v>0</v>
          </cell>
          <cell r="CT227">
            <v>0</v>
          </cell>
          <cell r="CU227">
            <v>2458.8083999999999</v>
          </cell>
          <cell r="CV227">
            <v>2458.8083999999999</v>
          </cell>
          <cell r="CW227">
            <v>0</v>
          </cell>
          <cell r="CX227">
            <v>0</v>
          </cell>
          <cell r="CY227">
            <v>2707.3202999999999</v>
          </cell>
          <cell r="CZ227">
            <v>2707.3202999999999</v>
          </cell>
          <cell r="DA227">
            <v>0</v>
          </cell>
          <cell r="DB227">
            <v>0</v>
          </cell>
          <cell r="DC227">
            <v>2644.7305999999999</v>
          </cell>
          <cell r="DD227">
            <v>2644.7305999999999</v>
          </cell>
          <cell r="DE227">
            <v>0</v>
          </cell>
          <cell r="DF227">
            <v>0</v>
          </cell>
          <cell r="DG227">
            <v>3397.6242000000002</v>
          </cell>
          <cell r="DH227">
            <v>3397.6242000000002</v>
          </cell>
          <cell r="DI227">
            <v>0</v>
          </cell>
          <cell r="DJ227">
            <v>0</v>
          </cell>
          <cell r="DK227">
            <v>3008.7305000000001</v>
          </cell>
          <cell r="DL227">
            <v>3008.7305000000001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</row>
        <row r="228">
          <cell r="A228" t="str">
            <v>CRISTAL FORTECRISTAL FORTE</v>
          </cell>
          <cell r="B228" t="str">
            <v>CRISTAL FORTE</v>
          </cell>
          <cell r="C228" t="str">
            <v>CRISTAL FORTE</v>
          </cell>
          <cell r="D228">
            <v>2332.29</v>
          </cell>
          <cell r="E228">
            <v>0</v>
          </cell>
          <cell r="F228">
            <v>0</v>
          </cell>
          <cell r="G228">
            <v>2332.29</v>
          </cell>
          <cell r="H228">
            <v>2332.29</v>
          </cell>
          <cell r="I228">
            <v>0</v>
          </cell>
          <cell r="J228">
            <v>0</v>
          </cell>
          <cell r="K228">
            <v>2332.29</v>
          </cell>
          <cell r="L228">
            <v>2332.29</v>
          </cell>
          <cell r="M228">
            <v>0</v>
          </cell>
          <cell r="N228">
            <v>0</v>
          </cell>
          <cell r="O228">
            <v>2332.29</v>
          </cell>
          <cell r="P228">
            <v>2332.29</v>
          </cell>
          <cell r="Q228">
            <v>0</v>
          </cell>
          <cell r="R228">
            <v>0</v>
          </cell>
          <cell r="S228">
            <v>2332.29</v>
          </cell>
          <cell r="T228">
            <v>2332.29</v>
          </cell>
          <cell r="U228">
            <v>0</v>
          </cell>
          <cell r="V228">
            <v>0</v>
          </cell>
          <cell r="W228">
            <v>2332.29</v>
          </cell>
          <cell r="X228">
            <v>2332.29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400.15260000000001</v>
          </cell>
          <cell r="AJ228">
            <v>400.15260000000001</v>
          </cell>
          <cell r="AK228">
            <v>0</v>
          </cell>
          <cell r="AL228">
            <v>0</v>
          </cell>
          <cell r="AM228">
            <v>1284.0914</v>
          </cell>
          <cell r="AN228">
            <v>1284.0914</v>
          </cell>
          <cell r="AO228">
            <v>0</v>
          </cell>
          <cell r="AP228">
            <v>0</v>
          </cell>
          <cell r="AQ228">
            <v>1099.7134000000001</v>
          </cell>
          <cell r="AR228">
            <v>1099.7134000000001</v>
          </cell>
          <cell r="AS228">
            <v>0</v>
          </cell>
          <cell r="AT228">
            <v>0</v>
          </cell>
          <cell r="AU228">
            <v>1377.3089</v>
          </cell>
          <cell r="AV228">
            <v>1377.3089</v>
          </cell>
          <cell r="AW228">
            <v>0</v>
          </cell>
          <cell r="AX228">
            <v>0</v>
          </cell>
          <cell r="AY228">
            <v>1301.2393999999999</v>
          </cell>
          <cell r="AZ228">
            <v>1301.2393999999999</v>
          </cell>
          <cell r="BA228">
            <v>0</v>
          </cell>
          <cell r="BB228">
            <v>0</v>
          </cell>
          <cell r="BC228">
            <v>1324.1944000000001</v>
          </cell>
          <cell r="BD228">
            <v>1324.1944000000001</v>
          </cell>
          <cell r="BE228">
            <v>0</v>
          </cell>
          <cell r="BF228">
            <v>0</v>
          </cell>
          <cell r="BG228">
            <v>1443.3424</v>
          </cell>
          <cell r="BH228">
            <v>1443.3424</v>
          </cell>
          <cell r="BI228">
            <v>0</v>
          </cell>
          <cell r="BJ228">
            <v>0</v>
          </cell>
          <cell r="BK228">
            <v>1289.2207000000001</v>
          </cell>
          <cell r="BL228">
            <v>1289.2207000000001</v>
          </cell>
          <cell r="BM228">
            <v>0</v>
          </cell>
          <cell r="BN228">
            <v>0</v>
          </cell>
          <cell r="BO228">
            <v>1448.1406999999999</v>
          </cell>
          <cell r="BP228">
            <v>1448.1406999999999</v>
          </cell>
          <cell r="BQ228">
            <v>0</v>
          </cell>
          <cell r="BR228">
            <v>0</v>
          </cell>
          <cell r="BS228">
            <v>1256.4786999999999</v>
          </cell>
          <cell r="BT228">
            <v>1256.4786999999999</v>
          </cell>
          <cell r="BU228">
            <v>1149.7379000000001</v>
          </cell>
          <cell r="BV228">
            <v>-106.74079999999981</v>
          </cell>
          <cell r="BW228">
            <v>1476.0482</v>
          </cell>
          <cell r="BX228">
            <v>1369.3074000000001</v>
          </cell>
          <cell r="BY228">
            <v>1323.9437757537646</v>
          </cell>
          <cell r="BZ228">
            <v>-152.10442424623534</v>
          </cell>
          <cell r="CA228">
            <v>1037.0083999999999</v>
          </cell>
          <cell r="CB228">
            <v>884.9039757537646</v>
          </cell>
          <cell r="CC228">
            <v>0</v>
          </cell>
          <cell r="CD228">
            <v>0</v>
          </cell>
          <cell r="CE228">
            <v>0</v>
          </cell>
          <cell r="CF228">
            <v>1600</v>
          </cell>
          <cell r="CG228">
            <v>1600</v>
          </cell>
          <cell r="CH228">
            <v>1600</v>
          </cell>
          <cell r="CI228">
            <v>0</v>
          </cell>
          <cell r="CJ228">
            <v>1600</v>
          </cell>
          <cell r="CK228">
            <v>0</v>
          </cell>
          <cell r="CL228">
            <v>0</v>
          </cell>
          <cell r="CM228">
            <v>1600</v>
          </cell>
          <cell r="CN228">
            <v>1600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1700</v>
          </cell>
          <cell r="CT228">
            <v>1700</v>
          </cell>
          <cell r="CU228">
            <v>0</v>
          </cell>
          <cell r="CV228">
            <v>1700</v>
          </cell>
          <cell r="CW228">
            <v>0</v>
          </cell>
          <cell r="CX228">
            <v>0</v>
          </cell>
          <cell r="CY228">
            <v>2459.6</v>
          </cell>
          <cell r="CZ228">
            <v>2459.6</v>
          </cell>
          <cell r="DA228">
            <v>0</v>
          </cell>
          <cell r="DB228">
            <v>0</v>
          </cell>
          <cell r="DC228">
            <v>2459.6</v>
          </cell>
          <cell r="DD228">
            <v>2459.6</v>
          </cell>
          <cell r="DE228">
            <v>0</v>
          </cell>
          <cell r="DF228">
            <v>0</v>
          </cell>
          <cell r="DG228">
            <v>2459.6</v>
          </cell>
          <cell r="DH228">
            <v>2459.6</v>
          </cell>
          <cell r="DI228">
            <v>0</v>
          </cell>
          <cell r="DJ228">
            <v>0</v>
          </cell>
          <cell r="DK228">
            <v>2459.6</v>
          </cell>
          <cell r="DL228">
            <v>2459.6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</row>
        <row r="229">
          <cell r="A229" t="str">
            <v>CRISTAL GRANITOSCRISTAL GRANITOS</v>
          </cell>
          <cell r="B229" t="str">
            <v>CRISTAL GRANITOS</v>
          </cell>
          <cell r="C229" t="str">
            <v>CRISTAL GRANITOS</v>
          </cell>
          <cell r="D229">
            <v>542.66778006866343</v>
          </cell>
          <cell r="E229">
            <v>0</v>
          </cell>
          <cell r="F229">
            <v>0</v>
          </cell>
          <cell r="G229">
            <v>555.13490000000002</v>
          </cell>
          <cell r="H229">
            <v>555.13490000000002</v>
          </cell>
          <cell r="I229">
            <v>0</v>
          </cell>
          <cell r="J229">
            <v>0</v>
          </cell>
          <cell r="K229">
            <v>416.12360000000001</v>
          </cell>
          <cell r="L229">
            <v>416.12360000000001</v>
          </cell>
          <cell r="M229">
            <v>0</v>
          </cell>
          <cell r="N229">
            <v>0</v>
          </cell>
          <cell r="O229">
            <v>520.48620000000005</v>
          </cell>
          <cell r="P229">
            <v>520.48620000000005</v>
          </cell>
          <cell r="Q229">
            <v>408.70549999999997</v>
          </cell>
          <cell r="R229">
            <v>-111.78070000000008</v>
          </cell>
          <cell r="S229">
            <v>401.74119999999999</v>
          </cell>
          <cell r="T229">
            <v>289.96049999999991</v>
          </cell>
          <cell r="U229">
            <v>0</v>
          </cell>
          <cell r="V229">
            <v>0</v>
          </cell>
          <cell r="W229">
            <v>408.61169999999998</v>
          </cell>
          <cell r="X229">
            <v>408.61169999999998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658.90110000000004</v>
          </cell>
          <cell r="AJ229">
            <v>658.90110000000004</v>
          </cell>
          <cell r="AK229">
            <v>0</v>
          </cell>
          <cell r="AL229">
            <v>0</v>
          </cell>
          <cell r="AM229">
            <v>595.13499999999999</v>
          </cell>
          <cell r="AN229">
            <v>595.13499999999999</v>
          </cell>
          <cell r="AO229">
            <v>0</v>
          </cell>
          <cell r="AP229">
            <v>0</v>
          </cell>
          <cell r="AQ229">
            <v>590.36659999999995</v>
          </cell>
          <cell r="AR229">
            <v>590.36659999999995</v>
          </cell>
          <cell r="AS229">
            <v>0</v>
          </cell>
          <cell r="AT229">
            <v>0</v>
          </cell>
          <cell r="AU229">
            <v>728.23159999999996</v>
          </cell>
          <cell r="AV229">
            <v>728.23159999999996</v>
          </cell>
          <cell r="AW229">
            <v>0</v>
          </cell>
          <cell r="AX229">
            <v>0</v>
          </cell>
          <cell r="AY229">
            <v>637.5942</v>
          </cell>
          <cell r="AZ229">
            <v>637.5942</v>
          </cell>
          <cell r="BA229">
            <v>0</v>
          </cell>
          <cell r="BB229">
            <v>0</v>
          </cell>
          <cell r="BC229">
            <v>613.77070000000003</v>
          </cell>
          <cell r="BD229">
            <v>613.77070000000003</v>
          </cell>
          <cell r="BE229">
            <v>0</v>
          </cell>
          <cell r="BF229">
            <v>0</v>
          </cell>
          <cell r="BG229">
            <v>678.35770000000002</v>
          </cell>
          <cell r="BH229">
            <v>678.35770000000002</v>
          </cell>
          <cell r="BI229">
            <v>0</v>
          </cell>
          <cell r="BJ229">
            <v>0</v>
          </cell>
          <cell r="BK229">
            <v>617.28039999999999</v>
          </cell>
          <cell r="BL229">
            <v>617.28039999999999</v>
          </cell>
          <cell r="BM229">
            <v>0</v>
          </cell>
          <cell r="BN229">
            <v>0</v>
          </cell>
          <cell r="BO229">
            <v>665.81190000000004</v>
          </cell>
          <cell r="BP229">
            <v>665.81190000000004</v>
          </cell>
          <cell r="BQ229">
            <v>0</v>
          </cell>
          <cell r="BR229">
            <v>0</v>
          </cell>
          <cell r="BS229">
            <v>628.40070000000003</v>
          </cell>
          <cell r="BT229">
            <v>628.40070000000003</v>
          </cell>
          <cell r="BU229">
            <v>628.3836</v>
          </cell>
          <cell r="BV229">
            <v>-1.7100000000027649E-2</v>
          </cell>
          <cell r="BW229">
            <v>691.51120000000003</v>
          </cell>
          <cell r="BX229">
            <v>691.4941</v>
          </cell>
          <cell r="BY229">
            <v>683.72156574610869</v>
          </cell>
          <cell r="BZ229">
            <v>-7.7896342538913359</v>
          </cell>
          <cell r="CA229">
            <v>547.56679999999994</v>
          </cell>
          <cell r="CB229">
            <v>539.77716574610861</v>
          </cell>
          <cell r="CC229">
            <v>0</v>
          </cell>
          <cell r="CD229">
            <v>0</v>
          </cell>
          <cell r="CE229">
            <v>615.70280000000002</v>
          </cell>
          <cell r="CF229">
            <v>615.70280000000002</v>
          </cell>
          <cell r="CG229">
            <v>0</v>
          </cell>
          <cell r="CH229">
            <v>0</v>
          </cell>
          <cell r="CI229">
            <v>671.19830000000002</v>
          </cell>
          <cell r="CJ229">
            <v>671.19830000000002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0</v>
          </cell>
          <cell r="DE229">
            <v>0</v>
          </cell>
          <cell r="DF229">
            <v>0</v>
          </cell>
          <cell r="DG229">
            <v>2415.5462000000002</v>
          </cell>
          <cell r="DH229">
            <v>2415.5462000000002</v>
          </cell>
          <cell r="DI229">
            <v>0</v>
          </cell>
          <cell r="DJ229">
            <v>0</v>
          </cell>
          <cell r="DK229">
            <v>2782.6893</v>
          </cell>
          <cell r="DL229">
            <v>2782.6893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</row>
        <row r="230">
          <cell r="A230" t="str">
            <v>CRUZEIRO DO SUL MERCADOEDEN</v>
          </cell>
          <cell r="B230" t="str">
            <v>CRUZEIRO DO SUL MERCADO</v>
          </cell>
          <cell r="C230" t="str">
            <v>EDEN</v>
          </cell>
          <cell r="D230">
            <v>771.40658969993478</v>
          </cell>
          <cell r="E230">
            <v>0</v>
          </cell>
          <cell r="F230">
            <v>0</v>
          </cell>
          <cell r="G230">
            <v>745.21460000000002</v>
          </cell>
          <cell r="H230">
            <v>745.21460000000002</v>
          </cell>
          <cell r="I230">
            <v>0</v>
          </cell>
          <cell r="J230">
            <v>0</v>
          </cell>
          <cell r="K230">
            <v>625.45129999999995</v>
          </cell>
          <cell r="L230">
            <v>625.45129999999995</v>
          </cell>
          <cell r="M230">
            <v>0</v>
          </cell>
          <cell r="N230">
            <v>0</v>
          </cell>
          <cell r="O230">
            <v>671.55949999999996</v>
          </cell>
          <cell r="P230">
            <v>671.55949999999996</v>
          </cell>
          <cell r="Q230">
            <v>587.64700000000005</v>
          </cell>
          <cell r="R230">
            <v>-83.912499999999909</v>
          </cell>
          <cell r="S230">
            <v>615.87040000000002</v>
          </cell>
          <cell r="T230">
            <v>531.95790000000011</v>
          </cell>
          <cell r="U230">
            <v>0</v>
          </cell>
          <cell r="V230">
            <v>0</v>
          </cell>
          <cell r="W230">
            <v>617.61620000000005</v>
          </cell>
          <cell r="X230">
            <v>617.61620000000005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355.2106</v>
          </cell>
          <cell r="AJ230">
            <v>355.2106</v>
          </cell>
          <cell r="AK230">
            <v>0</v>
          </cell>
          <cell r="AL230">
            <v>0</v>
          </cell>
          <cell r="AM230">
            <v>531.33969999999999</v>
          </cell>
          <cell r="AN230">
            <v>531.33969999999999</v>
          </cell>
          <cell r="AO230">
            <v>0</v>
          </cell>
          <cell r="AP230">
            <v>0</v>
          </cell>
          <cell r="AQ230">
            <v>484.44889999999998</v>
          </cell>
          <cell r="AR230">
            <v>484.44889999999998</v>
          </cell>
          <cell r="AS230">
            <v>0</v>
          </cell>
          <cell r="AT230">
            <v>0</v>
          </cell>
          <cell r="AU230">
            <v>624.45680000000004</v>
          </cell>
          <cell r="AV230">
            <v>624.45680000000004</v>
          </cell>
          <cell r="AW230">
            <v>0</v>
          </cell>
          <cell r="AX230">
            <v>0</v>
          </cell>
          <cell r="AY230">
            <v>594.35799999999995</v>
          </cell>
          <cell r="AZ230">
            <v>594.35799999999995</v>
          </cell>
          <cell r="BA230">
            <v>0</v>
          </cell>
          <cell r="BB230">
            <v>0</v>
          </cell>
          <cell r="BC230">
            <v>553.8252</v>
          </cell>
          <cell r="BD230">
            <v>553.8252</v>
          </cell>
          <cell r="BE230">
            <v>0</v>
          </cell>
          <cell r="BF230">
            <v>0</v>
          </cell>
          <cell r="BG230">
            <v>619.33010000000002</v>
          </cell>
          <cell r="BH230">
            <v>619.33010000000002</v>
          </cell>
          <cell r="BI230">
            <v>0</v>
          </cell>
          <cell r="BJ230">
            <v>0</v>
          </cell>
          <cell r="BK230">
            <v>626.71400000000006</v>
          </cell>
          <cell r="BL230">
            <v>626.71400000000006</v>
          </cell>
          <cell r="BM230">
            <v>0</v>
          </cell>
          <cell r="BN230">
            <v>0</v>
          </cell>
          <cell r="BO230">
            <v>697.95749999999998</v>
          </cell>
          <cell r="BP230">
            <v>697.95749999999998</v>
          </cell>
          <cell r="BQ230">
            <v>0</v>
          </cell>
          <cell r="BR230">
            <v>0</v>
          </cell>
          <cell r="BS230">
            <v>619.05970000000002</v>
          </cell>
          <cell r="BT230">
            <v>619.05970000000002</v>
          </cell>
          <cell r="BU230">
            <v>619.05529999999999</v>
          </cell>
          <cell r="BV230">
            <v>-4.400000000032378E-3</v>
          </cell>
          <cell r="BW230">
            <v>662.65729999999996</v>
          </cell>
          <cell r="BX230">
            <v>662.65289999999993</v>
          </cell>
          <cell r="BY230">
            <v>655.14443181907438</v>
          </cell>
          <cell r="BZ230">
            <v>-7.5128681809255795</v>
          </cell>
          <cell r="CA230">
            <v>502.35419999999999</v>
          </cell>
          <cell r="CB230">
            <v>494.84133181907441</v>
          </cell>
          <cell r="CC230">
            <v>0</v>
          </cell>
          <cell r="CD230">
            <v>0</v>
          </cell>
          <cell r="CE230">
            <v>0</v>
          </cell>
          <cell r="CF230">
            <v>0</v>
          </cell>
          <cell r="CG230">
            <v>0</v>
          </cell>
          <cell r="CH230">
            <v>0</v>
          </cell>
          <cell r="CI230">
            <v>0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0</v>
          </cell>
          <cell r="CU230">
            <v>2200</v>
          </cell>
          <cell r="CV230">
            <v>2200</v>
          </cell>
          <cell r="CW230">
            <v>2200</v>
          </cell>
          <cell r="CX230">
            <v>0</v>
          </cell>
          <cell r="CY230">
            <v>2200</v>
          </cell>
          <cell r="CZ230">
            <v>2200</v>
          </cell>
          <cell r="DA230">
            <v>0</v>
          </cell>
          <cell r="DB230">
            <v>0</v>
          </cell>
          <cell r="DC230">
            <v>2200</v>
          </cell>
          <cell r="DD230">
            <v>2200</v>
          </cell>
          <cell r="DE230">
            <v>0</v>
          </cell>
          <cell r="DF230">
            <v>0</v>
          </cell>
          <cell r="DG230">
            <v>2519.7395000000001</v>
          </cell>
          <cell r="DH230">
            <v>2519.7395000000001</v>
          </cell>
          <cell r="DI230">
            <v>2519.5767999999998</v>
          </cell>
          <cell r="DJ230">
            <v>-0.16270000000031359</v>
          </cell>
          <cell r="DK230">
            <v>2740.0068999999999</v>
          </cell>
          <cell r="DL230">
            <v>2739.8441999999995</v>
          </cell>
          <cell r="DM230">
            <v>2796.0781000000002</v>
          </cell>
          <cell r="DN230">
            <v>56.071200000000317</v>
          </cell>
          <cell r="DO230">
            <v>0</v>
          </cell>
          <cell r="DP230">
            <v>56.071200000000317</v>
          </cell>
          <cell r="DQ230">
            <v>0</v>
          </cell>
          <cell r="DR230">
            <v>0</v>
          </cell>
        </row>
        <row r="231">
          <cell r="A231" t="str">
            <v>CRUZEIRO DO SUL MERCADOSAO MATEUS</v>
          </cell>
          <cell r="B231" t="str">
            <v>CRUZEIRO DO SUL MERCADO</v>
          </cell>
          <cell r="C231" t="str">
            <v>SAO MATEUS</v>
          </cell>
          <cell r="D231">
            <v>306.4287032718961</v>
          </cell>
          <cell r="E231">
            <v>0</v>
          </cell>
          <cell r="F231">
            <v>0</v>
          </cell>
          <cell r="G231">
            <v>310.84410000000003</v>
          </cell>
          <cell r="H231">
            <v>310.84410000000003</v>
          </cell>
          <cell r="I231">
            <v>0</v>
          </cell>
          <cell r="J231">
            <v>0</v>
          </cell>
          <cell r="K231">
            <v>276.0455</v>
          </cell>
          <cell r="L231">
            <v>276.0455</v>
          </cell>
          <cell r="M231">
            <v>0</v>
          </cell>
          <cell r="N231">
            <v>0</v>
          </cell>
          <cell r="O231">
            <v>311.61090000000002</v>
          </cell>
          <cell r="P231">
            <v>311.61090000000002</v>
          </cell>
          <cell r="Q231">
            <v>283.39499999999998</v>
          </cell>
          <cell r="R231">
            <v>-28.215900000000033</v>
          </cell>
          <cell r="S231">
            <v>280.3929</v>
          </cell>
          <cell r="T231">
            <v>252.17699999999996</v>
          </cell>
          <cell r="U231">
            <v>0</v>
          </cell>
          <cell r="V231">
            <v>0</v>
          </cell>
          <cell r="W231">
            <v>280.81420000000003</v>
          </cell>
          <cell r="X231">
            <v>280.81420000000003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7.0799000000000003</v>
          </cell>
          <cell r="AJ231">
            <v>7.0799000000000003</v>
          </cell>
          <cell r="AK231">
            <v>0</v>
          </cell>
          <cell r="AL231">
            <v>0</v>
          </cell>
          <cell r="AM231">
            <v>556.05399999999997</v>
          </cell>
          <cell r="AN231">
            <v>556.05399999999997</v>
          </cell>
          <cell r="AO231">
            <v>0</v>
          </cell>
          <cell r="AP231">
            <v>0</v>
          </cell>
          <cell r="AQ231">
            <v>495.48750000000001</v>
          </cell>
          <cell r="AR231">
            <v>495.48750000000001</v>
          </cell>
          <cell r="AS231">
            <v>0</v>
          </cell>
          <cell r="AT231">
            <v>0</v>
          </cell>
          <cell r="AU231">
            <v>635.63639999999998</v>
          </cell>
          <cell r="AV231">
            <v>635.63639999999998</v>
          </cell>
          <cell r="AW231">
            <v>0</v>
          </cell>
          <cell r="AX231">
            <v>0</v>
          </cell>
          <cell r="AY231">
            <v>602.64559999999994</v>
          </cell>
          <cell r="AZ231">
            <v>602.64559999999994</v>
          </cell>
          <cell r="BA231">
            <v>0</v>
          </cell>
          <cell r="BB231">
            <v>0</v>
          </cell>
          <cell r="BC231">
            <v>574.85389999999995</v>
          </cell>
          <cell r="BD231">
            <v>574.85389999999995</v>
          </cell>
          <cell r="BE231">
            <v>0</v>
          </cell>
          <cell r="BF231">
            <v>0</v>
          </cell>
          <cell r="BG231">
            <v>632.76840000000004</v>
          </cell>
          <cell r="BH231">
            <v>632.76840000000004</v>
          </cell>
          <cell r="BI231">
            <v>0</v>
          </cell>
          <cell r="BJ231">
            <v>0</v>
          </cell>
          <cell r="BK231">
            <v>597.53279999999995</v>
          </cell>
          <cell r="BL231">
            <v>597.53279999999995</v>
          </cell>
          <cell r="BM231">
            <v>0</v>
          </cell>
          <cell r="BN231">
            <v>0</v>
          </cell>
          <cell r="BO231">
            <v>640.75819999999999</v>
          </cell>
          <cell r="BP231">
            <v>640.75819999999999</v>
          </cell>
          <cell r="BQ231">
            <v>0</v>
          </cell>
          <cell r="BR231">
            <v>0</v>
          </cell>
          <cell r="BS231">
            <v>587.83489999999995</v>
          </cell>
          <cell r="BT231">
            <v>587.83489999999995</v>
          </cell>
          <cell r="BU231">
            <v>587.83230000000003</v>
          </cell>
          <cell r="BV231">
            <v>-2.5999999999157808E-3</v>
          </cell>
          <cell r="BW231">
            <v>645.1508</v>
          </cell>
          <cell r="BX231">
            <v>645.14820000000009</v>
          </cell>
          <cell r="BY231">
            <v>637.9699380218924</v>
          </cell>
          <cell r="BZ231">
            <v>-7.1808619781076004</v>
          </cell>
          <cell r="CA231">
            <v>485.03359999999998</v>
          </cell>
          <cell r="CB231">
            <v>477.85273802189238</v>
          </cell>
          <cell r="CC231">
            <v>0</v>
          </cell>
          <cell r="CD231">
            <v>0</v>
          </cell>
          <cell r="CE231">
            <v>444.63029999999998</v>
          </cell>
          <cell r="CF231">
            <v>444.63029999999998</v>
          </cell>
          <cell r="CG231">
            <v>0</v>
          </cell>
          <cell r="CH231">
            <v>0</v>
          </cell>
          <cell r="CI231">
            <v>470.89949999999999</v>
          </cell>
          <cell r="CJ231">
            <v>470.89949999999999</v>
          </cell>
          <cell r="CK231">
            <v>0</v>
          </cell>
          <cell r="CL231">
            <v>0</v>
          </cell>
          <cell r="CM231">
            <v>488.03129999999999</v>
          </cell>
          <cell r="CN231">
            <v>488.03129999999999</v>
          </cell>
          <cell r="CO231">
            <v>0</v>
          </cell>
          <cell r="CP231">
            <v>0</v>
          </cell>
          <cell r="CQ231">
            <v>430.64830000000001</v>
          </cell>
          <cell r="CR231">
            <v>430.64830000000001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0</v>
          </cell>
          <cell r="DA231">
            <v>0</v>
          </cell>
          <cell r="DB231">
            <v>0</v>
          </cell>
          <cell r="DC231">
            <v>0</v>
          </cell>
          <cell r="DD231">
            <v>0</v>
          </cell>
          <cell r="DE231">
            <v>0</v>
          </cell>
          <cell r="DF231">
            <v>0</v>
          </cell>
          <cell r="DG231">
            <v>0</v>
          </cell>
          <cell r="DH231">
            <v>0</v>
          </cell>
          <cell r="DI231">
            <v>0</v>
          </cell>
          <cell r="DJ231">
            <v>0</v>
          </cell>
          <cell r="DK231">
            <v>0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</row>
        <row r="232">
          <cell r="A232" t="str">
            <v>CUECAS DUOMOCUECAS DUOMO</v>
          </cell>
          <cell r="B232" t="str">
            <v>CUECAS DUOMO</v>
          </cell>
          <cell r="C232" t="str">
            <v>CUECAS DUOMO</v>
          </cell>
          <cell r="D232">
            <v>1850.13</v>
          </cell>
          <cell r="E232">
            <v>0</v>
          </cell>
          <cell r="F232">
            <v>0</v>
          </cell>
          <cell r="G232">
            <v>1850.13</v>
          </cell>
          <cell r="H232">
            <v>1850.13</v>
          </cell>
          <cell r="I232">
            <v>0</v>
          </cell>
          <cell r="J232">
            <v>0</v>
          </cell>
          <cell r="K232">
            <v>1850.13</v>
          </cell>
          <cell r="L232">
            <v>1850.13</v>
          </cell>
          <cell r="M232">
            <v>0</v>
          </cell>
          <cell r="N232">
            <v>0</v>
          </cell>
          <cell r="O232">
            <v>1850.13</v>
          </cell>
          <cell r="P232">
            <v>1850.13</v>
          </cell>
          <cell r="Q232">
            <v>1850.13</v>
          </cell>
          <cell r="R232">
            <v>0</v>
          </cell>
          <cell r="S232">
            <v>1850.13</v>
          </cell>
          <cell r="T232">
            <v>1850.13</v>
          </cell>
          <cell r="U232">
            <v>0</v>
          </cell>
          <cell r="V232">
            <v>0</v>
          </cell>
          <cell r="W232">
            <v>1850.13</v>
          </cell>
          <cell r="X232">
            <v>1850.13</v>
          </cell>
          <cell r="Y232">
            <v>0</v>
          </cell>
          <cell r="Z232">
            <v>0</v>
          </cell>
          <cell r="AA232">
            <v>1850.13</v>
          </cell>
          <cell r="AB232">
            <v>1850.13</v>
          </cell>
          <cell r="AC232">
            <v>0</v>
          </cell>
          <cell r="AD232">
            <v>0</v>
          </cell>
          <cell r="AE232">
            <v>1957.16</v>
          </cell>
          <cell r="AF232">
            <v>1957.16</v>
          </cell>
          <cell r="AG232">
            <v>0</v>
          </cell>
          <cell r="AH232">
            <v>0</v>
          </cell>
          <cell r="AI232">
            <v>1957.16</v>
          </cell>
          <cell r="AJ232">
            <v>1957.16</v>
          </cell>
          <cell r="AK232">
            <v>0</v>
          </cell>
          <cell r="AL232">
            <v>0</v>
          </cell>
          <cell r="AM232">
            <v>1957.16</v>
          </cell>
          <cell r="AN232">
            <v>1957.16</v>
          </cell>
          <cell r="AO232">
            <v>0</v>
          </cell>
          <cell r="AP232">
            <v>0</v>
          </cell>
          <cell r="AQ232">
            <v>1957.16</v>
          </cell>
          <cell r="AR232">
            <v>1957.16</v>
          </cell>
          <cell r="AS232">
            <v>0</v>
          </cell>
          <cell r="AT232">
            <v>0</v>
          </cell>
          <cell r="AU232">
            <v>1957.16</v>
          </cell>
          <cell r="AV232">
            <v>1957.16</v>
          </cell>
          <cell r="AW232">
            <v>0</v>
          </cell>
          <cell r="AX232">
            <v>0</v>
          </cell>
          <cell r="AY232">
            <v>1957.16</v>
          </cell>
          <cell r="AZ232">
            <v>1957.16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0</v>
          </cell>
          <cell r="CC232">
            <v>0</v>
          </cell>
          <cell r="CD232">
            <v>0</v>
          </cell>
          <cell r="CE232">
            <v>0</v>
          </cell>
          <cell r="CF232">
            <v>0</v>
          </cell>
          <cell r="CG232">
            <v>0</v>
          </cell>
          <cell r="CH232">
            <v>0</v>
          </cell>
          <cell r="CI232">
            <v>0</v>
          </cell>
          <cell r="CJ232">
            <v>0</v>
          </cell>
          <cell r="CK232">
            <v>0</v>
          </cell>
          <cell r="CL232">
            <v>0</v>
          </cell>
          <cell r="CM232">
            <v>0</v>
          </cell>
          <cell r="CN232">
            <v>0</v>
          </cell>
          <cell r="CO232">
            <v>0</v>
          </cell>
          <cell r="CP232">
            <v>0</v>
          </cell>
          <cell r="CQ232">
            <v>0</v>
          </cell>
          <cell r="CR232">
            <v>0</v>
          </cell>
          <cell r="CS232">
            <v>0</v>
          </cell>
          <cell r="CT232">
            <v>0</v>
          </cell>
          <cell r="CU232">
            <v>0</v>
          </cell>
          <cell r="CV232">
            <v>0</v>
          </cell>
          <cell r="CW232">
            <v>0</v>
          </cell>
          <cell r="CX232">
            <v>0</v>
          </cell>
          <cell r="CY232">
            <v>0</v>
          </cell>
          <cell r="CZ232">
            <v>0</v>
          </cell>
          <cell r="DA232">
            <v>0</v>
          </cell>
          <cell r="DB232">
            <v>0</v>
          </cell>
          <cell r="DC232">
            <v>0</v>
          </cell>
          <cell r="DD232">
            <v>0</v>
          </cell>
          <cell r="DE232">
            <v>0</v>
          </cell>
          <cell r="DF232">
            <v>0</v>
          </cell>
          <cell r="DG232">
            <v>0</v>
          </cell>
          <cell r="DH232">
            <v>0</v>
          </cell>
          <cell r="DI232">
            <v>0</v>
          </cell>
          <cell r="DJ232">
            <v>0</v>
          </cell>
          <cell r="DK232">
            <v>0</v>
          </cell>
          <cell r="DL232">
            <v>0</v>
          </cell>
          <cell r="DM232">
            <v>0</v>
          </cell>
          <cell r="DN232">
            <v>0</v>
          </cell>
          <cell r="DO232">
            <v>0</v>
          </cell>
          <cell r="DP232">
            <v>0</v>
          </cell>
          <cell r="DQ232">
            <v>0</v>
          </cell>
          <cell r="DR232">
            <v>0</v>
          </cell>
        </row>
        <row r="233">
          <cell r="A233" t="str">
            <v>CURTUME BOMBONATTOCURTUME BOMBONATTO</v>
          </cell>
          <cell r="B233" t="str">
            <v>CURTUME BOMBONATTO</v>
          </cell>
          <cell r="C233" t="str">
            <v>CURTUME BOMBONATTO</v>
          </cell>
          <cell r="D233">
            <v>341.17618824411079</v>
          </cell>
          <cell r="E233">
            <v>0</v>
          </cell>
          <cell r="F233">
            <v>0</v>
          </cell>
          <cell r="G233">
            <v>337.0428</v>
          </cell>
          <cell r="H233">
            <v>337.0428</v>
          </cell>
          <cell r="I233">
            <v>0</v>
          </cell>
          <cell r="J233">
            <v>0</v>
          </cell>
          <cell r="K233">
            <v>284.7373</v>
          </cell>
          <cell r="L233">
            <v>284.7373</v>
          </cell>
          <cell r="M233">
            <v>0</v>
          </cell>
          <cell r="N233">
            <v>0</v>
          </cell>
          <cell r="O233">
            <v>291.1533</v>
          </cell>
          <cell r="P233">
            <v>291.1533</v>
          </cell>
          <cell r="Q233">
            <v>285.8614</v>
          </cell>
          <cell r="R233">
            <v>-5.2918999999999983</v>
          </cell>
          <cell r="S233">
            <v>297.21899999999999</v>
          </cell>
          <cell r="T233">
            <v>291.9271</v>
          </cell>
          <cell r="U233">
            <v>0</v>
          </cell>
          <cell r="V233">
            <v>0</v>
          </cell>
          <cell r="W233">
            <v>303.2004</v>
          </cell>
          <cell r="X233">
            <v>303.2004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1190.1549</v>
          </cell>
          <cell r="AV233">
            <v>1190.1549</v>
          </cell>
          <cell r="AW233">
            <v>0</v>
          </cell>
          <cell r="AX233">
            <v>0</v>
          </cell>
          <cell r="AY233">
            <v>1291.9199000000001</v>
          </cell>
          <cell r="AZ233">
            <v>1291.9199000000001</v>
          </cell>
          <cell r="BA233">
            <v>1291.9065000000001</v>
          </cell>
          <cell r="BB233">
            <v>-1.340000000004693E-2</v>
          </cell>
          <cell r="BC233">
            <v>1272.4239</v>
          </cell>
          <cell r="BD233">
            <v>1272.4105</v>
          </cell>
          <cell r="BE233">
            <v>1271.5906</v>
          </cell>
          <cell r="BF233">
            <v>-0.83330000000000837</v>
          </cell>
          <cell r="BG233">
            <v>1324.6030000000001</v>
          </cell>
          <cell r="BH233">
            <v>1323.7697000000001</v>
          </cell>
          <cell r="BI233">
            <v>0</v>
          </cell>
          <cell r="BJ233">
            <v>0</v>
          </cell>
          <cell r="BK233">
            <v>1287.7493999999999</v>
          </cell>
          <cell r="BL233">
            <v>1287.7493999999999</v>
          </cell>
          <cell r="BM233">
            <v>1287.7329</v>
          </cell>
          <cell r="BN233">
            <v>-1.6499999999950887E-2</v>
          </cell>
          <cell r="BO233">
            <v>1330.8333</v>
          </cell>
          <cell r="BP233">
            <v>1330.8168000000001</v>
          </cell>
          <cell r="BQ233">
            <v>0</v>
          </cell>
          <cell r="BR233">
            <v>0</v>
          </cell>
          <cell r="BS233">
            <v>1239.5445999999999</v>
          </cell>
          <cell r="BT233">
            <v>1239.5445999999999</v>
          </cell>
          <cell r="BU233">
            <v>1239.5337999999999</v>
          </cell>
          <cell r="BV233">
            <v>-1.0800000000017462E-2</v>
          </cell>
          <cell r="BW233">
            <v>1351.8347000000001</v>
          </cell>
          <cell r="BX233">
            <v>1351.8239000000001</v>
          </cell>
          <cell r="BY233">
            <v>1343.1211281321346</v>
          </cell>
          <cell r="BZ233">
            <v>-8.7135718678655394</v>
          </cell>
          <cell r="CA233">
            <v>792.95010000000002</v>
          </cell>
          <cell r="CB233">
            <v>784.23652813213448</v>
          </cell>
          <cell r="CC233">
            <v>0</v>
          </cell>
          <cell r="CD233">
            <v>0</v>
          </cell>
          <cell r="CE233">
            <v>730.15179999999998</v>
          </cell>
          <cell r="CF233">
            <v>730.15179999999998</v>
          </cell>
          <cell r="CG233">
            <v>0</v>
          </cell>
          <cell r="CH233">
            <v>0</v>
          </cell>
          <cell r="CI233">
            <v>812.45439999999996</v>
          </cell>
          <cell r="CJ233">
            <v>812.45439999999996</v>
          </cell>
          <cell r="CK233">
            <v>796.7681</v>
          </cell>
          <cell r="CL233">
            <v>-15.68629999999996</v>
          </cell>
          <cell r="CM233">
            <v>803.24310000000003</v>
          </cell>
          <cell r="CN233">
            <v>787.55680000000007</v>
          </cell>
          <cell r="CO233">
            <v>0</v>
          </cell>
          <cell r="CP233">
            <v>0</v>
          </cell>
          <cell r="CQ233">
            <v>0</v>
          </cell>
          <cell r="CR233">
            <v>0</v>
          </cell>
          <cell r="CS233">
            <v>0</v>
          </cell>
          <cell r="CT233">
            <v>0</v>
          </cell>
          <cell r="CU233">
            <v>0</v>
          </cell>
          <cell r="CV233">
            <v>0</v>
          </cell>
          <cell r="CW233">
            <v>0</v>
          </cell>
          <cell r="CX233">
            <v>0</v>
          </cell>
          <cell r="CY233">
            <v>0</v>
          </cell>
          <cell r="CZ233">
            <v>0</v>
          </cell>
          <cell r="DA233">
            <v>0</v>
          </cell>
          <cell r="DB233">
            <v>0</v>
          </cell>
          <cell r="DC233">
            <v>0</v>
          </cell>
          <cell r="DD233">
            <v>0</v>
          </cell>
          <cell r="DE233">
            <v>0</v>
          </cell>
          <cell r="DF233">
            <v>0</v>
          </cell>
          <cell r="DG233">
            <v>0</v>
          </cell>
          <cell r="DH233">
            <v>0</v>
          </cell>
          <cell r="DI233">
            <v>0</v>
          </cell>
          <cell r="DJ233">
            <v>0</v>
          </cell>
          <cell r="DK233">
            <v>2180.2903000000001</v>
          </cell>
          <cell r="DL233">
            <v>2180.2903000000001</v>
          </cell>
          <cell r="DM233">
            <v>2180.2157000000002</v>
          </cell>
          <cell r="DN233">
            <v>-7.4599999999918509E-2</v>
          </cell>
          <cell r="DO233">
            <v>0</v>
          </cell>
          <cell r="DP233">
            <v>-7.4599999999918509E-2</v>
          </cell>
          <cell r="DQ233">
            <v>0</v>
          </cell>
          <cell r="DR233">
            <v>0</v>
          </cell>
        </row>
        <row r="234">
          <cell r="A234" t="str">
            <v>DALCENTERDALCENTER</v>
          </cell>
          <cell r="B234" t="str">
            <v>DALCENTER</v>
          </cell>
          <cell r="C234" t="str">
            <v>DALCENTER</v>
          </cell>
          <cell r="D234">
            <v>456.35286749802327</v>
          </cell>
          <cell r="E234">
            <v>0</v>
          </cell>
          <cell r="F234">
            <v>0</v>
          </cell>
          <cell r="G234">
            <v>424.36950000000002</v>
          </cell>
          <cell r="H234">
            <v>424.36950000000002</v>
          </cell>
          <cell r="I234">
            <v>0</v>
          </cell>
          <cell r="J234">
            <v>0</v>
          </cell>
          <cell r="K234">
            <v>408.33089999999999</v>
          </cell>
          <cell r="L234">
            <v>408.33089999999999</v>
          </cell>
          <cell r="M234">
            <v>0</v>
          </cell>
          <cell r="N234">
            <v>0</v>
          </cell>
          <cell r="O234">
            <v>437.40629999999999</v>
          </cell>
          <cell r="P234">
            <v>437.40629999999999</v>
          </cell>
          <cell r="Q234">
            <v>405.70699999999999</v>
          </cell>
          <cell r="R234">
            <v>-31.699299999999994</v>
          </cell>
          <cell r="S234">
            <v>384.84500000000003</v>
          </cell>
          <cell r="T234">
            <v>353.14570000000003</v>
          </cell>
          <cell r="U234">
            <v>0</v>
          </cell>
          <cell r="V234">
            <v>0</v>
          </cell>
          <cell r="W234">
            <v>380.99090000000001</v>
          </cell>
          <cell r="X234">
            <v>380.99090000000001</v>
          </cell>
          <cell r="Y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922.09130000000005</v>
          </cell>
          <cell r="AV234">
            <v>922.09130000000005</v>
          </cell>
          <cell r="AW234">
            <v>890.5625</v>
          </cell>
          <cell r="AX234">
            <v>-31.528800000000047</v>
          </cell>
          <cell r="AY234">
            <v>875.22239999999999</v>
          </cell>
          <cell r="AZ234">
            <v>843.69359999999995</v>
          </cell>
          <cell r="BA234">
            <v>905.88</v>
          </cell>
          <cell r="BB234">
            <v>30.657600000000002</v>
          </cell>
          <cell r="BC234">
            <v>920.11379999999997</v>
          </cell>
          <cell r="BD234">
            <v>950.77139999999997</v>
          </cell>
          <cell r="BE234">
            <v>919.47130000000004</v>
          </cell>
          <cell r="BF234">
            <v>-0.64249999999992724</v>
          </cell>
          <cell r="BG234">
            <v>969.56330000000003</v>
          </cell>
          <cell r="BH234">
            <v>968.9208000000001</v>
          </cell>
          <cell r="BI234">
            <v>0</v>
          </cell>
          <cell r="BJ234">
            <v>0</v>
          </cell>
          <cell r="BK234">
            <v>918.75890000000004</v>
          </cell>
          <cell r="BL234">
            <v>918.75890000000004</v>
          </cell>
          <cell r="BM234">
            <v>918.73910000000001</v>
          </cell>
          <cell r="BN234">
            <v>-1.9800000000032014E-2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  <cell r="CC234">
            <v>0</v>
          </cell>
          <cell r="CD234">
            <v>0</v>
          </cell>
          <cell r="CE234">
            <v>1016.2373</v>
          </cell>
          <cell r="CF234">
            <v>1016.2373</v>
          </cell>
          <cell r="CG234">
            <v>1017.9811</v>
          </cell>
          <cell r="CH234">
            <v>1.7437999999999647</v>
          </cell>
          <cell r="CI234">
            <v>1055.6021000000001</v>
          </cell>
          <cell r="CJ234">
            <v>1057.3459</v>
          </cell>
          <cell r="CK234">
            <v>1059.8532</v>
          </cell>
          <cell r="CL234">
            <v>4.2510999999999513</v>
          </cell>
          <cell r="CM234">
            <v>1061.9648999999999</v>
          </cell>
          <cell r="CN234">
            <v>1066.2159999999999</v>
          </cell>
          <cell r="CO234">
            <v>1071.0867000000001</v>
          </cell>
          <cell r="CP234">
            <v>9.1218000000001211</v>
          </cell>
          <cell r="CQ234">
            <v>1018.2097</v>
          </cell>
          <cell r="CR234">
            <v>1027.3315000000002</v>
          </cell>
          <cell r="CS234">
            <v>1018.1446</v>
          </cell>
          <cell r="CT234">
            <v>-6.5100000000029468E-2</v>
          </cell>
          <cell r="CU234">
            <v>891.53740000000005</v>
          </cell>
          <cell r="CV234">
            <v>891.47230000000002</v>
          </cell>
          <cell r="CW234">
            <v>901.20280000000002</v>
          </cell>
          <cell r="CX234">
            <v>9.6653999999999769</v>
          </cell>
          <cell r="CY234">
            <v>1026.7565999999999</v>
          </cell>
          <cell r="CZ234">
            <v>1036.422</v>
          </cell>
          <cell r="DA234">
            <v>1027.9059999999999</v>
          </cell>
          <cell r="DB234">
            <v>1.1494000000000142</v>
          </cell>
          <cell r="DC234">
            <v>971.04870000000005</v>
          </cell>
          <cell r="DD234">
            <v>972.19810000000007</v>
          </cell>
          <cell r="DE234">
            <v>955.48820000000001</v>
          </cell>
          <cell r="DF234">
            <v>-15.560500000000047</v>
          </cell>
          <cell r="DG234">
            <v>1237.7603999999999</v>
          </cell>
          <cell r="DH234">
            <v>1222.1998999999998</v>
          </cell>
          <cell r="DI234">
            <v>1237.6994999999999</v>
          </cell>
          <cell r="DJ234">
            <v>-6.0899999999946886E-2</v>
          </cell>
          <cell r="DK234">
            <v>1331.0409999999999</v>
          </cell>
          <cell r="DL234">
            <v>1330.9801</v>
          </cell>
          <cell r="DM234">
            <v>1494.9256</v>
          </cell>
          <cell r="DN234">
            <v>163.88460000000009</v>
          </cell>
          <cell r="DO234">
            <v>0</v>
          </cell>
          <cell r="DP234">
            <v>163.88460000000009</v>
          </cell>
          <cell r="DQ234">
            <v>0</v>
          </cell>
          <cell r="DR234">
            <v>0</v>
          </cell>
        </row>
        <row r="235">
          <cell r="A235" t="str">
            <v>DALE SORVETESDALE SORVETES</v>
          </cell>
          <cell r="B235" t="str">
            <v>DALE SORVETES</v>
          </cell>
          <cell r="C235" t="str">
            <v>DALE SORVETES</v>
          </cell>
          <cell r="D235">
            <v>547.15580363471054</v>
          </cell>
          <cell r="E235">
            <v>0</v>
          </cell>
          <cell r="F235">
            <v>0</v>
          </cell>
          <cell r="G235">
            <v>550.40719999999999</v>
          </cell>
          <cell r="H235">
            <v>550.40719999999999</v>
          </cell>
          <cell r="I235">
            <v>0</v>
          </cell>
          <cell r="J235">
            <v>0</v>
          </cell>
          <cell r="K235">
            <v>492.38659999999999</v>
          </cell>
          <cell r="L235">
            <v>492.38659999999999</v>
          </cell>
          <cell r="M235">
            <v>0</v>
          </cell>
          <cell r="N235">
            <v>0</v>
          </cell>
          <cell r="O235">
            <v>342.82029999999997</v>
          </cell>
          <cell r="P235">
            <v>342.82029999999997</v>
          </cell>
          <cell r="Q235">
            <v>521.77070000000003</v>
          </cell>
          <cell r="R235">
            <v>178.95040000000006</v>
          </cell>
          <cell r="S235">
            <v>513.86109999999996</v>
          </cell>
          <cell r="T235">
            <v>692.81150000000002</v>
          </cell>
          <cell r="U235">
            <v>0</v>
          </cell>
          <cell r="V235">
            <v>0</v>
          </cell>
          <cell r="W235">
            <v>503.1336</v>
          </cell>
          <cell r="X235">
            <v>503.1336</v>
          </cell>
          <cell r="Y235">
            <v>0</v>
          </cell>
          <cell r="Z235">
            <v>0</v>
          </cell>
          <cell r="AA235">
            <v>597.8297</v>
          </cell>
          <cell r="AB235">
            <v>597.8297</v>
          </cell>
          <cell r="AC235">
            <v>0</v>
          </cell>
          <cell r="AD235">
            <v>0</v>
          </cell>
          <cell r="AE235">
            <v>784.65089999999998</v>
          </cell>
          <cell r="AF235">
            <v>784.65089999999998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2451.5554000000002</v>
          </cell>
          <cell r="AZ235">
            <v>2451.5554000000002</v>
          </cell>
          <cell r="BA235">
            <v>2374.1680000000001</v>
          </cell>
          <cell r="BB235">
            <v>-77.387400000000071</v>
          </cell>
          <cell r="BC235">
            <v>3293.808</v>
          </cell>
          <cell r="BD235">
            <v>3216.4205999999999</v>
          </cell>
          <cell r="BE235">
            <v>0</v>
          </cell>
          <cell r="BF235">
            <v>0</v>
          </cell>
          <cell r="BG235">
            <v>3404.2195000000002</v>
          </cell>
          <cell r="BH235">
            <v>3404.2195000000002</v>
          </cell>
          <cell r="BI235">
            <v>0</v>
          </cell>
          <cell r="BJ235">
            <v>0</v>
          </cell>
          <cell r="BK235">
            <v>3038.9584</v>
          </cell>
          <cell r="BL235">
            <v>3038.9584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0</v>
          </cell>
          <cell r="BT235">
            <v>0</v>
          </cell>
          <cell r="BU235">
            <v>0</v>
          </cell>
          <cell r="BV235">
            <v>0</v>
          </cell>
          <cell r="BW235">
            <v>0</v>
          </cell>
          <cell r="BX235">
            <v>0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  <cell r="CC235">
            <v>0</v>
          </cell>
          <cell r="CD235">
            <v>0</v>
          </cell>
          <cell r="CE235">
            <v>0</v>
          </cell>
          <cell r="CF235">
            <v>0</v>
          </cell>
          <cell r="CG235">
            <v>0</v>
          </cell>
          <cell r="CH235">
            <v>0</v>
          </cell>
          <cell r="CI235">
            <v>0</v>
          </cell>
          <cell r="CJ235">
            <v>0</v>
          </cell>
          <cell r="CK235">
            <v>1990</v>
          </cell>
          <cell r="CL235">
            <v>0</v>
          </cell>
          <cell r="CM235">
            <v>1990</v>
          </cell>
          <cell r="CN235">
            <v>1990</v>
          </cell>
          <cell r="CO235">
            <v>1990</v>
          </cell>
          <cell r="CP235">
            <v>0</v>
          </cell>
          <cell r="CQ235">
            <v>1990</v>
          </cell>
          <cell r="CR235">
            <v>1990</v>
          </cell>
          <cell r="CS235">
            <v>1990</v>
          </cell>
          <cell r="CT235">
            <v>0</v>
          </cell>
          <cell r="CU235">
            <v>1990</v>
          </cell>
          <cell r="CV235">
            <v>1990</v>
          </cell>
          <cell r="CW235">
            <v>1990</v>
          </cell>
          <cell r="CX235">
            <v>0</v>
          </cell>
          <cell r="CY235">
            <v>1990</v>
          </cell>
          <cell r="CZ235">
            <v>1990</v>
          </cell>
          <cell r="DA235">
            <v>1990</v>
          </cell>
          <cell r="DB235">
            <v>0</v>
          </cell>
          <cell r="DC235">
            <v>1990</v>
          </cell>
          <cell r="DD235">
            <v>1990</v>
          </cell>
          <cell r="DE235">
            <v>0</v>
          </cell>
          <cell r="DF235">
            <v>0</v>
          </cell>
          <cell r="DG235">
            <v>1990</v>
          </cell>
          <cell r="DH235">
            <v>1990</v>
          </cell>
          <cell r="DI235">
            <v>1990</v>
          </cell>
          <cell r="DJ235">
            <v>0</v>
          </cell>
          <cell r="DK235">
            <v>1990</v>
          </cell>
          <cell r="DL235">
            <v>1990</v>
          </cell>
          <cell r="DM235">
            <v>1990</v>
          </cell>
          <cell r="DN235">
            <v>0</v>
          </cell>
          <cell r="DO235">
            <v>0</v>
          </cell>
          <cell r="DP235">
            <v>0</v>
          </cell>
          <cell r="DQ235">
            <v>0</v>
          </cell>
          <cell r="DR235">
            <v>0</v>
          </cell>
        </row>
        <row r="236">
          <cell r="A236" t="str">
            <v>DALVI STONESDALVI STONES</v>
          </cell>
          <cell r="B236" t="str">
            <v>DALVI STONES</v>
          </cell>
          <cell r="C236" t="str">
            <v>DALVI STONES</v>
          </cell>
          <cell r="D236">
            <v>2867.3741388747148</v>
          </cell>
          <cell r="E236">
            <v>0</v>
          </cell>
          <cell r="F236">
            <v>0</v>
          </cell>
          <cell r="G236">
            <v>2486.5536000000002</v>
          </cell>
          <cell r="H236">
            <v>2486.5536000000002</v>
          </cell>
          <cell r="I236">
            <v>0</v>
          </cell>
          <cell r="J236">
            <v>0</v>
          </cell>
          <cell r="K236">
            <v>4024.9573999999998</v>
          </cell>
          <cell r="L236">
            <v>4024.9573999999998</v>
          </cell>
          <cell r="M236">
            <v>0</v>
          </cell>
          <cell r="N236">
            <v>0</v>
          </cell>
          <cell r="O236">
            <v>3670.9845999999998</v>
          </cell>
          <cell r="P236">
            <v>3670.9845999999998</v>
          </cell>
          <cell r="Q236">
            <v>3617.1410000000001</v>
          </cell>
          <cell r="R236">
            <v>-53.843599999999697</v>
          </cell>
          <cell r="S236">
            <v>3377.0320000000002</v>
          </cell>
          <cell r="T236">
            <v>3323.1884000000005</v>
          </cell>
          <cell r="U236">
            <v>0</v>
          </cell>
          <cell r="V236">
            <v>0</v>
          </cell>
          <cell r="W236">
            <v>3919.4582</v>
          </cell>
          <cell r="X236">
            <v>3919.4582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400.15260000000001</v>
          </cell>
          <cell r="AJ236">
            <v>400.15260000000001</v>
          </cell>
          <cell r="AK236">
            <v>0</v>
          </cell>
          <cell r="AL236">
            <v>0</v>
          </cell>
          <cell r="AM236">
            <v>1284.0914</v>
          </cell>
          <cell r="AN236">
            <v>1284.0914</v>
          </cell>
          <cell r="AO236">
            <v>0</v>
          </cell>
          <cell r="AP236">
            <v>0</v>
          </cell>
          <cell r="AQ236">
            <v>1099.7134000000001</v>
          </cell>
          <cell r="AR236">
            <v>1099.7134000000001</v>
          </cell>
          <cell r="AS236">
            <v>0</v>
          </cell>
          <cell r="AT236">
            <v>0</v>
          </cell>
          <cell r="AU236">
            <v>1377.3089</v>
          </cell>
          <cell r="AV236">
            <v>1377.3089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  <cell r="BH236">
            <v>0</v>
          </cell>
          <cell r="BI236">
            <v>0</v>
          </cell>
          <cell r="BJ236">
            <v>0</v>
          </cell>
          <cell r="BK236">
            <v>0</v>
          </cell>
          <cell r="BL236">
            <v>0</v>
          </cell>
          <cell r="BM236">
            <v>0</v>
          </cell>
          <cell r="BN236">
            <v>0</v>
          </cell>
          <cell r="BO236">
            <v>2145.7240000000002</v>
          </cell>
          <cell r="BP236">
            <v>2145.7240000000002</v>
          </cell>
          <cell r="BQ236">
            <v>0</v>
          </cell>
          <cell r="BR236">
            <v>0</v>
          </cell>
          <cell r="BS236">
            <v>2239.3631999999998</v>
          </cell>
          <cell r="BT236">
            <v>2239.3631999999998</v>
          </cell>
          <cell r="BU236">
            <v>2239.3517999999999</v>
          </cell>
          <cell r="BV236">
            <v>-1.139999999986685E-2</v>
          </cell>
          <cell r="BW236">
            <v>2405.2763</v>
          </cell>
          <cell r="BX236">
            <v>2405.2649000000001</v>
          </cell>
          <cell r="BY236">
            <v>2389.8397251420747</v>
          </cell>
          <cell r="BZ236">
            <v>-15.43657485792528</v>
          </cell>
          <cell r="CA236">
            <v>1434.7728999999999</v>
          </cell>
          <cell r="CB236">
            <v>1419.3363251420747</v>
          </cell>
          <cell r="CC236">
            <v>0</v>
          </cell>
          <cell r="CD236">
            <v>0</v>
          </cell>
          <cell r="CE236">
            <v>1376.1132</v>
          </cell>
          <cell r="CF236">
            <v>1376.1132</v>
          </cell>
          <cell r="CG236">
            <v>0</v>
          </cell>
          <cell r="CH236">
            <v>0</v>
          </cell>
          <cell r="CI236">
            <v>1511.2584999999999</v>
          </cell>
          <cell r="CJ236">
            <v>1511.2584999999999</v>
          </cell>
          <cell r="CK236">
            <v>1511.249</v>
          </cell>
          <cell r="CL236">
            <v>-9.4999999998890416E-3</v>
          </cell>
          <cell r="CM236">
            <v>1443.0685000000001</v>
          </cell>
          <cell r="CN236">
            <v>1443.0590000000002</v>
          </cell>
          <cell r="CO236">
            <v>0</v>
          </cell>
          <cell r="CP236">
            <v>0</v>
          </cell>
          <cell r="CQ236">
            <v>0</v>
          </cell>
          <cell r="CR236">
            <v>0</v>
          </cell>
          <cell r="CS236">
            <v>0</v>
          </cell>
          <cell r="CT236">
            <v>0</v>
          </cell>
          <cell r="CU236">
            <v>0</v>
          </cell>
          <cell r="CV236">
            <v>0</v>
          </cell>
          <cell r="CW236">
            <v>0</v>
          </cell>
          <cell r="CX236">
            <v>0</v>
          </cell>
          <cell r="CY236">
            <v>2792.9564</v>
          </cell>
          <cell r="CZ236">
            <v>2792.9564</v>
          </cell>
          <cell r="DA236">
            <v>0</v>
          </cell>
          <cell r="DB236">
            <v>0</v>
          </cell>
          <cell r="DC236">
            <v>1630.29</v>
          </cell>
          <cell r="DD236">
            <v>1630.29</v>
          </cell>
          <cell r="DE236">
            <v>0</v>
          </cell>
          <cell r="DF236">
            <v>0</v>
          </cell>
          <cell r="DG236">
            <v>1630.29</v>
          </cell>
          <cell r="DH236">
            <v>1630.29</v>
          </cell>
          <cell r="DI236">
            <v>0</v>
          </cell>
          <cell r="DJ236">
            <v>0</v>
          </cell>
          <cell r="DK236">
            <v>1630.29</v>
          </cell>
          <cell r="DL236">
            <v>1630.29</v>
          </cell>
          <cell r="DM236">
            <v>0</v>
          </cell>
          <cell r="DN236">
            <v>0</v>
          </cell>
          <cell r="DO236">
            <v>0</v>
          </cell>
          <cell r="DP236">
            <v>0</v>
          </cell>
          <cell r="DQ236">
            <v>0</v>
          </cell>
          <cell r="DR236">
            <v>0</v>
          </cell>
        </row>
        <row r="237">
          <cell r="A237" t="str">
            <v>DAMAREDAMARE ES</v>
          </cell>
          <cell r="B237" t="str">
            <v>DAMARE</v>
          </cell>
          <cell r="C237" t="str">
            <v>DAMARE ES</v>
          </cell>
          <cell r="D237">
            <v>4276.6254719354429</v>
          </cell>
          <cell r="E237">
            <v>0</v>
          </cell>
          <cell r="F237">
            <v>0</v>
          </cell>
          <cell r="G237">
            <v>3398.2192</v>
          </cell>
          <cell r="H237">
            <v>3398.2192</v>
          </cell>
          <cell r="I237">
            <v>0</v>
          </cell>
          <cell r="J237">
            <v>0</v>
          </cell>
          <cell r="K237">
            <v>3434.4926999999998</v>
          </cell>
          <cell r="L237">
            <v>3434.4926999999998</v>
          </cell>
          <cell r="M237">
            <v>0</v>
          </cell>
          <cell r="N237">
            <v>0</v>
          </cell>
          <cell r="O237">
            <v>3631.7302</v>
          </cell>
          <cell r="P237">
            <v>3631.7302</v>
          </cell>
          <cell r="Q237">
            <v>3600.4353000000001</v>
          </cell>
          <cell r="R237">
            <v>-31.29489999999987</v>
          </cell>
          <cell r="S237">
            <v>3299.4978000000001</v>
          </cell>
          <cell r="T237">
            <v>3268.2029000000002</v>
          </cell>
          <cell r="U237">
            <v>0</v>
          </cell>
          <cell r="V237">
            <v>0</v>
          </cell>
          <cell r="W237">
            <v>3167.6309999999999</v>
          </cell>
          <cell r="X237">
            <v>3167.6309999999999</v>
          </cell>
          <cell r="Y237">
            <v>0</v>
          </cell>
          <cell r="Z237">
            <v>0</v>
          </cell>
          <cell r="AA237">
            <v>0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658.90110000000004</v>
          </cell>
          <cell r="AJ237">
            <v>658.90110000000004</v>
          </cell>
          <cell r="AK237">
            <v>0</v>
          </cell>
          <cell r="AL237">
            <v>0</v>
          </cell>
          <cell r="AM237">
            <v>595.13499999999999</v>
          </cell>
          <cell r="AN237">
            <v>595.13499999999999</v>
          </cell>
          <cell r="AO237">
            <v>0</v>
          </cell>
          <cell r="AP237">
            <v>0</v>
          </cell>
          <cell r="AQ237">
            <v>590.36659999999995</v>
          </cell>
          <cell r="AR237">
            <v>590.36659999999995</v>
          </cell>
          <cell r="AS237">
            <v>0</v>
          </cell>
          <cell r="AT237">
            <v>0</v>
          </cell>
          <cell r="AU237">
            <v>728.23159999999996</v>
          </cell>
          <cell r="AV237">
            <v>728.23159999999996</v>
          </cell>
          <cell r="AW237">
            <v>0</v>
          </cell>
          <cell r="AX237">
            <v>0</v>
          </cell>
          <cell r="AY237">
            <v>637.5942</v>
          </cell>
          <cell r="AZ237">
            <v>637.5942</v>
          </cell>
          <cell r="BA237">
            <v>0</v>
          </cell>
          <cell r="BB237">
            <v>0</v>
          </cell>
          <cell r="BC237">
            <v>613.77070000000003</v>
          </cell>
          <cell r="BD237">
            <v>613.77070000000003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402.69200000000001</v>
          </cell>
          <cell r="CB237">
            <v>402.69200000000001</v>
          </cell>
          <cell r="CC237">
            <v>403.47089999999997</v>
          </cell>
          <cell r="CD237">
            <v>0.77889999999996462</v>
          </cell>
          <cell r="CE237">
            <v>409.63549999999998</v>
          </cell>
          <cell r="CF237">
            <v>410.41439999999994</v>
          </cell>
          <cell r="CG237">
            <v>0</v>
          </cell>
          <cell r="CH237">
            <v>0</v>
          </cell>
          <cell r="CI237">
            <v>476.30160000000001</v>
          </cell>
          <cell r="CJ237">
            <v>476.30160000000001</v>
          </cell>
          <cell r="CK237">
            <v>468.8295</v>
          </cell>
          <cell r="CL237">
            <v>-7.4721000000000117</v>
          </cell>
          <cell r="CM237">
            <v>468.11419999999998</v>
          </cell>
          <cell r="CN237">
            <v>460.64209999999997</v>
          </cell>
          <cell r="CO237">
            <v>0</v>
          </cell>
          <cell r="CP237">
            <v>0</v>
          </cell>
          <cell r="CQ237">
            <v>446.2706</v>
          </cell>
          <cell r="CR237">
            <v>446.2706</v>
          </cell>
          <cell r="CS237">
            <v>0</v>
          </cell>
          <cell r="CT237">
            <v>0</v>
          </cell>
          <cell r="CU237">
            <v>0</v>
          </cell>
          <cell r="CV237">
            <v>0</v>
          </cell>
          <cell r="CW237">
            <v>0</v>
          </cell>
          <cell r="CX237">
            <v>0</v>
          </cell>
          <cell r="CY237">
            <v>2414.6945000000001</v>
          </cell>
          <cell r="CZ237">
            <v>2414.6945000000001</v>
          </cell>
          <cell r="DA237">
            <v>0</v>
          </cell>
          <cell r="DB237">
            <v>0</v>
          </cell>
          <cell r="DC237">
            <v>2191.3139999999999</v>
          </cell>
          <cell r="DD237">
            <v>2191.3139999999999</v>
          </cell>
          <cell r="DE237">
            <v>0</v>
          </cell>
          <cell r="DF237">
            <v>0</v>
          </cell>
          <cell r="DG237">
            <v>3217.2148999999999</v>
          </cell>
          <cell r="DH237">
            <v>3217.2148999999999</v>
          </cell>
          <cell r="DI237">
            <v>0</v>
          </cell>
          <cell r="DJ237">
            <v>0</v>
          </cell>
          <cell r="DK237">
            <v>4409.7592999999997</v>
          </cell>
          <cell r="DL237">
            <v>4409.7592999999997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</row>
        <row r="238">
          <cell r="A238" t="str">
            <v>DAMAREDAMARE MG</v>
          </cell>
          <cell r="B238" t="str">
            <v>DAMARE</v>
          </cell>
          <cell r="C238" t="str">
            <v>DAMARE MG</v>
          </cell>
          <cell r="D238">
            <v>1937.3145218422922</v>
          </cell>
          <cell r="E238">
            <v>0</v>
          </cell>
          <cell r="F238">
            <v>0</v>
          </cell>
          <cell r="G238">
            <v>1679.9127000000001</v>
          </cell>
          <cell r="H238">
            <v>1679.9127000000001</v>
          </cell>
          <cell r="I238">
            <v>0</v>
          </cell>
          <cell r="J238">
            <v>0</v>
          </cell>
          <cell r="K238">
            <v>1879.8477</v>
          </cell>
          <cell r="L238">
            <v>1879.8477</v>
          </cell>
          <cell r="M238">
            <v>1879.8507</v>
          </cell>
          <cell r="N238">
            <v>2.9999999999290594E-3</v>
          </cell>
          <cell r="O238">
            <v>2161.7019</v>
          </cell>
          <cell r="P238">
            <v>2161.7048999999997</v>
          </cell>
          <cell r="Q238">
            <v>2120.9456</v>
          </cell>
          <cell r="R238">
            <v>-40.75630000000001</v>
          </cell>
          <cell r="S238">
            <v>1785.6601000000001</v>
          </cell>
          <cell r="T238">
            <v>1744.9038</v>
          </cell>
          <cell r="U238">
            <v>0</v>
          </cell>
          <cell r="V238">
            <v>0</v>
          </cell>
          <cell r="W238">
            <v>1716.1253999999999</v>
          </cell>
          <cell r="X238">
            <v>1716.1253999999999</v>
          </cell>
          <cell r="Y238">
            <v>0</v>
          </cell>
          <cell r="Z238">
            <v>0</v>
          </cell>
          <cell r="AA238">
            <v>1931.8552</v>
          </cell>
          <cell r="AB238">
            <v>1931.8552</v>
          </cell>
          <cell r="AC238">
            <v>0</v>
          </cell>
          <cell r="AD238">
            <v>0</v>
          </cell>
          <cell r="AE238">
            <v>2231.0844999999999</v>
          </cell>
          <cell r="AF238">
            <v>2231.0844999999999</v>
          </cell>
          <cell r="AG238">
            <v>0</v>
          </cell>
          <cell r="AH238">
            <v>0</v>
          </cell>
          <cell r="AI238">
            <v>2212.9650999999999</v>
          </cell>
          <cell r="AJ238">
            <v>2212.9650999999999</v>
          </cell>
          <cell r="AK238">
            <v>0</v>
          </cell>
          <cell r="AL238">
            <v>0</v>
          </cell>
          <cell r="AM238">
            <v>1749.1081999999999</v>
          </cell>
          <cell r="AN238">
            <v>1749.1081999999999</v>
          </cell>
          <cell r="AO238">
            <v>1742.8424</v>
          </cell>
          <cell r="AP238">
            <v>-6.2657999999998992</v>
          </cell>
          <cell r="AQ238">
            <v>1530.2465999999999</v>
          </cell>
          <cell r="AR238">
            <v>1523.9808</v>
          </cell>
          <cell r="AS238">
            <v>1523.2538999999999</v>
          </cell>
          <cell r="AT238">
            <v>-6.9927000000000135</v>
          </cell>
          <cell r="AU238">
            <v>1564.6865</v>
          </cell>
          <cell r="AV238">
            <v>1557.6938</v>
          </cell>
          <cell r="AW238">
            <v>0</v>
          </cell>
          <cell r="AX238">
            <v>0</v>
          </cell>
          <cell r="AY238">
            <v>2083.2705999999998</v>
          </cell>
          <cell r="AZ238">
            <v>2083.2705999999998</v>
          </cell>
          <cell r="BA238">
            <v>0</v>
          </cell>
          <cell r="BB238">
            <v>0</v>
          </cell>
          <cell r="BC238">
            <v>1937.992</v>
          </cell>
          <cell r="BD238">
            <v>1937.992</v>
          </cell>
          <cell r="BE238">
            <v>0</v>
          </cell>
          <cell r="BF238">
            <v>0</v>
          </cell>
          <cell r="BG238">
            <v>2176.9110999999998</v>
          </cell>
          <cell r="BH238">
            <v>2176.9110999999998</v>
          </cell>
          <cell r="BI238">
            <v>2177.1273000000001</v>
          </cell>
          <cell r="BJ238">
            <v>0.21620000000029904</v>
          </cell>
          <cell r="BK238">
            <v>1524.8136</v>
          </cell>
          <cell r="BL238">
            <v>1525.0298000000003</v>
          </cell>
          <cell r="BM238">
            <v>1524.8116</v>
          </cell>
          <cell r="BN238">
            <v>-1.9999999999527063E-3</v>
          </cell>
          <cell r="BO238">
            <v>1704.8566000000001</v>
          </cell>
          <cell r="BP238">
            <v>1704.8546000000001</v>
          </cell>
          <cell r="BQ238">
            <v>1704.8441</v>
          </cell>
          <cell r="BR238">
            <v>-1.2500000000045475E-2</v>
          </cell>
          <cell r="BS238">
            <v>1725.7411999999999</v>
          </cell>
          <cell r="BT238">
            <v>1725.7286999999999</v>
          </cell>
          <cell r="BU238">
            <v>1725.7381</v>
          </cell>
          <cell r="BV238">
            <v>-3.0999999999039574E-3</v>
          </cell>
          <cell r="BW238">
            <v>1576.5224000000001</v>
          </cell>
          <cell r="BX238">
            <v>1576.5193000000002</v>
          </cell>
          <cell r="BY238">
            <v>1576.5155</v>
          </cell>
          <cell r="BZ238">
            <v>-6.9000000000869477E-3</v>
          </cell>
          <cell r="CA238">
            <v>1986.3511000000001</v>
          </cell>
          <cell r="CB238">
            <v>1986.3442</v>
          </cell>
          <cell r="CC238">
            <v>1967.2089000000001</v>
          </cell>
          <cell r="CD238">
            <v>-19.142200000000003</v>
          </cell>
          <cell r="CE238">
            <v>2162.3726000000001</v>
          </cell>
          <cell r="CF238">
            <v>2143.2304000000004</v>
          </cell>
          <cell r="CG238">
            <v>2149.8636000000001</v>
          </cell>
          <cell r="CH238">
            <v>-12.509000000000015</v>
          </cell>
          <cell r="CI238">
            <v>2080.5610000000001</v>
          </cell>
          <cell r="CJ238">
            <v>2068.0520000000001</v>
          </cell>
          <cell r="CK238">
            <v>2054.3038999999999</v>
          </cell>
          <cell r="CL238">
            <v>-26.257100000000264</v>
          </cell>
          <cell r="CM238">
            <v>2166.5427</v>
          </cell>
          <cell r="CN238">
            <v>2140.2855999999997</v>
          </cell>
          <cell r="CO238">
            <v>0</v>
          </cell>
          <cell r="CP238">
            <v>0</v>
          </cell>
          <cell r="CQ238">
            <v>2011.9138</v>
          </cell>
          <cell r="CR238">
            <v>2011.9138</v>
          </cell>
          <cell r="CS238">
            <v>0</v>
          </cell>
          <cell r="CT238">
            <v>0</v>
          </cell>
          <cell r="CU238">
            <v>1689.6584</v>
          </cell>
          <cell r="CV238">
            <v>1689.6584</v>
          </cell>
          <cell r="CW238">
            <v>1689.6528000000001</v>
          </cell>
          <cell r="CX238">
            <v>-5.599999999958527E-3</v>
          </cell>
          <cell r="CY238">
            <v>1966.0340000000001</v>
          </cell>
          <cell r="CZ238">
            <v>1966.0284000000001</v>
          </cell>
          <cell r="DA238">
            <v>0</v>
          </cell>
          <cell r="DB238">
            <v>0</v>
          </cell>
          <cell r="DC238">
            <v>1744.9448</v>
          </cell>
          <cell r="DD238">
            <v>1744.9448</v>
          </cell>
          <cell r="DE238">
            <v>0</v>
          </cell>
          <cell r="DF238">
            <v>0</v>
          </cell>
          <cell r="DG238">
            <v>2392.1878000000002</v>
          </cell>
          <cell r="DH238">
            <v>2392.1878000000002</v>
          </cell>
          <cell r="DI238">
            <v>0</v>
          </cell>
          <cell r="DJ238">
            <v>0</v>
          </cell>
          <cell r="DK238">
            <v>3123.2282</v>
          </cell>
          <cell r="DL238">
            <v>3123.2282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0</v>
          </cell>
        </row>
        <row r="239">
          <cell r="A239" t="str">
            <v>DAMAREDAMARE SE</v>
          </cell>
          <cell r="B239" t="str">
            <v>DAMARE</v>
          </cell>
          <cell r="C239" t="str">
            <v>DAMARE SE</v>
          </cell>
          <cell r="D239">
            <v>1904.2362921125737</v>
          </cell>
          <cell r="E239">
            <v>0</v>
          </cell>
          <cell r="F239">
            <v>0</v>
          </cell>
          <cell r="G239">
            <v>940.99450000000002</v>
          </cell>
          <cell r="H239">
            <v>940.99450000000002</v>
          </cell>
          <cell r="I239">
            <v>0</v>
          </cell>
          <cell r="J239">
            <v>0</v>
          </cell>
          <cell r="K239">
            <v>1182.6008999999999</v>
          </cell>
          <cell r="L239">
            <v>1182.6008999999999</v>
          </cell>
          <cell r="M239">
            <v>0</v>
          </cell>
          <cell r="N239">
            <v>0</v>
          </cell>
          <cell r="O239">
            <v>1543.0438999999999</v>
          </cell>
          <cell r="P239">
            <v>1543.0438999999999</v>
          </cell>
          <cell r="Q239">
            <v>0</v>
          </cell>
          <cell r="R239">
            <v>0</v>
          </cell>
          <cell r="S239">
            <v>1077.7711999999999</v>
          </cell>
          <cell r="T239">
            <v>1077.7711999999999</v>
          </cell>
          <cell r="U239">
            <v>0</v>
          </cell>
          <cell r="V239">
            <v>0</v>
          </cell>
          <cell r="W239">
            <v>1601.8970999999999</v>
          </cell>
          <cell r="X239">
            <v>1601.8970999999999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1088.414</v>
          </cell>
          <cell r="AN239">
            <v>1088.414</v>
          </cell>
          <cell r="AO239">
            <v>1688.5491</v>
          </cell>
          <cell r="AP239">
            <v>600.13509999999997</v>
          </cell>
          <cell r="AQ239">
            <v>1998.3045</v>
          </cell>
          <cell r="AR239">
            <v>2598.4395999999997</v>
          </cell>
          <cell r="AS239">
            <v>1998.3045</v>
          </cell>
          <cell r="AT239">
            <v>0</v>
          </cell>
          <cell r="AU239">
            <v>2332.3535999999999</v>
          </cell>
          <cell r="AV239">
            <v>2332.3535999999999</v>
          </cell>
          <cell r="AW239">
            <v>0</v>
          </cell>
          <cell r="AX239">
            <v>0</v>
          </cell>
          <cell r="AY239">
            <v>2741.0727999999999</v>
          </cell>
          <cell r="AZ239">
            <v>2741.0727999999999</v>
          </cell>
          <cell r="BA239">
            <v>2795.6655999999998</v>
          </cell>
          <cell r="BB239">
            <v>54.592799999999897</v>
          </cell>
          <cell r="BC239">
            <v>2506.8775999999998</v>
          </cell>
          <cell r="BD239">
            <v>2561.4703999999997</v>
          </cell>
          <cell r="BE239">
            <v>2549.1538</v>
          </cell>
          <cell r="BF239">
            <v>42.276200000000244</v>
          </cell>
          <cell r="BG239">
            <v>2745.2049000000002</v>
          </cell>
          <cell r="BH239">
            <v>2787.4811000000004</v>
          </cell>
          <cell r="BI239">
            <v>2745.1801999999998</v>
          </cell>
          <cell r="BJ239">
            <v>-2.4700000000393629E-2</v>
          </cell>
          <cell r="BK239">
            <v>2529.6518999999998</v>
          </cell>
          <cell r="BL239">
            <v>2529.6271999999994</v>
          </cell>
          <cell r="BM239">
            <v>2597.9313999999999</v>
          </cell>
          <cell r="BN239">
            <v>68.279500000000098</v>
          </cell>
          <cell r="BO239">
            <v>2852.377</v>
          </cell>
          <cell r="BP239">
            <v>2920.6565000000001</v>
          </cell>
          <cell r="BQ239">
            <v>2823.4452000000001</v>
          </cell>
          <cell r="BR239">
            <v>-28.931799999999839</v>
          </cell>
          <cell r="BS239">
            <v>2881.2761</v>
          </cell>
          <cell r="BT239">
            <v>2852.3443000000002</v>
          </cell>
          <cell r="BU239">
            <v>2987.9047999999998</v>
          </cell>
          <cell r="BV239">
            <v>106.62869999999975</v>
          </cell>
          <cell r="BW239">
            <v>3140.0081</v>
          </cell>
          <cell r="BX239">
            <v>3246.6367999999998</v>
          </cell>
          <cell r="BY239">
            <v>3191.9794000000002</v>
          </cell>
          <cell r="BZ239">
            <v>51.971300000000156</v>
          </cell>
          <cell r="CA239">
            <v>3227.4967999999999</v>
          </cell>
          <cell r="CB239">
            <v>3279.4681</v>
          </cell>
          <cell r="CC239">
            <v>3511.3537000000001</v>
          </cell>
          <cell r="CD239">
            <v>283.85690000000022</v>
          </cell>
          <cell r="CE239">
            <v>3188.7433000000001</v>
          </cell>
          <cell r="CF239">
            <v>3472.6002000000003</v>
          </cell>
          <cell r="CG239">
            <v>3239.5349999999999</v>
          </cell>
          <cell r="CH239">
            <v>50.791699999999764</v>
          </cell>
          <cell r="CI239">
            <v>3271.4452000000001</v>
          </cell>
          <cell r="CJ239">
            <v>3322.2368999999999</v>
          </cell>
          <cell r="CK239">
            <v>3309.8373999999999</v>
          </cell>
          <cell r="CL239">
            <v>38.392199999999775</v>
          </cell>
          <cell r="CM239">
            <v>3445.2291</v>
          </cell>
          <cell r="CN239">
            <v>3483.6212999999998</v>
          </cell>
          <cell r="CO239">
            <v>3540.9099000000001</v>
          </cell>
          <cell r="CP239">
            <v>95.68080000000009</v>
          </cell>
          <cell r="CQ239">
            <v>3678.1311999999998</v>
          </cell>
          <cell r="CR239">
            <v>3773.8119999999999</v>
          </cell>
          <cell r="CS239">
            <v>3656.1585</v>
          </cell>
          <cell r="CT239">
            <v>-21.972699999999804</v>
          </cell>
          <cell r="CU239">
            <v>3425.6233999999999</v>
          </cell>
          <cell r="CV239">
            <v>3403.6507000000001</v>
          </cell>
          <cell r="CW239">
            <v>3371.8177000000001</v>
          </cell>
          <cell r="CX239">
            <v>-53.805699999999888</v>
          </cell>
          <cell r="CY239">
            <v>3919.8092999999999</v>
          </cell>
          <cell r="CZ239">
            <v>3866.0036</v>
          </cell>
          <cell r="DA239">
            <v>3856.1116999999999</v>
          </cell>
          <cell r="DB239">
            <v>-63.697599999999966</v>
          </cell>
          <cell r="DC239">
            <v>3544.4983000000002</v>
          </cell>
          <cell r="DD239">
            <v>3480.8007000000002</v>
          </cell>
          <cell r="DE239">
            <v>3457.4778000000001</v>
          </cell>
          <cell r="DF239">
            <v>-87.020500000000084</v>
          </cell>
          <cell r="DG239">
            <v>3896.0518000000002</v>
          </cell>
          <cell r="DH239">
            <v>3809.0313000000001</v>
          </cell>
          <cell r="DI239">
            <v>3839.0985999999998</v>
          </cell>
          <cell r="DJ239">
            <v>-56.953200000000379</v>
          </cell>
          <cell r="DK239">
            <v>4854.6899000000003</v>
          </cell>
          <cell r="DL239">
            <v>4797.7366999999995</v>
          </cell>
          <cell r="DM239">
            <v>4823.3752000000004</v>
          </cell>
          <cell r="DN239">
            <v>-31.314699999999903</v>
          </cell>
          <cell r="DO239">
            <v>0</v>
          </cell>
          <cell r="DP239">
            <v>-31.314699999999903</v>
          </cell>
          <cell r="DQ239">
            <v>0</v>
          </cell>
          <cell r="DR239">
            <v>0</v>
          </cell>
        </row>
        <row r="240">
          <cell r="A240" t="str">
            <v>DAPIMERCES</v>
          </cell>
          <cell r="B240" t="str">
            <v>DAPI</v>
          </cell>
          <cell r="C240" t="str">
            <v>MERCES</v>
          </cell>
          <cell r="D240">
            <v>2060.2604974198885</v>
          </cell>
          <cell r="E240">
            <v>1973.4802801275882</v>
          </cell>
          <cell r="F240">
            <v>-183.04805395896619</v>
          </cell>
          <cell r="G240">
            <v>1945.5600999999999</v>
          </cell>
          <cell r="H240">
            <v>1762.5120460410337</v>
          </cell>
          <cell r="I240">
            <v>1945.5600999999999</v>
          </cell>
          <cell r="J240">
            <v>0</v>
          </cell>
          <cell r="K240">
            <v>1942.2497000000001</v>
          </cell>
          <cell r="L240">
            <v>1942.2497000000001</v>
          </cell>
          <cell r="M240">
            <v>1983.8742999999999</v>
          </cell>
          <cell r="N240">
            <v>41.624599999999873</v>
          </cell>
          <cell r="O240">
            <v>1935.4133999999999</v>
          </cell>
          <cell r="P240">
            <v>1977.0379999999998</v>
          </cell>
          <cell r="Q240">
            <v>1789.6774</v>
          </cell>
          <cell r="R240">
            <v>-145.73599999999988</v>
          </cell>
          <cell r="S240">
            <v>1966.0007000000001</v>
          </cell>
          <cell r="T240">
            <v>1820.2647000000002</v>
          </cell>
          <cell r="U240">
            <v>1966.0007000000001</v>
          </cell>
          <cell r="V240">
            <v>0</v>
          </cell>
          <cell r="W240">
            <v>1961.5978</v>
          </cell>
          <cell r="X240">
            <v>1961.5978</v>
          </cell>
          <cell r="Y240">
            <v>1990.2261000000001</v>
          </cell>
          <cell r="Z240">
            <v>0</v>
          </cell>
          <cell r="AA240">
            <v>1962.5401999999999</v>
          </cell>
          <cell r="AB240">
            <v>1962.5401999999999</v>
          </cell>
          <cell r="AC240">
            <v>1922.2568000000001</v>
          </cell>
          <cell r="AD240">
            <v>-40.283399999999801</v>
          </cell>
          <cell r="AE240">
            <v>2054.6034</v>
          </cell>
          <cell r="AF240">
            <v>2014.3200000000002</v>
          </cell>
          <cell r="AG240">
            <v>2054.6034</v>
          </cell>
          <cell r="AH240">
            <v>0</v>
          </cell>
          <cell r="AI240">
            <v>2043.1614999999999</v>
          </cell>
          <cell r="AJ240">
            <v>2043.1614999999999</v>
          </cell>
          <cell r="AK240">
            <v>2043.1614999999999</v>
          </cell>
          <cell r="AL240">
            <v>0</v>
          </cell>
          <cell r="AM240">
            <v>2090.5542999999998</v>
          </cell>
          <cell r="AN240">
            <v>2090.5542999999998</v>
          </cell>
          <cell r="AO240">
            <v>2020.4464</v>
          </cell>
          <cell r="AP240">
            <v>-70.107899999999745</v>
          </cell>
          <cell r="AQ240">
            <v>2076.6406999999999</v>
          </cell>
          <cell r="AR240">
            <v>2006.5328000000002</v>
          </cell>
          <cell r="AS240">
            <v>2076.6406999999999</v>
          </cell>
          <cell r="AT240">
            <v>0</v>
          </cell>
          <cell r="AU240">
            <v>2006.6819</v>
          </cell>
          <cell r="AV240">
            <v>2006.6819</v>
          </cell>
          <cell r="AW240">
            <v>2066.9065999999998</v>
          </cell>
          <cell r="AX240">
            <v>60.224699999999757</v>
          </cell>
          <cell r="AY240">
            <v>2075.1498000000001</v>
          </cell>
          <cell r="AZ240">
            <v>2135.3744999999999</v>
          </cell>
          <cell r="BA240">
            <v>2075.1241</v>
          </cell>
          <cell r="BB240">
            <v>-2.5700000000142609E-2</v>
          </cell>
          <cell r="BC240">
            <v>2929.0135</v>
          </cell>
          <cell r="BD240">
            <v>2928.9877999999999</v>
          </cell>
          <cell r="BE240">
            <v>2928.9814000000001</v>
          </cell>
          <cell r="BF240">
            <v>-3.2099999999900319E-2</v>
          </cell>
          <cell r="BG240">
            <v>3000.8449000000001</v>
          </cell>
          <cell r="BH240">
            <v>3000.8128000000002</v>
          </cell>
          <cell r="BI240">
            <v>3044.1323000000002</v>
          </cell>
          <cell r="BJ240">
            <v>43.287400000000162</v>
          </cell>
          <cell r="BK240">
            <v>3057.3914</v>
          </cell>
          <cell r="BL240">
            <v>3100.6788000000001</v>
          </cell>
          <cell r="BM240">
            <v>3057.3389000000002</v>
          </cell>
          <cell r="BN240">
            <v>-5.2499999999781721E-2</v>
          </cell>
          <cell r="BO240">
            <v>3097.6167</v>
          </cell>
          <cell r="BP240">
            <v>3097.5642000000003</v>
          </cell>
          <cell r="BQ240">
            <v>3097.5666000000001</v>
          </cell>
          <cell r="BR240">
            <v>-5.0099999999929423E-2</v>
          </cell>
          <cell r="BS240">
            <v>3125.7507999999998</v>
          </cell>
          <cell r="BT240">
            <v>3125.7006999999999</v>
          </cell>
          <cell r="BU240">
            <v>3123.0911000000001</v>
          </cell>
          <cell r="BV240">
            <v>-2.6596999999997024</v>
          </cell>
          <cell r="BW240">
            <v>3111.9713000000002</v>
          </cell>
          <cell r="BX240">
            <v>3109.3116000000005</v>
          </cell>
          <cell r="BY240">
            <v>3111.9198999999999</v>
          </cell>
          <cell r="BZ240">
            <v>-5.1400000000285218E-2</v>
          </cell>
          <cell r="CA240">
            <v>2501.6350000000002</v>
          </cell>
          <cell r="CB240">
            <v>2501.5835999999999</v>
          </cell>
          <cell r="CC240">
            <v>2501.6044999999999</v>
          </cell>
          <cell r="CD240">
            <v>-3.0500000000301952E-2</v>
          </cell>
          <cell r="CE240">
            <v>2542.8697000000002</v>
          </cell>
          <cell r="CF240">
            <v>2542.8391999999999</v>
          </cell>
          <cell r="CG240">
            <v>2550.6543999999999</v>
          </cell>
          <cell r="CH240">
            <v>7.7846999999997024</v>
          </cell>
          <cell r="CI240">
            <v>2597.8225000000002</v>
          </cell>
          <cell r="CJ240">
            <v>2605.6071999999999</v>
          </cell>
          <cell r="CK240">
            <v>2605.7556</v>
          </cell>
          <cell r="CL240">
            <v>7.9330999999997402</v>
          </cell>
          <cell r="CM240">
            <v>2528.0196000000001</v>
          </cell>
          <cell r="CN240">
            <v>2535.9526999999998</v>
          </cell>
          <cell r="CO240">
            <v>2545.2141000000001</v>
          </cell>
          <cell r="CP240">
            <v>17.194500000000062</v>
          </cell>
          <cell r="CQ240">
            <v>2621.9695999999999</v>
          </cell>
          <cell r="CR240">
            <v>2639.1641</v>
          </cell>
          <cell r="CS240">
            <v>2621.9018999999998</v>
          </cell>
          <cell r="CT240">
            <v>-6.7700000000058935E-2</v>
          </cell>
          <cell r="CU240">
            <v>2448.6210000000001</v>
          </cell>
          <cell r="CV240">
            <v>2448.5533</v>
          </cell>
          <cell r="CW240">
            <v>2473.27</v>
          </cell>
          <cell r="CX240">
            <v>24.648999999999887</v>
          </cell>
          <cell r="CY240">
            <v>2842.5392999999999</v>
          </cell>
          <cell r="CZ240">
            <v>2867.1882999999998</v>
          </cell>
          <cell r="DA240">
            <v>2842.4751000000001</v>
          </cell>
          <cell r="DB240">
            <v>-6.4199999999800639E-2</v>
          </cell>
          <cell r="DC240">
            <v>2507.9067</v>
          </cell>
          <cell r="DD240">
            <v>2507.8425000000002</v>
          </cell>
          <cell r="DE240">
            <v>2492.6102000000001</v>
          </cell>
          <cell r="DF240">
            <v>-15.296499999999924</v>
          </cell>
          <cell r="DG240">
            <v>3373.7552000000001</v>
          </cell>
          <cell r="DH240">
            <v>3358.4587000000001</v>
          </cell>
          <cell r="DI240">
            <v>3373.7190000000001</v>
          </cell>
          <cell r="DJ240">
            <v>-3.6200000000008004E-2</v>
          </cell>
          <cell r="DK240">
            <v>4293.6171999999997</v>
          </cell>
          <cell r="DL240">
            <v>4293.5810000000001</v>
          </cell>
          <cell r="DM240">
            <v>4287.1634000000004</v>
          </cell>
          <cell r="DN240">
            <v>-6.453799999999319</v>
          </cell>
          <cell r="DO240">
            <v>0</v>
          </cell>
          <cell r="DP240">
            <v>-6.453799999999319</v>
          </cell>
          <cell r="DQ240">
            <v>0</v>
          </cell>
          <cell r="DR240">
            <v>0</v>
          </cell>
        </row>
        <row r="241">
          <cell r="A241" t="str">
            <v>DAPIPALLADIUM</v>
          </cell>
          <cell r="B241" t="str">
            <v>DAPI</v>
          </cell>
          <cell r="C241" t="str">
            <v>PALLADIUM</v>
          </cell>
          <cell r="D241">
            <v>1272.9308193421384</v>
          </cell>
          <cell r="E241">
            <v>1081.3422907051033</v>
          </cell>
          <cell r="F241">
            <v>-287.85636530370107</v>
          </cell>
          <cell r="G241">
            <v>989.01610000000005</v>
          </cell>
          <cell r="H241">
            <v>701.15973469629898</v>
          </cell>
          <cell r="I241">
            <v>989.01610000000005</v>
          </cell>
          <cell r="J241">
            <v>0</v>
          </cell>
          <cell r="K241">
            <v>1033.6987999999999</v>
          </cell>
          <cell r="L241">
            <v>1033.6987999999999</v>
          </cell>
          <cell r="M241">
            <v>938.81939999999997</v>
          </cell>
          <cell r="N241">
            <v>-94.879399999999919</v>
          </cell>
          <cell r="O241">
            <v>995.68539999999996</v>
          </cell>
          <cell r="P241">
            <v>900.80600000000004</v>
          </cell>
          <cell r="Q241">
            <v>926.44820000000004</v>
          </cell>
          <cell r="R241">
            <v>-69.237199999999916</v>
          </cell>
          <cell r="S241">
            <v>971.14689999999996</v>
          </cell>
          <cell r="T241">
            <v>901.90970000000004</v>
          </cell>
          <cell r="U241">
            <v>971.14689999999996</v>
          </cell>
          <cell r="V241">
            <v>0</v>
          </cell>
          <cell r="W241">
            <v>987.32069999999999</v>
          </cell>
          <cell r="X241">
            <v>987.32069999999999</v>
          </cell>
          <cell r="Y241">
            <v>948.60350000000005</v>
          </cell>
          <cell r="Z241">
            <v>0</v>
          </cell>
          <cell r="AA241">
            <v>1057.6286</v>
          </cell>
          <cell r="AB241">
            <v>1057.6286</v>
          </cell>
          <cell r="AC241">
            <v>1035.2572</v>
          </cell>
          <cell r="AD241">
            <v>-22.371399999999994</v>
          </cell>
          <cell r="AE241">
            <v>1048.1242</v>
          </cell>
          <cell r="AF241">
            <v>1025.7528</v>
          </cell>
          <cell r="AG241">
            <v>1048.1242</v>
          </cell>
          <cell r="AH241">
            <v>0</v>
          </cell>
          <cell r="AI241">
            <v>1065.9260999999999</v>
          </cell>
          <cell r="AJ241">
            <v>1065.9260999999999</v>
          </cell>
          <cell r="AK241">
            <v>1065.9260999999999</v>
          </cell>
          <cell r="AL241">
            <v>0</v>
          </cell>
          <cell r="AM241">
            <v>1114.6791000000001</v>
          </cell>
          <cell r="AN241">
            <v>1114.6791000000001</v>
          </cell>
          <cell r="AO241">
            <v>1114.6403</v>
          </cell>
          <cell r="AP241">
            <v>-3.8800000000037471E-2</v>
          </cell>
          <cell r="AQ241">
            <v>1039.3036999999999</v>
          </cell>
          <cell r="AR241">
            <v>1039.2648999999999</v>
          </cell>
          <cell r="AS241">
            <v>1039.3036999999999</v>
          </cell>
          <cell r="AT241">
            <v>0</v>
          </cell>
          <cell r="AU241">
            <v>1111.2746999999999</v>
          </cell>
          <cell r="AV241">
            <v>1111.2746999999999</v>
          </cell>
          <cell r="AW241">
            <v>1047.8674000000001</v>
          </cell>
          <cell r="AX241">
            <v>-63.40729999999985</v>
          </cell>
          <cell r="AY241">
            <v>1172.1284000000001</v>
          </cell>
          <cell r="AZ241">
            <v>1108.7211000000002</v>
          </cell>
          <cell r="BA241">
            <v>1124.2859000000001</v>
          </cell>
          <cell r="BB241">
            <v>-47.842499999999973</v>
          </cell>
          <cell r="BC241">
            <v>1583.7139999999999</v>
          </cell>
          <cell r="BD241">
            <v>1535.8715</v>
          </cell>
          <cell r="BE241">
            <v>1583.6147000000001</v>
          </cell>
          <cell r="BF241">
            <v>-9.9299999999857391E-2</v>
          </cell>
          <cell r="BG241">
            <v>1666.9372000000001</v>
          </cell>
          <cell r="BH241">
            <v>1666.8379000000002</v>
          </cell>
          <cell r="BI241">
            <v>1689.5363</v>
          </cell>
          <cell r="BJ241">
            <v>22.599099999999908</v>
          </cell>
          <cell r="BK241">
            <v>1602.7070000000001</v>
          </cell>
          <cell r="BL241">
            <v>1625.3061</v>
          </cell>
          <cell r="BM241">
            <v>1407.7672</v>
          </cell>
          <cell r="BN241">
            <v>-194.9398000000001</v>
          </cell>
          <cell r="BO241">
            <v>1661.854</v>
          </cell>
          <cell r="BP241">
            <v>1466.9141999999999</v>
          </cell>
          <cell r="BQ241">
            <v>1644.6904999999999</v>
          </cell>
          <cell r="BR241">
            <v>-17.163500000000113</v>
          </cell>
          <cell r="BS241">
            <v>1531.4213</v>
          </cell>
          <cell r="BT241">
            <v>1514.2577999999999</v>
          </cell>
          <cell r="BU241">
            <v>1366.5833</v>
          </cell>
          <cell r="BV241">
            <v>-164.83799999999997</v>
          </cell>
          <cell r="BW241">
            <v>1541.7629999999999</v>
          </cell>
          <cell r="BX241">
            <v>1376.925</v>
          </cell>
          <cell r="BY241">
            <v>1374.6670999999999</v>
          </cell>
          <cell r="BZ241">
            <v>-167.09590000000003</v>
          </cell>
          <cell r="CA241">
            <v>1334.2109</v>
          </cell>
          <cell r="CB241">
            <v>1167.115</v>
          </cell>
          <cell r="CC241">
            <v>1334.1812</v>
          </cell>
          <cell r="CD241">
            <v>-2.9700000000048021E-2</v>
          </cell>
          <cell r="CE241">
            <v>1269.9667999999999</v>
          </cell>
          <cell r="CF241">
            <v>1269.9370999999999</v>
          </cell>
          <cell r="CG241">
            <v>1156.6038000000001</v>
          </cell>
          <cell r="CH241">
            <v>-113.36299999999983</v>
          </cell>
          <cell r="CI241">
            <v>1224.4556</v>
          </cell>
          <cell r="CJ241">
            <v>1111.0926000000002</v>
          </cell>
          <cell r="CK241">
            <v>1224.4228000000001</v>
          </cell>
          <cell r="CL241">
            <v>-3.2799999999951979E-2</v>
          </cell>
          <cell r="CM241">
            <v>1208.8348000000001</v>
          </cell>
          <cell r="CN241">
            <v>1208.8020000000001</v>
          </cell>
          <cell r="CO241">
            <v>1103.0078000000001</v>
          </cell>
          <cell r="CP241">
            <v>-105.827</v>
          </cell>
          <cell r="CQ241">
            <v>1251.1758</v>
          </cell>
          <cell r="CR241">
            <v>1145.3488</v>
          </cell>
          <cell r="CS241">
            <v>1128.1822</v>
          </cell>
          <cell r="CT241">
            <v>-122.99360000000001</v>
          </cell>
          <cell r="CU241">
            <v>1140.4591</v>
          </cell>
          <cell r="CV241">
            <v>1017.4655</v>
          </cell>
          <cell r="CW241">
            <v>1045.7093</v>
          </cell>
          <cell r="CX241">
            <v>-94.74980000000005</v>
          </cell>
          <cell r="CY241">
            <v>1455.3622</v>
          </cell>
          <cell r="CZ241">
            <v>1360.6124</v>
          </cell>
          <cell r="DA241">
            <v>1455.3281999999999</v>
          </cell>
          <cell r="DB241">
            <v>-3.4000000000105501E-2</v>
          </cell>
          <cell r="DC241">
            <v>1250.4450999999999</v>
          </cell>
          <cell r="DD241">
            <v>1250.4110999999998</v>
          </cell>
          <cell r="DE241">
            <v>1222.2257999999999</v>
          </cell>
          <cell r="DF241">
            <v>-28.219299999999976</v>
          </cell>
          <cell r="DG241">
            <v>1627.0954999999999</v>
          </cell>
          <cell r="DH241">
            <v>1598.8761999999999</v>
          </cell>
          <cell r="DI241">
            <v>1626.9613999999999</v>
          </cell>
          <cell r="DJ241">
            <v>-0.13409999999998945</v>
          </cell>
          <cell r="DK241">
            <v>2043.0666000000001</v>
          </cell>
          <cell r="DL241">
            <v>2042.9325000000001</v>
          </cell>
          <cell r="DM241">
            <v>2042.9763</v>
          </cell>
          <cell r="DN241">
            <v>-9.0300000000070213E-2</v>
          </cell>
          <cell r="DO241">
            <v>0</v>
          </cell>
          <cell r="DP241">
            <v>-9.0300000000070213E-2</v>
          </cell>
          <cell r="DQ241">
            <v>0</v>
          </cell>
          <cell r="DR241">
            <v>0</v>
          </cell>
        </row>
        <row r="242">
          <cell r="A242" t="str">
            <v>DAPIPET</v>
          </cell>
          <cell r="B242" t="str">
            <v>DAPI</v>
          </cell>
          <cell r="C242" t="str">
            <v>PET</v>
          </cell>
          <cell r="D242">
            <v>304.36188737870197</v>
          </cell>
          <cell r="E242">
            <v>303.60802210463174</v>
          </cell>
          <cell r="F242">
            <v>-97.021701940736193</v>
          </cell>
          <cell r="G242">
            <v>261.27379999999999</v>
          </cell>
          <cell r="H242">
            <v>164.2520980592638</v>
          </cell>
          <cell r="I242">
            <v>261.27379999999999</v>
          </cell>
          <cell r="J242">
            <v>0</v>
          </cell>
          <cell r="K242">
            <v>263.44049999999999</v>
          </cell>
          <cell r="L242">
            <v>263.44049999999999</v>
          </cell>
          <cell r="M242">
            <v>273.15629999999999</v>
          </cell>
          <cell r="N242">
            <v>9.7158000000000015</v>
          </cell>
          <cell r="O242">
            <v>264.75119999999998</v>
          </cell>
          <cell r="P242">
            <v>274.46699999999998</v>
          </cell>
          <cell r="Q242">
            <v>218.61109999999999</v>
          </cell>
          <cell r="R242">
            <v>-46.14009999999999</v>
          </cell>
          <cell r="S242">
            <v>258.70240000000001</v>
          </cell>
          <cell r="T242">
            <v>212.56230000000002</v>
          </cell>
          <cell r="U242">
            <v>258.70240000000001</v>
          </cell>
          <cell r="V242">
            <v>0</v>
          </cell>
          <cell r="W242">
            <v>246.9315</v>
          </cell>
          <cell r="X242">
            <v>246.9315</v>
          </cell>
          <cell r="Y242">
            <v>257.0204</v>
          </cell>
          <cell r="Z242">
            <v>0</v>
          </cell>
          <cell r="AA242">
            <v>249.65260000000001</v>
          </cell>
          <cell r="AB242">
            <v>249.65260000000001</v>
          </cell>
          <cell r="AC242">
            <v>244.75210000000001</v>
          </cell>
          <cell r="AD242">
            <v>-4.9004999999999939</v>
          </cell>
          <cell r="AE242">
            <v>267.56240000000003</v>
          </cell>
          <cell r="AF242">
            <v>262.66190000000006</v>
          </cell>
          <cell r="AG242">
            <v>267.56240000000003</v>
          </cell>
          <cell r="AH242">
            <v>0</v>
          </cell>
          <cell r="AI242">
            <v>261.20240000000001</v>
          </cell>
          <cell r="AJ242">
            <v>261.20240000000001</v>
          </cell>
          <cell r="AK242">
            <v>261.20240000000001</v>
          </cell>
          <cell r="AL242">
            <v>0</v>
          </cell>
          <cell r="AM242">
            <v>265.71640000000002</v>
          </cell>
          <cell r="AN242">
            <v>265.71640000000002</v>
          </cell>
          <cell r="AO242">
            <v>265.67340000000002</v>
          </cell>
          <cell r="AP242">
            <v>-4.3000000000006366E-2</v>
          </cell>
          <cell r="AQ242">
            <v>254.34559999999999</v>
          </cell>
          <cell r="AR242">
            <v>254.30259999999998</v>
          </cell>
          <cell r="AS242">
            <v>254.34559999999999</v>
          </cell>
          <cell r="AT242">
            <v>0</v>
          </cell>
          <cell r="AU242">
            <v>253.89080000000001</v>
          </cell>
          <cell r="AV242">
            <v>253.89080000000001</v>
          </cell>
          <cell r="AW242">
            <v>255.51599999999999</v>
          </cell>
          <cell r="AX242">
            <v>1.6251999999999782</v>
          </cell>
          <cell r="AY242">
            <v>262.07100000000003</v>
          </cell>
          <cell r="AZ242">
            <v>263.69619999999998</v>
          </cell>
          <cell r="BA242">
            <v>262.01479999999998</v>
          </cell>
          <cell r="BB242">
            <v>-5.6200000000046657E-2</v>
          </cell>
          <cell r="BC242">
            <v>380.62849999999997</v>
          </cell>
          <cell r="BD242">
            <v>380.57229999999993</v>
          </cell>
          <cell r="BE242">
            <v>380.53559999999999</v>
          </cell>
          <cell r="BF242">
            <v>-9.2899999999985994E-2</v>
          </cell>
          <cell r="BG242">
            <v>387.54689999999999</v>
          </cell>
          <cell r="BH242">
            <v>387.45400000000001</v>
          </cell>
          <cell r="BI242">
            <v>393.1216</v>
          </cell>
          <cell r="BJ242">
            <v>5.5747000000000071</v>
          </cell>
          <cell r="BK242">
            <v>382.50040000000001</v>
          </cell>
          <cell r="BL242">
            <v>388.07510000000002</v>
          </cell>
          <cell r="BM242">
            <v>382.42849999999999</v>
          </cell>
          <cell r="BN242">
            <v>-7.1900000000027831E-2</v>
          </cell>
          <cell r="BO242">
            <v>393.63979999999998</v>
          </cell>
          <cell r="BP242">
            <v>393.56789999999995</v>
          </cell>
          <cell r="BQ242">
            <v>393.55680000000001</v>
          </cell>
          <cell r="BR242">
            <v>-8.2999999999969987E-2</v>
          </cell>
          <cell r="BS242">
            <v>381.43639999999999</v>
          </cell>
          <cell r="BT242">
            <v>381.35340000000002</v>
          </cell>
          <cell r="BU242">
            <v>381.07249999999999</v>
          </cell>
          <cell r="BV242">
            <v>-0.363900000000001</v>
          </cell>
          <cell r="BW242">
            <v>375.36090000000002</v>
          </cell>
          <cell r="BX242">
            <v>374.99700000000001</v>
          </cell>
          <cell r="BY242">
            <v>375.24029999999999</v>
          </cell>
          <cell r="BZ242">
            <v>-0.12060000000002447</v>
          </cell>
          <cell r="CA242">
            <v>301.7593</v>
          </cell>
          <cell r="CB242">
            <v>301.63869999999997</v>
          </cell>
          <cell r="CC242">
            <v>301.685</v>
          </cell>
          <cell r="CD242">
            <v>-7.4299999999993815E-2</v>
          </cell>
          <cell r="CE242">
            <v>280.96749999999997</v>
          </cell>
          <cell r="CF242">
            <v>280.89319999999998</v>
          </cell>
          <cell r="CG242">
            <v>281.75080000000003</v>
          </cell>
          <cell r="CH242">
            <v>0.78330000000005384</v>
          </cell>
          <cell r="CI242">
            <v>284.46159999999998</v>
          </cell>
          <cell r="CJ242">
            <v>285.24490000000003</v>
          </cell>
          <cell r="CK242">
            <v>285.23099999999999</v>
          </cell>
          <cell r="CL242">
            <v>0.76940000000001874</v>
          </cell>
          <cell r="CM242">
            <v>288.32909999999998</v>
          </cell>
          <cell r="CN242">
            <v>289.0985</v>
          </cell>
          <cell r="CO242">
            <v>290.02859999999998</v>
          </cell>
          <cell r="CP242">
            <v>1.6995000000000005</v>
          </cell>
          <cell r="CQ242">
            <v>285.15730000000002</v>
          </cell>
          <cell r="CR242">
            <v>286.85680000000002</v>
          </cell>
          <cell r="CS242">
            <v>285.13729999999998</v>
          </cell>
          <cell r="CT242">
            <v>-2.0000000000038654E-2</v>
          </cell>
          <cell r="CU242">
            <v>245.01570000000001</v>
          </cell>
          <cell r="CV242">
            <v>244.99569999999997</v>
          </cell>
          <cell r="CW242">
            <v>247.37889999999999</v>
          </cell>
          <cell r="CX242">
            <v>2.3631999999999778</v>
          </cell>
          <cell r="CY242">
            <v>303.48719999999997</v>
          </cell>
          <cell r="CZ242">
            <v>305.85039999999992</v>
          </cell>
          <cell r="DA242">
            <v>303.35129999999998</v>
          </cell>
          <cell r="DB242">
            <v>-0.13589999999999236</v>
          </cell>
          <cell r="DC242">
            <v>238.49160000000001</v>
          </cell>
          <cell r="DD242">
            <v>238.35570000000001</v>
          </cell>
          <cell r="DE242">
            <v>233.29089999999999</v>
          </cell>
          <cell r="DF242">
            <v>-5.2007000000000119</v>
          </cell>
          <cell r="DG242">
            <v>357.12459999999999</v>
          </cell>
          <cell r="DH242">
            <v>351.9239</v>
          </cell>
          <cell r="DI242">
            <v>357.02550000000002</v>
          </cell>
          <cell r="DJ242">
            <v>-9.9099999999964439E-2</v>
          </cell>
          <cell r="DK242">
            <v>448.51780000000002</v>
          </cell>
          <cell r="DL242">
            <v>448.41870000000006</v>
          </cell>
          <cell r="DM242">
            <v>448.49160000000001</v>
          </cell>
          <cell r="DN242">
            <v>-2.6200000000017099E-2</v>
          </cell>
          <cell r="DO242">
            <v>0</v>
          </cell>
          <cell r="DP242">
            <v>-2.6200000000017099E-2</v>
          </cell>
          <cell r="DQ242">
            <v>0</v>
          </cell>
          <cell r="DR242">
            <v>0</v>
          </cell>
        </row>
        <row r="243">
          <cell r="A243" t="str">
            <v>DAL SANTOS SUPERMERCADOSCASTRO</v>
          </cell>
          <cell r="B243" t="str">
            <v>DAL SANTOS SUPERMERCADOS</v>
          </cell>
          <cell r="C243" t="str">
            <v>CASTRO</v>
          </cell>
          <cell r="D243">
            <v>6665.2380712325848</v>
          </cell>
          <cell r="E243">
            <v>6786.5045967345868</v>
          </cell>
          <cell r="F243">
            <v>5.8435019982425729E-3</v>
          </cell>
          <cell r="G243">
            <v>7382.1000999999997</v>
          </cell>
          <cell r="H243">
            <v>7382.1059435019979</v>
          </cell>
          <cell r="I243">
            <v>6962.1255000000001</v>
          </cell>
          <cell r="J243">
            <v>-419.97459999999955</v>
          </cell>
          <cell r="K243">
            <v>6152.0798999999997</v>
          </cell>
          <cell r="L243">
            <v>5732.1053000000002</v>
          </cell>
          <cell r="M243">
            <v>6572.3127000000004</v>
          </cell>
          <cell r="N243">
            <v>420.23280000000068</v>
          </cell>
          <cell r="O243">
            <v>6293.9930000000004</v>
          </cell>
          <cell r="P243">
            <v>6714.2258000000011</v>
          </cell>
          <cell r="Q243">
            <v>6292.7093999999997</v>
          </cell>
          <cell r="R243">
            <v>-1.2836000000006607</v>
          </cell>
          <cell r="S243">
            <v>6290.5977000000003</v>
          </cell>
          <cell r="T243">
            <v>6289.3140999999996</v>
          </cell>
          <cell r="U243">
            <v>6411.9292999999998</v>
          </cell>
          <cell r="V243">
            <v>121.33159999999953</v>
          </cell>
          <cell r="W243">
            <v>6101.2960000000003</v>
          </cell>
          <cell r="X243">
            <v>6222.6275999999998</v>
          </cell>
          <cell r="Y243">
            <v>6128.2142999999996</v>
          </cell>
          <cell r="Z243">
            <v>26.918299999999363</v>
          </cell>
          <cell r="AA243">
            <v>5842.3353999999999</v>
          </cell>
          <cell r="AB243">
            <v>5869.2536999999993</v>
          </cell>
          <cell r="AC243">
            <v>5842.4003000000002</v>
          </cell>
          <cell r="AD243">
            <v>6.4900000000307045E-2</v>
          </cell>
          <cell r="AE243">
            <v>6923.7129000000004</v>
          </cell>
          <cell r="AF243">
            <v>6923.7778000000008</v>
          </cell>
          <cell r="AG243">
            <v>6923.7127</v>
          </cell>
          <cell r="AH243">
            <v>-2.0000000040454324E-4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2451.5554000000002</v>
          </cell>
          <cell r="AZ243">
            <v>2451.5554000000002</v>
          </cell>
          <cell r="BA243">
            <v>2374.1680000000001</v>
          </cell>
          <cell r="BB243">
            <v>-77.387400000000071</v>
          </cell>
          <cell r="BC243">
            <v>3293.808</v>
          </cell>
          <cell r="BD243">
            <v>3216.4205999999999</v>
          </cell>
          <cell r="BE243">
            <v>0</v>
          </cell>
          <cell r="BF243">
            <v>0</v>
          </cell>
          <cell r="BG243">
            <v>3404.2195000000002</v>
          </cell>
          <cell r="BH243">
            <v>3404.2195000000002</v>
          </cell>
          <cell r="BI243">
            <v>0</v>
          </cell>
          <cell r="BJ243">
            <v>0</v>
          </cell>
          <cell r="BK243">
            <v>3038.9584</v>
          </cell>
          <cell r="BL243">
            <v>3038.9584</v>
          </cell>
          <cell r="BM243">
            <v>0</v>
          </cell>
          <cell r="BN243">
            <v>0</v>
          </cell>
          <cell r="BO243">
            <v>2900.8584000000001</v>
          </cell>
          <cell r="BP243">
            <v>2900.8584000000001</v>
          </cell>
          <cell r="BQ243">
            <v>0</v>
          </cell>
          <cell r="BR243">
            <v>0</v>
          </cell>
          <cell r="BS243">
            <v>2977.5569</v>
          </cell>
          <cell r="BT243">
            <v>2977.5569</v>
          </cell>
          <cell r="BU243">
            <v>2977.5565000000001</v>
          </cell>
          <cell r="BV243">
            <v>-3.9999999989959178E-4</v>
          </cell>
          <cell r="BW243">
            <v>3099.5176999999999</v>
          </cell>
          <cell r="BX243">
            <v>3099.5173</v>
          </cell>
          <cell r="BY243">
            <v>3079.6800446677512</v>
          </cell>
          <cell r="BZ243">
            <v>-19.837655332248687</v>
          </cell>
          <cell r="CA243">
            <v>1998.4964</v>
          </cell>
          <cell r="CB243">
            <v>1978.6587446677513</v>
          </cell>
          <cell r="CC243">
            <v>0</v>
          </cell>
          <cell r="CD243">
            <v>0</v>
          </cell>
          <cell r="CE243">
            <v>1916.6306</v>
          </cell>
          <cell r="CF243">
            <v>1916.6306</v>
          </cell>
          <cell r="CG243">
            <v>0</v>
          </cell>
          <cell r="CH243">
            <v>0</v>
          </cell>
          <cell r="CI243">
            <v>2033.4517000000001</v>
          </cell>
          <cell r="CJ243">
            <v>2033.4517000000001</v>
          </cell>
          <cell r="CK243">
            <v>1995.5699</v>
          </cell>
          <cell r="CL243">
            <v>-37.881800000000112</v>
          </cell>
          <cell r="CM243">
            <v>0</v>
          </cell>
          <cell r="CN243">
            <v>0</v>
          </cell>
          <cell r="CO243">
            <v>0</v>
          </cell>
          <cell r="CP243">
            <v>0</v>
          </cell>
          <cell r="CQ243">
            <v>0</v>
          </cell>
          <cell r="CR243">
            <v>0</v>
          </cell>
          <cell r="CS243">
            <v>0</v>
          </cell>
          <cell r="CT243">
            <v>0</v>
          </cell>
          <cell r="CU243">
            <v>0</v>
          </cell>
          <cell r="CV243">
            <v>0</v>
          </cell>
          <cell r="CW243">
            <v>0</v>
          </cell>
          <cell r="CX243">
            <v>0</v>
          </cell>
          <cell r="CY243">
            <v>0</v>
          </cell>
          <cell r="CZ243">
            <v>0</v>
          </cell>
          <cell r="DA243">
            <v>0</v>
          </cell>
          <cell r="DB243">
            <v>0</v>
          </cell>
          <cell r="DC243">
            <v>603.80529999999999</v>
          </cell>
          <cell r="DD243">
            <v>603.80529999999999</v>
          </cell>
          <cell r="DE243">
            <v>586.952</v>
          </cell>
          <cell r="DF243">
            <v>-16.85329999999999</v>
          </cell>
          <cell r="DG243">
            <v>1160.2402</v>
          </cell>
          <cell r="DH243">
            <v>1143.3869</v>
          </cell>
          <cell r="DI243">
            <v>1158.1836000000001</v>
          </cell>
          <cell r="DJ243">
            <v>-2.0565999999998894</v>
          </cell>
          <cell r="DK243">
            <v>980.02110000000005</v>
          </cell>
          <cell r="DL243">
            <v>977.96450000000016</v>
          </cell>
          <cell r="DM243">
            <v>1202.0395000000001</v>
          </cell>
          <cell r="DN243">
            <v>222.01840000000004</v>
          </cell>
          <cell r="DO243">
            <v>0</v>
          </cell>
          <cell r="DP243">
            <v>222.01840000000004</v>
          </cell>
          <cell r="DQ243">
            <v>0</v>
          </cell>
          <cell r="DR243">
            <v>0</v>
          </cell>
        </row>
        <row r="244">
          <cell r="A244" t="str">
            <v>DAL SANTOS SUPERMERCADOSOZORIO</v>
          </cell>
          <cell r="B244" t="str">
            <v>DAL SANTOS SUPERMERCADOS</v>
          </cell>
          <cell r="C244" t="str">
            <v>OZORIO</v>
          </cell>
          <cell r="D244">
            <v>4382.453883760385</v>
          </cell>
          <cell r="E244">
            <v>0</v>
          </cell>
          <cell r="F244">
            <v>0</v>
          </cell>
          <cell r="G244">
            <v>4512.9044000000004</v>
          </cell>
          <cell r="H244">
            <v>4512.9044000000004</v>
          </cell>
          <cell r="I244">
            <v>0</v>
          </cell>
          <cell r="J244">
            <v>-2491.12</v>
          </cell>
          <cell r="K244">
            <v>2067.143</v>
          </cell>
          <cell r="L244">
            <v>-423.97699999999986</v>
          </cell>
          <cell r="M244">
            <v>0</v>
          </cell>
          <cell r="N244">
            <v>0</v>
          </cell>
          <cell r="O244">
            <v>4216.4602999999997</v>
          </cell>
          <cell r="P244">
            <v>4216.4602999999997</v>
          </cell>
          <cell r="Q244">
            <v>0</v>
          </cell>
          <cell r="R244">
            <v>0</v>
          </cell>
          <cell r="S244">
            <v>4361.3648999999996</v>
          </cell>
          <cell r="T244">
            <v>4361.3648999999996</v>
          </cell>
          <cell r="U244">
            <v>0</v>
          </cell>
          <cell r="V244">
            <v>0</v>
          </cell>
          <cell r="W244">
            <v>4291.8558999999996</v>
          </cell>
          <cell r="X244">
            <v>4291.8558999999996</v>
          </cell>
          <cell r="Y244">
            <v>0</v>
          </cell>
          <cell r="Z244">
            <v>0</v>
          </cell>
          <cell r="AA244">
            <v>4292.3347999999996</v>
          </cell>
          <cell r="AB244">
            <v>4292.3347999999996</v>
          </cell>
          <cell r="AC244">
            <v>0</v>
          </cell>
          <cell r="AD244">
            <v>0</v>
          </cell>
          <cell r="AE244">
            <v>4367.8557000000001</v>
          </cell>
          <cell r="AF244">
            <v>4367.8557000000001</v>
          </cell>
          <cell r="AG244">
            <v>0</v>
          </cell>
          <cell r="AH244">
            <v>0</v>
          </cell>
          <cell r="AI244">
            <v>4014.5814999999998</v>
          </cell>
          <cell r="AJ244">
            <v>4014.5814999999998</v>
          </cell>
          <cell r="AK244">
            <v>0</v>
          </cell>
          <cell r="AL244">
            <v>0</v>
          </cell>
          <cell r="AM244">
            <v>4281.9471000000003</v>
          </cell>
          <cell r="AN244">
            <v>4281.9471000000003</v>
          </cell>
          <cell r="AO244">
            <v>4281.9472999999998</v>
          </cell>
          <cell r="AP244">
            <v>1.9999999949504854E-4</v>
          </cell>
          <cell r="AQ244">
            <v>4059.3969000000002</v>
          </cell>
          <cell r="AR244">
            <v>4059.3970999999997</v>
          </cell>
          <cell r="AS244">
            <v>0</v>
          </cell>
          <cell r="AT244">
            <v>0</v>
          </cell>
          <cell r="AU244">
            <v>4297.6665000000003</v>
          </cell>
          <cell r="AV244">
            <v>4297.6665000000003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  <cell r="BH244">
            <v>0</v>
          </cell>
          <cell r="BI244">
            <v>0</v>
          </cell>
          <cell r="BJ244">
            <v>0</v>
          </cell>
          <cell r="BK244">
            <v>0</v>
          </cell>
          <cell r="BL244">
            <v>0</v>
          </cell>
          <cell r="BM244">
            <v>0</v>
          </cell>
          <cell r="BN244">
            <v>0</v>
          </cell>
          <cell r="BO244">
            <v>2145.7240000000002</v>
          </cell>
          <cell r="BP244">
            <v>2145.7240000000002</v>
          </cell>
          <cell r="BQ244">
            <v>0</v>
          </cell>
          <cell r="BR244">
            <v>0</v>
          </cell>
          <cell r="BS244">
            <v>2239.3631999999998</v>
          </cell>
          <cell r="BT244">
            <v>2239.3631999999998</v>
          </cell>
          <cell r="BU244">
            <v>2239.3517999999999</v>
          </cell>
          <cell r="BV244">
            <v>-1.139999999986685E-2</v>
          </cell>
          <cell r="BW244">
            <v>2405.2763</v>
          </cell>
          <cell r="BX244">
            <v>2405.2649000000001</v>
          </cell>
          <cell r="BY244">
            <v>2389.8397251420747</v>
          </cell>
          <cell r="BZ244">
            <v>-15.43657485792528</v>
          </cell>
          <cell r="CA244">
            <v>1434.7728999999999</v>
          </cell>
          <cell r="CB244">
            <v>1419.3363251420747</v>
          </cell>
          <cell r="CC244">
            <v>0</v>
          </cell>
          <cell r="CD244">
            <v>0</v>
          </cell>
          <cell r="CE244">
            <v>1376.1132</v>
          </cell>
          <cell r="CF244">
            <v>1376.1132</v>
          </cell>
          <cell r="CG244">
            <v>0</v>
          </cell>
          <cell r="CH244">
            <v>0</v>
          </cell>
          <cell r="CI244">
            <v>1511.2584999999999</v>
          </cell>
          <cell r="CJ244">
            <v>1511.2584999999999</v>
          </cell>
          <cell r="CK244">
            <v>1511.249</v>
          </cell>
          <cell r="CL244">
            <v>-9.4999999998890416E-3</v>
          </cell>
          <cell r="CM244">
            <v>0</v>
          </cell>
          <cell r="CN244">
            <v>0</v>
          </cell>
          <cell r="CO244">
            <v>0</v>
          </cell>
          <cell r="CP244">
            <v>0</v>
          </cell>
          <cell r="CQ244">
            <v>0</v>
          </cell>
          <cell r="CR244">
            <v>0</v>
          </cell>
          <cell r="CS244">
            <v>0</v>
          </cell>
          <cell r="CT244">
            <v>0</v>
          </cell>
          <cell r="CU244">
            <v>0</v>
          </cell>
          <cell r="CV244">
            <v>0</v>
          </cell>
          <cell r="CW244">
            <v>0</v>
          </cell>
          <cell r="CX244">
            <v>0</v>
          </cell>
          <cell r="CY244">
            <v>0</v>
          </cell>
          <cell r="CZ244">
            <v>0</v>
          </cell>
          <cell r="DA244">
            <v>0</v>
          </cell>
          <cell r="DB244">
            <v>0</v>
          </cell>
          <cell r="DC244">
            <v>1780.1098999999999</v>
          </cell>
          <cell r="DD244">
            <v>1780.1098999999999</v>
          </cell>
          <cell r="DE244">
            <v>1757.1463000000001</v>
          </cell>
          <cell r="DF244">
            <v>-22.963599999999815</v>
          </cell>
          <cell r="DG244">
            <v>2187.9974000000002</v>
          </cell>
          <cell r="DH244">
            <v>2165.0338000000002</v>
          </cell>
          <cell r="DI244">
            <v>2187.9346</v>
          </cell>
          <cell r="DJ244">
            <v>-6.2800000000152068E-2</v>
          </cell>
          <cell r="DK244">
            <v>2296.2336</v>
          </cell>
          <cell r="DL244">
            <v>2296.1707999999999</v>
          </cell>
          <cell r="DM244">
            <v>2296.1387</v>
          </cell>
          <cell r="DN244">
            <v>-9.4900000000052387E-2</v>
          </cell>
          <cell r="DO244">
            <v>0</v>
          </cell>
          <cell r="DP244">
            <v>-9.4900000000052387E-2</v>
          </cell>
          <cell r="DQ244">
            <v>0</v>
          </cell>
          <cell r="DR244">
            <v>0</v>
          </cell>
        </row>
        <row r="245">
          <cell r="A245" t="str">
            <v>DELTA SUL BRITASANTA TEREZINHA</v>
          </cell>
          <cell r="B245" t="str">
            <v>DELTA SUL BRITA</v>
          </cell>
          <cell r="C245" t="str">
            <v>SANTA TEREZINHA</v>
          </cell>
          <cell r="BG245">
            <v>0</v>
          </cell>
          <cell r="BH245">
            <v>0</v>
          </cell>
          <cell r="BI245">
            <v>0</v>
          </cell>
          <cell r="BJ245">
            <v>0</v>
          </cell>
          <cell r="BK245">
            <v>0</v>
          </cell>
          <cell r="BL245">
            <v>0</v>
          </cell>
          <cell r="BM245">
            <v>0</v>
          </cell>
          <cell r="BN245">
            <v>0</v>
          </cell>
          <cell r="BO245">
            <v>0</v>
          </cell>
          <cell r="BP245">
            <v>0</v>
          </cell>
          <cell r="BQ245">
            <v>0</v>
          </cell>
          <cell r="BR245">
            <v>0</v>
          </cell>
          <cell r="BS245">
            <v>0</v>
          </cell>
          <cell r="BT245">
            <v>0</v>
          </cell>
          <cell r="BU245">
            <v>0</v>
          </cell>
          <cell r="BV245">
            <v>0</v>
          </cell>
          <cell r="BW245">
            <v>0</v>
          </cell>
          <cell r="BX245">
            <v>0</v>
          </cell>
          <cell r="BY245">
            <v>0</v>
          </cell>
          <cell r="BZ245">
            <v>0</v>
          </cell>
          <cell r="CA245">
            <v>402.69200000000001</v>
          </cell>
          <cell r="CB245">
            <v>402.69200000000001</v>
          </cell>
          <cell r="CC245">
            <v>403.47089999999997</v>
          </cell>
          <cell r="CD245">
            <v>0.77889999999996462</v>
          </cell>
          <cell r="CE245">
            <v>409.63549999999998</v>
          </cell>
          <cell r="CF245">
            <v>410.41439999999994</v>
          </cell>
          <cell r="CG245">
            <v>0</v>
          </cell>
          <cell r="CH245">
            <v>0</v>
          </cell>
          <cell r="CI245">
            <v>0</v>
          </cell>
          <cell r="CJ245">
            <v>0</v>
          </cell>
          <cell r="CK245">
            <v>0</v>
          </cell>
          <cell r="CL245">
            <v>0</v>
          </cell>
          <cell r="CM245">
            <v>0</v>
          </cell>
          <cell r="CN245">
            <v>0</v>
          </cell>
          <cell r="CO245">
            <v>0</v>
          </cell>
          <cell r="CP245">
            <v>0</v>
          </cell>
          <cell r="CQ245">
            <v>0</v>
          </cell>
          <cell r="CR245">
            <v>0</v>
          </cell>
          <cell r="CS245">
            <v>0</v>
          </cell>
          <cell r="CT245">
            <v>0</v>
          </cell>
          <cell r="CU245">
            <v>0</v>
          </cell>
          <cell r="CV245">
            <v>0</v>
          </cell>
          <cell r="CW245">
            <v>0</v>
          </cell>
          <cell r="CX245">
            <v>0</v>
          </cell>
          <cell r="CY245">
            <v>2070.2393000000002</v>
          </cell>
          <cell r="CZ245">
            <v>2070.2393000000002</v>
          </cell>
          <cell r="DA245">
            <v>2070.1361999999999</v>
          </cell>
          <cell r="DB245">
            <v>-0.10310000000026776</v>
          </cell>
          <cell r="DC245">
            <v>2095.0536000000002</v>
          </cell>
          <cell r="DD245">
            <v>2094.9504999999999</v>
          </cell>
          <cell r="DE245">
            <v>2093.4870000000001</v>
          </cell>
          <cell r="DF245">
            <v>-1.5666000000001077</v>
          </cell>
          <cell r="DG245">
            <v>2230.5553</v>
          </cell>
          <cell r="DH245">
            <v>2228.9886999999999</v>
          </cell>
          <cell r="DI245">
            <v>2230.4353000000001</v>
          </cell>
          <cell r="DJ245">
            <v>-0.11999999999989086</v>
          </cell>
          <cell r="DK245">
            <v>2669.5246999999999</v>
          </cell>
          <cell r="DL245">
            <v>2669.4047</v>
          </cell>
          <cell r="DM245">
            <v>2669.4522000000002</v>
          </cell>
          <cell r="DN245">
            <v>-7.2499999999763531E-2</v>
          </cell>
          <cell r="DO245">
            <v>0</v>
          </cell>
          <cell r="DP245">
            <v>-7.2499999999763531E-2</v>
          </cell>
          <cell r="DQ245">
            <v>0</v>
          </cell>
          <cell r="DR245">
            <v>0</v>
          </cell>
        </row>
        <row r="246">
          <cell r="A246" t="str">
            <v>DIAGRAMA GRANITOSDIAGRAMA GRANITOS</v>
          </cell>
          <cell r="B246" t="str">
            <v>DIAGRAMA GRANITOS</v>
          </cell>
          <cell r="C246" t="str">
            <v>DIAGRAMA GRANITOS</v>
          </cell>
          <cell r="D246">
            <v>6253.477705319975</v>
          </cell>
          <cell r="E246">
            <v>0</v>
          </cell>
          <cell r="F246">
            <v>0</v>
          </cell>
          <cell r="G246">
            <v>4450.6653999999999</v>
          </cell>
          <cell r="H246">
            <v>4450.6653999999999</v>
          </cell>
          <cell r="I246">
            <v>0</v>
          </cell>
          <cell r="J246">
            <v>0</v>
          </cell>
          <cell r="K246">
            <v>10317.2893</v>
          </cell>
          <cell r="L246">
            <v>10317.2893</v>
          </cell>
          <cell r="M246">
            <v>0</v>
          </cell>
          <cell r="N246">
            <v>0</v>
          </cell>
          <cell r="O246">
            <v>9699.0066999999999</v>
          </cell>
          <cell r="P246">
            <v>9699.0066999999999</v>
          </cell>
          <cell r="Q246">
            <v>0</v>
          </cell>
          <cell r="R246">
            <v>0</v>
          </cell>
          <cell r="S246">
            <v>9021.3212999999996</v>
          </cell>
          <cell r="T246">
            <v>9021.3212999999996</v>
          </cell>
          <cell r="U246">
            <v>0</v>
          </cell>
          <cell r="V246">
            <v>0</v>
          </cell>
          <cell r="W246">
            <v>8322.0118999999995</v>
          </cell>
          <cell r="X246">
            <v>8322.0118999999995</v>
          </cell>
          <cell r="Y246">
            <v>0</v>
          </cell>
          <cell r="Z246">
            <v>0</v>
          </cell>
          <cell r="AA246">
            <v>11046.203100000001</v>
          </cell>
          <cell r="AB246">
            <v>11046.203100000001</v>
          </cell>
          <cell r="AC246">
            <v>0</v>
          </cell>
          <cell r="AD246">
            <v>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  <cell r="BH246">
            <v>0</v>
          </cell>
          <cell r="BI246">
            <v>0</v>
          </cell>
          <cell r="BJ246">
            <v>0</v>
          </cell>
          <cell r="BK246">
            <v>0</v>
          </cell>
          <cell r="BL246">
            <v>0</v>
          </cell>
          <cell r="BM246">
            <v>0</v>
          </cell>
          <cell r="BN246">
            <v>0</v>
          </cell>
          <cell r="BO246">
            <v>0</v>
          </cell>
          <cell r="BP246">
            <v>0</v>
          </cell>
          <cell r="BQ246">
            <v>0</v>
          </cell>
          <cell r="BR246">
            <v>0</v>
          </cell>
          <cell r="BS246">
            <v>0</v>
          </cell>
          <cell r="BT246">
            <v>0</v>
          </cell>
          <cell r="BU246">
            <v>0</v>
          </cell>
          <cell r="BV246">
            <v>0</v>
          </cell>
          <cell r="BW246">
            <v>0</v>
          </cell>
          <cell r="BX246">
            <v>0</v>
          </cell>
          <cell r="BY246">
            <v>0</v>
          </cell>
          <cell r="BZ246">
            <v>0</v>
          </cell>
          <cell r="CA246">
            <v>0</v>
          </cell>
          <cell r="CB246">
            <v>0</v>
          </cell>
          <cell r="CC246">
            <v>0</v>
          </cell>
          <cell r="CD246">
            <v>0</v>
          </cell>
          <cell r="CE246">
            <v>1913.9625000000001</v>
          </cell>
          <cell r="CF246">
            <v>1913.9625000000001</v>
          </cell>
          <cell r="CG246">
            <v>1914.2288000000001</v>
          </cell>
          <cell r="CH246">
            <v>0.26630000000000109</v>
          </cell>
          <cell r="CI246">
            <v>2072.5569999999998</v>
          </cell>
          <cell r="CJ246">
            <v>2072.8233</v>
          </cell>
          <cell r="CK246">
            <v>0</v>
          </cell>
          <cell r="CL246">
            <v>0</v>
          </cell>
          <cell r="CM246">
            <v>2191.3319000000001</v>
          </cell>
          <cell r="CN246">
            <v>2191.3319000000001</v>
          </cell>
          <cell r="CO246">
            <v>0</v>
          </cell>
          <cell r="CP246">
            <v>0</v>
          </cell>
          <cell r="CQ246">
            <v>2133.5243999999998</v>
          </cell>
          <cell r="CR246">
            <v>2133.5243999999998</v>
          </cell>
          <cell r="CS246">
            <v>0</v>
          </cell>
          <cell r="CT246">
            <v>0</v>
          </cell>
          <cell r="CU246">
            <v>2124.0567000000001</v>
          </cell>
          <cell r="CV246">
            <v>2124.0567000000001</v>
          </cell>
          <cell r="CW246">
            <v>0</v>
          </cell>
          <cell r="CX246">
            <v>0</v>
          </cell>
          <cell r="CY246">
            <v>2375.0625</v>
          </cell>
          <cell r="CZ246">
            <v>2375.0625</v>
          </cell>
          <cell r="DA246">
            <v>0</v>
          </cell>
          <cell r="DB246">
            <v>0</v>
          </cell>
          <cell r="DC246">
            <v>2234.2206000000001</v>
          </cell>
          <cell r="DD246">
            <v>2234.2206000000001</v>
          </cell>
          <cell r="DE246">
            <v>0</v>
          </cell>
          <cell r="DF246">
            <v>0</v>
          </cell>
          <cell r="DG246">
            <v>2229.5947000000001</v>
          </cell>
          <cell r="DH246">
            <v>2229.5947000000001</v>
          </cell>
          <cell r="DI246">
            <v>0</v>
          </cell>
          <cell r="DJ246">
            <v>0</v>
          </cell>
          <cell r="DK246">
            <v>2984.3270000000002</v>
          </cell>
          <cell r="DL246">
            <v>2984.3270000000002</v>
          </cell>
          <cell r="DM246">
            <v>0</v>
          </cell>
          <cell r="DN246">
            <v>0</v>
          </cell>
          <cell r="DO246">
            <v>0</v>
          </cell>
          <cell r="DP246">
            <v>0</v>
          </cell>
          <cell r="DQ246">
            <v>0</v>
          </cell>
          <cell r="DR246">
            <v>0</v>
          </cell>
        </row>
        <row r="247">
          <cell r="A247" t="str">
            <v>DICIPLANDICIPLAN</v>
          </cell>
          <cell r="B247" t="str">
            <v>DICIPLAN</v>
          </cell>
          <cell r="C247" t="str">
            <v>DICIPLAN</v>
          </cell>
          <cell r="D247">
            <v>4219.7108617625081</v>
          </cell>
          <cell r="E247">
            <v>0</v>
          </cell>
          <cell r="F247">
            <v>0</v>
          </cell>
          <cell r="G247">
            <v>3785.4139</v>
          </cell>
          <cell r="H247">
            <v>3785.4139</v>
          </cell>
          <cell r="I247">
            <v>0</v>
          </cell>
          <cell r="J247">
            <v>0</v>
          </cell>
          <cell r="K247">
            <v>3215.3737999999998</v>
          </cell>
          <cell r="L247">
            <v>3215.3737999999998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1</v>
          </cell>
          <cell r="AA247">
            <v>0</v>
          </cell>
          <cell r="AB247">
            <v>1</v>
          </cell>
          <cell r="AC247">
            <v>0</v>
          </cell>
          <cell r="AD247">
            <v>0</v>
          </cell>
          <cell r="AE247">
            <v>1450</v>
          </cell>
          <cell r="AF247">
            <v>1450</v>
          </cell>
          <cell r="AG247">
            <v>1450</v>
          </cell>
          <cell r="AH247">
            <v>0</v>
          </cell>
          <cell r="AI247">
            <v>1650.7591</v>
          </cell>
          <cell r="AJ247">
            <v>1650.7591</v>
          </cell>
          <cell r="AK247">
            <v>1621.6983</v>
          </cell>
          <cell r="AL247">
            <v>-29.060799999999972</v>
          </cell>
          <cell r="AM247">
            <v>1811.1405999999999</v>
          </cell>
          <cell r="AN247">
            <v>1782.0798</v>
          </cell>
          <cell r="AO247">
            <v>1811.0878</v>
          </cell>
          <cell r="AP247">
            <v>-5.2799999999933789E-2</v>
          </cell>
          <cell r="AQ247">
            <v>1544.982</v>
          </cell>
          <cell r="AR247">
            <v>1544.9292</v>
          </cell>
          <cell r="AS247">
            <v>1544.9046000000001</v>
          </cell>
          <cell r="AT247">
            <v>-7.7399999999897773E-2</v>
          </cell>
          <cell r="AU247">
            <v>1792.825</v>
          </cell>
          <cell r="AV247">
            <v>1792.7476000000001</v>
          </cell>
          <cell r="AW247">
            <v>1756.0735</v>
          </cell>
          <cell r="AX247">
            <v>-36.751500000000078</v>
          </cell>
          <cell r="AY247">
            <v>1712.2553</v>
          </cell>
          <cell r="AZ247">
            <v>1675.5038</v>
          </cell>
          <cell r="BA247">
            <v>1712.1874</v>
          </cell>
          <cell r="BB247">
            <v>-6.7900000000008731E-2</v>
          </cell>
          <cell r="BC247">
            <v>1890</v>
          </cell>
          <cell r="BD247">
            <v>1889.9321</v>
          </cell>
          <cell r="BE247">
            <v>1890</v>
          </cell>
          <cell r="BF247">
            <v>0</v>
          </cell>
          <cell r="BG247">
            <v>1890</v>
          </cell>
          <cell r="BH247">
            <v>1890</v>
          </cell>
          <cell r="BI247">
            <v>1890</v>
          </cell>
          <cell r="BJ247">
            <v>0</v>
          </cell>
          <cell r="BK247">
            <v>1890</v>
          </cell>
          <cell r="BL247">
            <v>1890</v>
          </cell>
          <cell r="BM247">
            <v>1890</v>
          </cell>
          <cell r="BN247">
            <v>0</v>
          </cell>
          <cell r="BO247">
            <v>1890</v>
          </cell>
          <cell r="BP247">
            <v>1890</v>
          </cell>
          <cell r="BQ247">
            <v>1890</v>
          </cell>
          <cell r="BR247">
            <v>0</v>
          </cell>
          <cell r="BS247">
            <v>1890</v>
          </cell>
          <cell r="BT247">
            <v>1890</v>
          </cell>
          <cell r="BU247">
            <v>1890</v>
          </cell>
          <cell r="BV247">
            <v>0</v>
          </cell>
          <cell r="BW247">
            <v>1890</v>
          </cell>
          <cell r="BX247">
            <v>1890</v>
          </cell>
          <cell r="BY247">
            <v>1890</v>
          </cell>
          <cell r="BZ247">
            <v>0</v>
          </cell>
          <cell r="CA247">
            <v>1890</v>
          </cell>
          <cell r="CB247">
            <v>1890</v>
          </cell>
          <cell r="CC247">
            <v>1890</v>
          </cell>
          <cell r="CD247">
            <v>0</v>
          </cell>
          <cell r="CE247">
            <v>1890</v>
          </cell>
          <cell r="CF247">
            <v>1890</v>
          </cell>
          <cell r="CG247">
            <v>1890</v>
          </cell>
          <cell r="CH247">
            <v>0</v>
          </cell>
          <cell r="CI247">
            <v>1890</v>
          </cell>
          <cell r="CJ247">
            <v>1890</v>
          </cell>
          <cell r="CK247">
            <v>1890</v>
          </cell>
          <cell r="CL247">
            <v>0</v>
          </cell>
          <cell r="CM247">
            <v>1890</v>
          </cell>
          <cell r="CN247">
            <v>1890</v>
          </cell>
          <cell r="CO247">
            <v>1890</v>
          </cell>
          <cell r="CP247">
            <v>0</v>
          </cell>
          <cell r="CQ247">
            <v>1890</v>
          </cell>
          <cell r="CR247">
            <v>1890</v>
          </cell>
          <cell r="CS247">
            <v>1890</v>
          </cell>
          <cell r="CT247">
            <v>0</v>
          </cell>
          <cell r="CU247">
            <v>1890</v>
          </cell>
          <cell r="CV247">
            <v>1890</v>
          </cell>
          <cell r="CW247">
            <v>1890</v>
          </cell>
          <cell r="CX247">
            <v>0</v>
          </cell>
          <cell r="CY247">
            <v>1890</v>
          </cell>
          <cell r="CZ247">
            <v>1890</v>
          </cell>
          <cell r="DA247">
            <v>1890</v>
          </cell>
          <cell r="DB247">
            <v>0</v>
          </cell>
          <cell r="DC247">
            <v>1890</v>
          </cell>
          <cell r="DD247">
            <v>1890</v>
          </cell>
          <cell r="DE247">
            <v>1890</v>
          </cell>
          <cell r="DF247">
            <v>0</v>
          </cell>
          <cell r="DG247">
            <v>1890</v>
          </cell>
          <cell r="DH247">
            <v>1890</v>
          </cell>
          <cell r="DI247">
            <v>1890</v>
          </cell>
          <cell r="DJ247">
            <v>0</v>
          </cell>
          <cell r="DK247">
            <v>1890</v>
          </cell>
          <cell r="DL247">
            <v>1890</v>
          </cell>
          <cell r="DM247">
            <v>1890</v>
          </cell>
          <cell r="DN247">
            <v>0</v>
          </cell>
          <cell r="DO247">
            <v>0</v>
          </cell>
          <cell r="DP247">
            <v>0</v>
          </cell>
          <cell r="DQ247">
            <v>0</v>
          </cell>
          <cell r="DR247">
            <v>0</v>
          </cell>
        </row>
        <row r="248">
          <cell r="A248" t="str">
            <v>DINAMARDINAMAR</v>
          </cell>
          <cell r="B248" t="str">
            <v>DINAMAR</v>
          </cell>
          <cell r="C248" t="str">
            <v>DINAMAR</v>
          </cell>
          <cell r="D248">
            <v>1904.2362921125737</v>
          </cell>
          <cell r="E248">
            <v>0</v>
          </cell>
          <cell r="F248">
            <v>0</v>
          </cell>
          <cell r="G248">
            <v>940.99450000000002</v>
          </cell>
          <cell r="H248">
            <v>940.99450000000002</v>
          </cell>
          <cell r="I248">
            <v>0</v>
          </cell>
          <cell r="J248">
            <v>0</v>
          </cell>
          <cell r="K248">
            <v>1182.6008999999999</v>
          </cell>
          <cell r="L248">
            <v>1182.6008999999999</v>
          </cell>
          <cell r="M248">
            <v>0</v>
          </cell>
          <cell r="N248">
            <v>0</v>
          </cell>
          <cell r="O248">
            <v>1543.0438999999999</v>
          </cell>
          <cell r="P248">
            <v>1543.0438999999999</v>
          </cell>
          <cell r="Q248">
            <v>0</v>
          </cell>
          <cell r="R248">
            <v>0</v>
          </cell>
          <cell r="S248">
            <v>1077.7711999999999</v>
          </cell>
          <cell r="T248">
            <v>1077.7711999999999</v>
          </cell>
          <cell r="U248">
            <v>0</v>
          </cell>
          <cell r="V248">
            <v>0</v>
          </cell>
          <cell r="W248">
            <v>1601.8970999999999</v>
          </cell>
          <cell r="X248">
            <v>1601.8970999999999</v>
          </cell>
          <cell r="Y248">
            <v>0</v>
          </cell>
          <cell r="Z248">
            <v>0</v>
          </cell>
          <cell r="AA248">
            <v>2162.9818</v>
          </cell>
          <cell r="AB248">
            <v>2162.9818</v>
          </cell>
          <cell r="AC248">
            <v>0</v>
          </cell>
          <cell r="AD248">
            <v>0</v>
          </cell>
          <cell r="AE248">
            <v>3837.3814000000002</v>
          </cell>
          <cell r="AF248">
            <v>3837.3814000000002</v>
          </cell>
          <cell r="AG248">
            <v>0</v>
          </cell>
          <cell r="AH248">
            <v>0</v>
          </cell>
          <cell r="AI248">
            <v>3018.6077</v>
          </cell>
          <cell r="AJ248">
            <v>3018.6077</v>
          </cell>
          <cell r="AK248">
            <v>0</v>
          </cell>
          <cell r="AL248">
            <v>0</v>
          </cell>
          <cell r="AM248">
            <v>3711.5207</v>
          </cell>
          <cell r="AN248">
            <v>3711.5207</v>
          </cell>
          <cell r="AO248">
            <v>3945.7820000000002</v>
          </cell>
          <cell r="AP248">
            <v>234.26130000000012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661.94240000000002</v>
          </cell>
          <cell r="BH248">
            <v>661.94240000000002</v>
          </cell>
          <cell r="BI248">
            <v>705.17039999999997</v>
          </cell>
          <cell r="BJ248">
            <v>43.227999999999952</v>
          </cell>
          <cell r="BK248">
            <v>812.36940000000004</v>
          </cell>
          <cell r="BL248">
            <v>855.59739999999999</v>
          </cell>
          <cell r="BM248">
            <v>812.22940000000006</v>
          </cell>
          <cell r="BN248">
            <v>-0.13999999999998636</v>
          </cell>
          <cell r="BO248">
            <v>949.08529999999996</v>
          </cell>
          <cell r="BP248">
            <v>948.94529999999997</v>
          </cell>
          <cell r="BQ248">
            <v>948.94489999999996</v>
          </cell>
          <cell r="BR248">
            <v>-0.14039999999999964</v>
          </cell>
          <cell r="BS248">
            <v>968.97680000000003</v>
          </cell>
          <cell r="BT248">
            <v>968.83640000000003</v>
          </cell>
          <cell r="BU248">
            <v>968.85289999999998</v>
          </cell>
          <cell r="BV248">
            <v>-0.12390000000004875</v>
          </cell>
          <cell r="BW248">
            <v>578.56150000000002</v>
          </cell>
          <cell r="BX248">
            <v>578.43759999999997</v>
          </cell>
          <cell r="BY248">
            <v>578.44024981343216</v>
          </cell>
          <cell r="BZ248">
            <v>-0.12125018656786324</v>
          </cell>
          <cell r="CA248">
            <v>708.67960000000005</v>
          </cell>
          <cell r="CB248">
            <v>708.55834981343219</v>
          </cell>
          <cell r="CC248">
            <v>708.59090000000003</v>
          </cell>
          <cell r="CD248">
            <v>-8.8700000000017099E-2</v>
          </cell>
          <cell r="CE248">
            <v>938.96860000000004</v>
          </cell>
          <cell r="CF248">
            <v>938.87990000000002</v>
          </cell>
          <cell r="CG248">
            <v>1042.17</v>
          </cell>
          <cell r="CH248">
            <v>103.20140000000004</v>
          </cell>
          <cell r="CI248">
            <v>889.78499999999997</v>
          </cell>
          <cell r="CJ248">
            <v>992.9864</v>
          </cell>
          <cell r="CK248">
            <v>889.68370000000004</v>
          </cell>
          <cell r="CL248">
            <v>-0.10129999999992378</v>
          </cell>
          <cell r="CM248">
            <v>873.33330000000001</v>
          </cell>
          <cell r="CN248">
            <v>873.23200000000008</v>
          </cell>
          <cell r="CO248">
            <v>2835.9753000000001</v>
          </cell>
          <cell r="CP248">
            <v>1962.6420000000001</v>
          </cell>
          <cell r="CQ248">
            <v>0</v>
          </cell>
          <cell r="CR248">
            <v>1962.6420000000001</v>
          </cell>
          <cell r="CS248">
            <v>0</v>
          </cell>
          <cell r="CT248">
            <v>0</v>
          </cell>
          <cell r="CU248">
            <v>0</v>
          </cell>
          <cell r="CV248">
            <v>0</v>
          </cell>
          <cell r="CW248">
            <v>0</v>
          </cell>
          <cell r="CX248">
            <v>0</v>
          </cell>
          <cell r="CY248">
            <v>0</v>
          </cell>
          <cell r="CZ248">
            <v>0</v>
          </cell>
          <cell r="DA248">
            <v>0</v>
          </cell>
          <cell r="DB248">
            <v>0</v>
          </cell>
          <cell r="DC248">
            <v>0</v>
          </cell>
          <cell r="DD248">
            <v>0</v>
          </cell>
          <cell r="DE248">
            <v>0</v>
          </cell>
          <cell r="DF248">
            <v>0</v>
          </cell>
          <cell r="DG248">
            <v>0</v>
          </cell>
          <cell r="DH248">
            <v>0</v>
          </cell>
          <cell r="DI248">
            <v>0</v>
          </cell>
          <cell r="DJ248">
            <v>0</v>
          </cell>
          <cell r="DK248">
            <v>1794.8628000000001</v>
          </cell>
          <cell r="DL248">
            <v>1794.8628000000001</v>
          </cell>
          <cell r="DM248">
            <v>0</v>
          </cell>
          <cell r="DN248">
            <v>0</v>
          </cell>
          <cell r="DO248">
            <v>0</v>
          </cell>
          <cell r="DP248">
            <v>0</v>
          </cell>
          <cell r="DQ248">
            <v>0</v>
          </cell>
          <cell r="DR248">
            <v>0</v>
          </cell>
        </row>
        <row r="249">
          <cell r="A249" t="str">
            <v>DISTRIBUIDORA DE CARNESDISTRIBUIDORA DE CARNES</v>
          </cell>
          <cell r="B249" t="str">
            <v>DISTRIBUIDORA DE CARNES</v>
          </cell>
          <cell r="C249" t="str">
            <v>DISTRIBUIDORA DE CARNES</v>
          </cell>
          <cell r="D249">
            <v>5196.846011338328</v>
          </cell>
          <cell r="E249">
            <v>0</v>
          </cell>
          <cell r="F249">
            <v>0</v>
          </cell>
          <cell r="G249">
            <v>2940.78</v>
          </cell>
          <cell r="H249">
            <v>2940.78</v>
          </cell>
          <cell r="I249">
            <v>0</v>
          </cell>
          <cell r="J249">
            <v>0</v>
          </cell>
          <cell r="K249">
            <v>2940.78</v>
          </cell>
          <cell r="L249">
            <v>2940.78</v>
          </cell>
          <cell r="M249">
            <v>0</v>
          </cell>
          <cell r="N249">
            <v>0</v>
          </cell>
          <cell r="O249">
            <v>2940.78</v>
          </cell>
          <cell r="P249">
            <v>2940.78</v>
          </cell>
          <cell r="Q249">
            <v>2940.78</v>
          </cell>
          <cell r="R249">
            <v>0</v>
          </cell>
          <cell r="S249">
            <v>2940.78</v>
          </cell>
          <cell r="T249">
            <v>2940.78</v>
          </cell>
          <cell r="U249">
            <v>0</v>
          </cell>
          <cell r="V249">
            <v>0</v>
          </cell>
          <cell r="W249">
            <v>2940.78</v>
          </cell>
          <cell r="X249">
            <v>2940.78</v>
          </cell>
          <cell r="Y249">
            <v>0</v>
          </cell>
          <cell r="Z249">
            <v>0</v>
          </cell>
          <cell r="AA249">
            <v>2940.78</v>
          </cell>
          <cell r="AB249">
            <v>2940.78</v>
          </cell>
          <cell r="AC249">
            <v>0</v>
          </cell>
          <cell r="AD249">
            <v>0</v>
          </cell>
          <cell r="AE249">
            <v>7616.7556999999997</v>
          </cell>
          <cell r="AF249">
            <v>7616.7556999999997</v>
          </cell>
          <cell r="AG249">
            <v>0</v>
          </cell>
          <cell r="AH249">
            <v>0</v>
          </cell>
          <cell r="AI249">
            <v>5744.7326999999996</v>
          </cell>
          <cell r="AJ249">
            <v>5744.7326999999996</v>
          </cell>
          <cell r="AK249">
            <v>0</v>
          </cell>
          <cell r="AL249">
            <v>0</v>
          </cell>
          <cell r="AM249">
            <v>3101.3</v>
          </cell>
          <cell r="AN249">
            <v>3101.3</v>
          </cell>
          <cell r="AO249">
            <v>0</v>
          </cell>
          <cell r="AP249">
            <v>0</v>
          </cell>
          <cell r="AQ249">
            <v>3709.0041000000001</v>
          </cell>
          <cell r="AR249">
            <v>3709.0041000000001</v>
          </cell>
          <cell r="AS249">
            <v>0</v>
          </cell>
          <cell r="AT249">
            <v>0</v>
          </cell>
          <cell r="AU249">
            <v>4752.1783999999998</v>
          </cell>
          <cell r="AV249">
            <v>4752.1783999999998</v>
          </cell>
          <cell r="AW249">
            <v>0</v>
          </cell>
          <cell r="AX249">
            <v>0</v>
          </cell>
          <cell r="AY249">
            <v>5396.7914000000001</v>
          </cell>
          <cell r="AZ249">
            <v>5396.7914000000001</v>
          </cell>
          <cell r="BA249">
            <v>0</v>
          </cell>
          <cell r="BB249">
            <v>0</v>
          </cell>
          <cell r="BC249">
            <v>3549.4391999999998</v>
          </cell>
          <cell r="BD249">
            <v>3549.4391999999998</v>
          </cell>
          <cell r="BE249">
            <v>0</v>
          </cell>
          <cell r="BF249">
            <v>0</v>
          </cell>
          <cell r="BG249">
            <v>5811.7470999999996</v>
          </cell>
          <cell r="BH249">
            <v>5811.7470999999996</v>
          </cell>
          <cell r="BI249">
            <v>0</v>
          </cell>
          <cell r="BJ249">
            <v>0</v>
          </cell>
          <cell r="BK249">
            <v>6541.9993000000004</v>
          </cell>
          <cell r="BL249">
            <v>6541.9993000000004</v>
          </cell>
          <cell r="BM249">
            <v>0</v>
          </cell>
          <cell r="BN249">
            <v>0</v>
          </cell>
          <cell r="BO249">
            <v>0</v>
          </cell>
          <cell r="BP249">
            <v>0</v>
          </cell>
          <cell r="BQ249">
            <v>0</v>
          </cell>
          <cell r="BR249">
            <v>0</v>
          </cell>
          <cell r="BS249">
            <v>0</v>
          </cell>
          <cell r="BT249">
            <v>0</v>
          </cell>
          <cell r="BU249">
            <v>0</v>
          </cell>
          <cell r="BV249">
            <v>0</v>
          </cell>
          <cell r="BW249">
            <v>0</v>
          </cell>
          <cell r="BX249">
            <v>0</v>
          </cell>
          <cell r="BY249">
            <v>0</v>
          </cell>
          <cell r="BZ249">
            <v>0</v>
          </cell>
          <cell r="CA249">
            <v>0</v>
          </cell>
          <cell r="CB249">
            <v>0</v>
          </cell>
          <cell r="CC249">
            <v>0</v>
          </cell>
          <cell r="CD249">
            <v>0</v>
          </cell>
          <cell r="CE249">
            <v>2211.0637999999999</v>
          </cell>
          <cell r="CF249">
            <v>2211.0637999999999</v>
          </cell>
          <cell r="CG249">
            <v>2211.0448000000001</v>
          </cell>
          <cell r="CH249">
            <v>-1.8999999999778083E-2</v>
          </cell>
          <cell r="CI249">
            <v>2748.9569000000001</v>
          </cell>
          <cell r="CJ249">
            <v>2748.9379000000004</v>
          </cell>
          <cell r="CK249">
            <v>2748.7737999999999</v>
          </cell>
          <cell r="CL249">
            <v>-0.183100000000195</v>
          </cell>
          <cell r="CM249">
            <v>2962.27</v>
          </cell>
          <cell r="CN249">
            <v>2962.0868999999998</v>
          </cell>
          <cell r="CO249">
            <v>3049.4479000000001</v>
          </cell>
          <cell r="CP249">
            <v>87.177900000000136</v>
          </cell>
          <cell r="CQ249">
            <v>2727.3045999999999</v>
          </cell>
          <cell r="CR249">
            <v>2814.4825000000001</v>
          </cell>
          <cell r="CS249">
            <v>2763.1347000000001</v>
          </cell>
          <cell r="CT249">
            <v>35.83010000000013</v>
          </cell>
          <cell r="CU249">
            <v>2269.3525</v>
          </cell>
          <cell r="CV249">
            <v>2305.1826000000001</v>
          </cell>
          <cell r="CW249">
            <v>2296.3508000000002</v>
          </cell>
          <cell r="CX249">
            <v>26.998300000000199</v>
          </cell>
          <cell r="CY249">
            <v>2819.7682</v>
          </cell>
          <cell r="CZ249">
            <v>2846.7665000000002</v>
          </cell>
          <cell r="DA249">
            <v>2822.8224</v>
          </cell>
          <cell r="DB249">
            <v>3.0542000000000371</v>
          </cell>
          <cell r="DC249">
            <v>2478.2089000000001</v>
          </cell>
          <cell r="DD249">
            <v>2481.2631000000001</v>
          </cell>
          <cell r="DE249">
            <v>2456.0589</v>
          </cell>
          <cell r="DF249">
            <v>-22.150000000000091</v>
          </cell>
          <cell r="DG249">
            <v>3022.1972999999998</v>
          </cell>
          <cell r="DH249">
            <v>3000.0472999999997</v>
          </cell>
          <cell r="DI249">
            <v>2980.0372000000002</v>
          </cell>
          <cell r="DJ249">
            <v>-42.160099999999602</v>
          </cell>
          <cell r="DK249">
            <v>4002.8085999999998</v>
          </cell>
          <cell r="DL249">
            <v>3960.6485000000002</v>
          </cell>
          <cell r="DM249">
            <v>4021.5693000000001</v>
          </cell>
          <cell r="DN249">
            <v>18.76070000000027</v>
          </cell>
          <cell r="DO249">
            <v>0</v>
          </cell>
          <cell r="DP249">
            <v>18.76070000000027</v>
          </cell>
          <cell r="DQ249">
            <v>0</v>
          </cell>
          <cell r="DR249">
            <v>0</v>
          </cell>
        </row>
        <row r="250">
          <cell r="A250" t="str">
            <v>DNA FORMULASDNA FORMULAS</v>
          </cell>
          <cell r="B250" t="str">
            <v>DNA FORMULAS</v>
          </cell>
          <cell r="C250" t="str">
            <v>DNA FORMULAS</v>
          </cell>
          <cell r="D250">
            <v>1401.1755364498899</v>
          </cell>
          <cell r="E250">
            <v>1401.1386076392782</v>
          </cell>
          <cell r="F250">
            <v>-0.11296881061207387</v>
          </cell>
          <cell r="G250">
            <v>1285.8714</v>
          </cell>
          <cell r="H250">
            <v>1285.7584311893879</v>
          </cell>
          <cell r="I250">
            <v>1285.7773999999999</v>
          </cell>
          <cell r="J250">
            <v>-9.4000000000050932E-2</v>
          </cell>
          <cell r="K250">
            <v>1236.4431</v>
          </cell>
          <cell r="L250">
            <v>1236.3490999999999</v>
          </cell>
          <cell r="M250">
            <v>1215.1292000000001</v>
          </cell>
          <cell r="N250">
            <v>-21.313899999999876</v>
          </cell>
          <cell r="O250">
            <v>1147.5662</v>
          </cell>
          <cell r="P250">
            <v>1126.2523000000001</v>
          </cell>
          <cell r="Q250">
            <v>1144.2127</v>
          </cell>
          <cell r="R250">
            <v>-3.35349999999994</v>
          </cell>
          <cell r="S250">
            <v>1207.4821999999999</v>
          </cell>
          <cell r="T250">
            <v>1204.1287</v>
          </cell>
          <cell r="U250">
            <v>1207.4449</v>
          </cell>
          <cell r="V250">
            <v>-3.7299999999959255E-2</v>
          </cell>
          <cell r="W250">
            <v>1164.5862</v>
          </cell>
          <cell r="X250">
            <v>1164.5489</v>
          </cell>
          <cell r="Y250">
            <v>1164.2723000000001</v>
          </cell>
          <cell r="Z250">
            <v>-0.31389999999987594</v>
          </cell>
          <cell r="AA250">
            <v>983.10140000000001</v>
          </cell>
          <cell r="AB250">
            <v>982.78750000000014</v>
          </cell>
          <cell r="AC250">
            <v>983.02170000000001</v>
          </cell>
          <cell r="AD250">
            <v>-7.9700000000002547E-2</v>
          </cell>
          <cell r="AE250">
            <v>1409.9362000000001</v>
          </cell>
          <cell r="AF250">
            <v>1409.8565000000001</v>
          </cell>
          <cell r="AG250">
            <v>1412.3989999999999</v>
          </cell>
          <cell r="AH250">
            <v>2.4627999999997883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1390</v>
          </cell>
          <cell r="AZ250">
            <v>1390</v>
          </cell>
          <cell r="BA250">
            <v>0</v>
          </cell>
          <cell r="BB250">
            <v>0</v>
          </cell>
          <cell r="BC250">
            <v>3113.4776000000002</v>
          </cell>
          <cell r="BD250">
            <v>3113.4776000000002</v>
          </cell>
          <cell r="BE250">
            <v>0</v>
          </cell>
          <cell r="BF250">
            <v>0</v>
          </cell>
          <cell r="BG250">
            <v>3210.6986000000002</v>
          </cell>
          <cell r="BH250">
            <v>3210.6986000000002</v>
          </cell>
          <cell r="BI250">
            <v>0</v>
          </cell>
          <cell r="BJ250">
            <v>0</v>
          </cell>
          <cell r="BK250">
            <v>3185.0347000000002</v>
          </cell>
          <cell r="BL250">
            <v>3185.0347000000002</v>
          </cell>
          <cell r="BM250">
            <v>0</v>
          </cell>
          <cell r="BN250">
            <v>0</v>
          </cell>
          <cell r="BO250">
            <v>3101.1334999999999</v>
          </cell>
          <cell r="BP250">
            <v>3101.1334999999999</v>
          </cell>
          <cell r="BQ250">
            <v>0</v>
          </cell>
          <cell r="BR250">
            <v>0</v>
          </cell>
          <cell r="BS250">
            <v>3202.8787000000002</v>
          </cell>
          <cell r="BT250">
            <v>3202.8787000000002</v>
          </cell>
          <cell r="BU250">
            <v>0</v>
          </cell>
          <cell r="BV250">
            <v>0</v>
          </cell>
          <cell r="BW250">
            <v>3263.3130999999998</v>
          </cell>
          <cell r="BX250">
            <v>3263.3130999999998</v>
          </cell>
          <cell r="BY250">
            <v>0</v>
          </cell>
          <cell r="BZ250">
            <v>0</v>
          </cell>
          <cell r="CA250">
            <v>1393.91</v>
          </cell>
          <cell r="CB250">
            <v>1393.91</v>
          </cell>
          <cell r="CC250">
            <v>0</v>
          </cell>
          <cell r="CD250">
            <v>0</v>
          </cell>
          <cell r="CE250">
            <v>2921.2087999999999</v>
          </cell>
          <cell r="CF250">
            <v>2921.2087999999999</v>
          </cell>
          <cell r="CG250">
            <v>0</v>
          </cell>
          <cell r="CH250">
            <v>0</v>
          </cell>
          <cell r="CI250">
            <v>3027.6480999999999</v>
          </cell>
          <cell r="CJ250">
            <v>3027.6480999999999</v>
          </cell>
          <cell r="CK250">
            <v>0</v>
          </cell>
          <cell r="CL250">
            <v>0</v>
          </cell>
          <cell r="CM250">
            <v>3763.4947000000002</v>
          </cell>
          <cell r="CN250">
            <v>3763.4947000000002</v>
          </cell>
          <cell r="CO250">
            <v>0</v>
          </cell>
          <cell r="CP250">
            <v>0</v>
          </cell>
          <cell r="CQ250">
            <v>2976.2584000000002</v>
          </cell>
          <cell r="CR250">
            <v>2976.2584000000002</v>
          </cell>
          <cell r="CS250">
            <v>0</v>
          </cell>
          <cell r="CT250">
            <v>0</v>
          </cell>
          <cell r="CU250">
            <v>2809.1992</v>
          </cell>
          <cell r="CV250">
            <v>2809.1992</v>
          </cell>
          <cell r="CW250">
            <v>0</v>
          </cell>
          <cell r="CX250">
            <v>0</v>
          </cell>
          <cell r="CY250">
            <v>3054.1763999999998</v>
          </cell>
          <cell r="CZ250">
            <v>3054.1763999999998</v>
          </cell>
          <cell r="DA250">
            <v>0</v>
          </cell>
          <cell r="DB250">
            <v>0</v>
          </cell>
          <cell r="DC250">
            <v>3058.5165999999999</v>
          </cell>
          <cell r="DD250">
            <v>3058.5165999999999</v>
          </cell>
          <cell r="DE250">
            <v>0</v>
          </cell>
          <cell r="DF250">
            <v>0</v>
          </cell>
          <cell r="DG250">
            <v>3761.8589999999999</v>
          </cell>
          <cell r="DH250">
            <v>3761.8589999999999</v>
          </cell>
          <cell r="DI250">
            <v>0</v>
          </cell>
          <cell r="DJ250">
            <v>0</v>
          </cell>
          <cell r="DK250">
            <v>3991.1275999999998</v>
          </cell>
          <cell r="DL250">
            <v>3991.1275999999998</v>
          </cell>
          <cell r="DM250">
            <v>0</v>
          </cell>
          <cell r="DN250">
            <v>0</v>
          </cell>
          <cell r="DO250">
            <v>0</v>
          </cell>
          <cell r="DP250">
            <v>0</v>
          </cell>
          <cell r="DQ250">
            <v>0</v>
          </cell>
          <cell r="DR250">
            <v>0</v>
          </cell>
        </row>
        <row r="251">
          <cell r="A251" t="str">
            <v>DOLFINDOLFIN</v>
          </cell>
          <cell r="B251" t="str">
            <v>DOLFIN</v>
          </cell>
          <cell r="C251" t="str">
            <v>DOLFIN</v>
          </cell>
          <cell r="D251">
            <v>1880.816715038143</v>
          </cell>
          <cell r="E251">
            <v>0</v>
          </cell>
          <cell r="F251">
            <v>0</v>
          </cell>
          <cell r="G251">
            <v>1408.4843000000001</v>
          </cell>
          <cell r="H251">
            <v>1408.4843000000001</v>
          </cell>
          <cell r="I251">
            <v>0</v>
          </cell>
          <cell r="J251">
            <v>0</v>
          </cell>
          <cell r="K251">
            <v>1124.2398000000001</v>
          </cell>
          <cell r="L251">
            <v>1124.2398000000001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3191.07</v>
          </cell>
          <cell r="X251">
            <v>3191.07</v>
          </cell>
          <cell r="Y251">
            <v>0</v>
          </cell>
          <cell r="Z251">
            <v>0</v>
          </cell>
          <cell r="AA251">
            <v>3191.07</v>
          </cell>
          <cell r="AB251">
            <v>3191.07</v>
          </cell>
          <cell r="AC251">
            <v>3191.07</v>
          </cell>
          <cell r="AD251">
            <v>0</v>
          </cell>
          <cell r="AE251">
            <v>3365.25</v>
          </cell>
          <cell r="AF251">
            <v>3365.25</v>
          </cell>
          <cell r="AG251">
            <v>3365.25</v>
          </cell>
          <cell r="AH251">
            <v>0</v>
          </cell>
          <cell r="AI251">
            <v>3191.07</v>
          </cell>
          <cell r="AJ251">
            <v>3191.07</v>
          </cell>
          <cell r="AK251">
            <v>0</v>
          </cell>
          <cell r="AL251">
            <v>0</v>
          </cell>
          <cell r="AM251">
            <v>3191.07</v>
          </cell>
          <cell r="AN251">
            <v>3191.07</v>
          </cell>
          <cell r="AO251">
            <v>0</v>
          </cell>
          <cell r="AP251">
            <v>0</v>
          </cell>
          <cell r="AQ251">
            <v>3191.07</v>
          </cell>
          <cell r="AR251">
            <v>3191.07</v>
          </cell>
          <cell r="AS251">
            <v>0</v>
          </cell>
          <cell r="AT251">
            <v>0</v>
          </cell>
          <cell r="AU251">
            <v>3191.07</v>
          </cell>
          <cell r="AV251">
            <v>3191.07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3191.07</v>
          </cell>
          <cell r="BD251">
            <v>3191.07</v>
          </cell>
          <cell r="BE251">
            <v>0</v>
          </cell>
          <cell r="BF251">
            <v>0</v>
          </cell>
          <cell r="BG251">
            <v>3191.07</v>
          </cell>
          <cell r="BH251">
            <v>3191.07</v>
          </cell>
          <cell r="BI251">
            <v>0</v>
          </cell>
          <cell r="BJ251">
            <v>0</v>
          </cell>
          <cell r="BK251">
            <v>3191.07</v>
          </cell>
          <cell r="BL251">
            <v>3191.07</v>
          </cell>
          <cell r="BM251">
            <v>0</v>
          </cell>
          <cell r="BN251">
            <v>0</v>
          </cell>
          <cell r="BO251">
            <v>3191.07</v>
          </cell>
          <cell r="BP251">
            <v>3191.07</v>
          </cell>
          <cell r="BQ251">
            <v>0</v>
          </cell>
          <cell r="BR251">
            <v>0</v>
          </cell>
          <cell r="BS251">
            <v>3191.07</v>
          </cell>
          <cell r="BT251">
            <v>3191.07</v>
          </cell>
          <cell r="BU251">
            <v>0</v>
          </cell>
          <cell r="BV251">
            <v>0</v>
          </cell>
          <cell r="BW251">
            <v>3191.07</v>
          </cell>
          <cell r="BX251">
            <v>3191.07</v>
          </cell>
          <cell r="BY251">
            <v>0</v>
          </cell>
          <cell r="BZ251">
            <v>0</v>
          </cell>
          <cell r="CA251">
            <v>0</v>
          </cell>
          <cell r="CB251">
            <v>0</v>
          </cell>
          <cell r="CC251">
            <v>0</v>
          </cell>
          <cell r="CD251">
            <v>0</v>
          </cell>
          <cell r="CE251">
            <v>0</v>
          </cell>
          <cell r="CF251">
            <v>0</v>
          </cell>
          <cell r="CG251">
            <v>0</v>
          </cell>
          <cell r="CH251">
            <v>0</v>
          </cell>
          <cell r="CI251">
            <v>0</v>
          </cell>
          <cell r="CJ251">
            <v>0</v>
          </cell>
          <cell r="CK251">
            <v>0</v>
          </cell>
          <cell r="CL251">
            <v>0</v>
          </cell>
          <cell r="CM251">
            <v>0</v>
          </cell>
          <cell r="CN251">
            <v>0</v>
          </cell>
          <cell r="CO251">
            <v>0</v>
          </cell>
          <cell r="CP251">
            <v>0</v>
          </cell>
          <cell r="CQ251">
            <v>0</v>
          </cell>
          <cell r="CR251">
            <v>0</v>
          </cell>
          <cell r="CS251">
            <v>0</v>
          </cell>
          <cell r="CT251">
            <v>0</v>
          </cell>
          <cell r="CU251">
            <v>0</v>
          </cell>
          <cell r="CV251">
            <v>0</v>
          </cell>
          <cell r="CW251">
            <v>0</v>
          </cell>
          <cell r="CX251">
            <v>0</v>
          </cell>
          <cell r="CY251">
            <v>0</v>
          </cell>
          <cell r="CZ251">
            <v>0</v>
          </cell>
          <cell r="DA251">
            <v>0</v>
          </cell>
          <cell r="DB251">
            <v>0</v>
          </cell>
          <cell r="DC251">
            <v>0</v>
          </cell>
          <cell r="DD251">
            <v>0</v>
          </cell>
          <cell r="DE251">
            <v>0</v>
          </cell>
          <cell r="DF251">
            <v>0</v>
          </cell>
          <cell r="DG251">
            <v>0</v>
          </cell>
          <cell r="DH251">
            <v>0</v>
          </cell>
          <cell r="DI251">
            <v>0</v>
          </cell>
          <cell r="DJ251">
            <v>0</v>
          </cell>
          <cell r="DK251">
            <v>0</v>
          </cell>
          <cell r="DL251">
            <v>0</v>
          </cell>
          <cell r="DM251">
            <v>0</v>
          </cell>
          <cell r="DN251">
            <v>0</v>
          </cell>
          <cell r="DO251">
            <v>0</v>
          </cell>
          <cell r="DP251">
            <v>0</v>
          </cell>
          <cell r="DQ251">
            <v>0</v>
          </cell>
          <cell r="DR251">
            <v>0</v>
          </cell>
        </row>
        <row r="252">
          <cell r="A252" t="str">
            <v>DR SCHARDR SCHAR</v>
          </cell>
          <cell r="B252" t="str">
            <v>DR SCHAR</v>
          </cell>
          <cell r="C252" t="str">
            <v>DR SCHAR</v>
          </cell>
          <cell r="D252">
            <v>6665.2380712325848</v>
          </cell>
          <cell r="E252">
            <v>6786.5045967345868</v>
          </cell>
          <cell r="F252">
            <v>5.8435019982425729E-3</v>
          </cell>
          <cell r="G252">
            <v>7382.1000999999997</v>
          </cell>
          <cell r="H252">
            <v>7382.1059435019979</v>
          </cell>
          <cell r="I252">
            <v>6962.1255000000001</v>
          </cell>
          <cell r="J252">
            <v>-419.97459999999955</v>
          </cell>
          <cell r="K252">
            <v>6152.0798999999997</v>
          </cell>
          <cell r="L252">
            <v>5732.1053000000002</v>
          </cell>
          <cell r="M252">
            <v>6572.3127000000004</v>
          </cell>
          <cell r="N252">
            <v>420.23280000000068</v>
          </cell>
          <cell r="O252">
            <v>6293.9930000000004</v>
          </cell>
          <cell r="P252">
            <v>6714.2258000000011</v>
          </cell>
          <cell r="Q252">
            <v>6292.7093999999997</v>
          </cell>
          <cell r="R252">
            <v>-1.2836000000006607</v>
          </cell>
          <cell r="S252">
            <v>6290.5977000000003</v>
          </cell>
          <cell r="T252">
            <v>6289.3140999999996</v>
          </cell>
          <cell r="U252">
            <v>6411.9292999999998</v>
          </cell>
          <cell r="V252">
            <v>121.33159999999953</v>
          </cell>
          <cell r="W252">
            <v>6101.2960000000003</v>
          </cell>
          <cell r="X252">
            <v>6222.6275999999998</v>
          </cell>
          <cell r="Y252">
            <v>6128.2142999999996</v>
          </cell>
          <cell r="Z252">
            <v>26.918299999999363</v>
          </cell>
          <cell r="AA252">
            <v>5842.3353999999999</v>
          </cell>
          <cell r="AB252">
            <v>5869.2536999999993</v>
          </cell>
          <cell r="AC252">
            <v>5842.4003000000002</v>
          </cell>
          <cell r="AD252">
            <v>6.4900000000307045E-2</v>
          </cell>
          <cell r="AE252">
            <v>6923.7129000000004</v>
          </cell>
          <cell r="AF252">
            <v>6923.7778000000008</v>
          </cell>
          <cell r="AG252">
            <v>6923.7127</v>
          </cell>
          <cell r="AH252">
            <v>-2.0000000040454324E-4</v>
          </cell>
          <cell r="AI252">
            <v>4688.3262999999997</v>
          </cell>
          <cell r="AJ252">
            <v>4688.3260999999993</v>
          </cell>
          <cell r="AK252">
            <v>4653.8540000000003</v>
          </cell>
          <cell r="AL252">
            <v>-34.47229999999945</v>
          </cell>
          <cell r="AM252">
            <v>8529.5668000000005</v>
          </cell>
          <cell r="AN252">
            <v>8495.0945000000011</v>
          </cell>
          <cell r="AO252">
            <v>8522.4938000000002</v>
          </cell>
          <cell r="AP252">
            <v>-7.0730000000003201</v>
          </cell>
          <cell r="AQ252">
            <v>8552.7862000000005</v>
          </cell>
          <cell r="AR252">
            <v>8545.7132000000001</v>
          </cell>
          <cell r="AS252">
            <v>8552.7800999999999</v>
          </cell>
          <cell r="AT252">
            <v>-6.1000000005151378E-3</v>
          </cell>
          <cell r="AU252">
            <v>9168.8477999999996</v>
          </cell>
          <cell r="AV252">
            <v>9168.841699999999</v>
          </cell>
          <cell r="AW252">
            <v>9143.9763999999996</v>
          </cell>
          <cell r="AX252">
            <v>-24.871399999999994</v>
          </cell>
          <cell r="AY252">
            <v>9336.4719000000005</v>
          </cell>
          <cell r="AZ252">
            <v>9311.6005000000005</v>
          </cell>
          <cell r="BA252">
            <v>9288.5054999999993</v>
          </cell>
          <cell r="BB252">
            <v>-47.966400000001158</v>
          </cell>
          <cell r="BC252">
            <v>9513.8624999999993</v>
          </cell>
          <cell r="BD252">
            <v>9465.8960999999981</v>
          </cell>
          <cell r="BE252">
            <v>9475.7446</v>
          </cell>
          <cell r="BF252">
            <v>-38.117899999999281</v>
          </cell>
          <cell r="BG252">
            <v>7311.4847</v>
          </cell>
          <cell r="BH252">
            <v>7273.3668000000007</v>
          </cell>
          <cell r="BI252">
            <v>10094.785900000001</v>
          </cell>
          <cell r="BJ252">
            <v>2783.3012000000008</v>
          </cell>
          <cell r="BK252">
            <v>9870.0980999999992</v>
          </cell>
          <cell r="BL252">
            <v>12653.399300000001</v>
          </cell>
          <cell r="BM252">
            <v>9870.0969999999998</v>
          </cell>
          <cell r="BN252">
            <v>-1.0999999994965037E-3</v>
          </cell>
          <cell r="BO252">
            <v>10380.4398</v>
          </cell>
          <cell r="BP252">
            <v>10380.438700000001</v>
          </cell>
          <cell r="BQ252">
            <v>10380.439899999999</v>
          </cell>
          <cell r="BR252">
            <v>9.999999929277692E-5</v>
          </cell>
          <cell r="BS252">
            <v>9741.9048999999995</v>
          </cell>
          <cell r="BT252">
            <v>9741.9049999999988</v>
          </cell>
          <cell r="BU252">
            <v>9741.9055000000008</v>
          </cell>
          <cell r="BV252">
            <v>6.0000000121362973E-4</v>
          </cell>
          <cell r="BW252">
            <v>9276.5671999999995</v>
          </cell>
          <cell r="BX252">
            <v>9276.5678000000007</v>
          </cell>
          <cell r="BY252">
            <v>0</v>
          </cell>
          <cell r="BZ252">
            <v>0</v>
          </cell>
          <cell r="CA252">
            <v>0</v>
          </cell>
          <cell r="CB252">
            <v>0</v>
          </cell>
          <cell r="CC252">
            <v>0</v>
          </cell>
          <cell r="CD252">
            <v>0</v>
          </cell>
          <cell r="CE252">
            <v>0</v>
          </cell>
          <cell r="CF252">
            <v>0</v>
          </cell>
          <cell r="CG252">
            <v>0</v>
          </cell>
          <cell r="CH252">
            <v>0</v>
          </cell>
          <cell r="CI252">
            <v>0</v>
          </cell>
          <cell r="CJ252">
            <v>0</v>
          </cell>
          <cell r="CK252">
            <v>0</v>
          </cell>
          <cell r="CL252">
            <v>0</v>
          </cell>
          <cell r="CM252">
            <v>0</v>
          </cell>
          <cell r="CN252">
            <v>0</v>
          </cell>
          <cell r="CO252">
            <v>0</v>
          </cell>
          <cell r="CP252">
            <v>0</v>
          </cell>
          <cell r="CQ252">
            <v>0</v>
          </cell>
          <cell r="CR252">
            <v>0</v>
          </cell>
          <cell r="CS252">
            <v>0</v>
          </cell>
          <cell r="CT252">
            <v>0</v>
          </cell>
          <cell r="CU252">
            <v>0</v>
          </cell>
          <cell r="CV252">
            <v>0</v>
          </cell>
          <cell r="CW252">
            <v>0</v>
          </cell>
          <cell r="CX252">
            <v>0</v>
          </cell>
          <cell r="CY252">
            <v>0</v>
          </cell>
          <cell r="CZ252">
            <v>0</v>
          </cell>
          <cell r="DA252">
            <v>0</v>
          </cell>
          <cell r="DB252">
            <v>0</v>
          </cell>
          <cell r="DC252">
            <v>0</v>
          </cell>
          <cell r="DD252">
            <v>0</v>
          </cell>
          <cell r="DE252">
            <v>0</v>
          </cell>
          <cell r="DF252">
            <v>0</v>
          </cell>
          <cell r="DG252">
            <v>0</v>
          </cell>
          <cell r="DH252">
            <v>0</v>
          </cell>
          <cell r="DI252">
            <v>0</v>
          </cell>
          <cell r="DJ252">
            <v>0</v>
          </cell>
          <cell r="DK252">
            <v>0</v>
          </cell>
          <cell r="DL252">
            <v>0</v>
          </cell>
          <cell r="DM252">
            <v>0</v>
          </cell>
          <cell r="DN252">
            <v>0</v>
          </cell>
          <cell r="DO252">
            <v>0</v>
          </cell>
          <cell r="DP252">
            <v>0</v>
          </cell>
          <cell r="DQ252">
            <v>0</v>
          </cell>
          <cell r="DR252">
            <v>0</v>
          </cell>
        </row>
        <row r="253">
          <cell r="A253" t="str">
            <v>DURAGLOSSDURAGLOSS</v>
          </cell>
          <cell r="B253" t="str">
            <v>DURAGLOSS</v>
          </cell>
          <cell r="C253" t="str">
            <v>DURAGLOSS</v>
          </cell>
          <cell r="D253">
            <v>4382.453883760385</v>
          </cell>
          <cell r="E253">
            <v>0</v>
          </cell>
          <cell r="F253">
            <v>0</v>
          </cell>
          <cell r="G253">
            <v>4512.9044000000004</v>
          </cell>
          <cell r="H253">
            <v>4512.9044000000004</v>
          </cell>
          <cell r="I253">
            <v>0</v>
          </cell>
          <cell r="J253">
            <v>-2491.12</v>
          </cell>
          <cell r="K253">
            <v>2067.143</v>
          </cell>
          <cell r="L253">
            <v>-423.97699999999986</v>
          </cell>
          <cell r="M253">
            <v>0</v>
          </cell>
          <cell r="N253">
            <v>0</v>
          </cell>
          <cell r="O253">
            <v>4216.4602999999997</v>
          </cell>
          <cell r="P253">
            <v>4216.4602999999997</v>
          </cell>
          <cell r="Q253">
            <v>0</v>
          </cell>
          <cell r="R253">
            <v>0</v>
          </cell>
          <cell r="S253">
            <v>4361.3648999999996</v>
          </cell>
          <cell r="T253">
            <v>4361.3648999999996</v>
          </cell>
          <cell r="U253">
            <v>0</v>
          </cell>
          <cell r="V253">
            <v>0</v>
          </cell>
          <cell r="W253">
            <v>4291.8558999999996</v>
          </cell>
          <cell r="X253">
            <v>4291.8558999999996</v>
          </cell>
          <cell r="Y253">
            <v>0</v>
          </cell>
          <cell r="Z253">
            <v>0</v>
          </cell>
          <cell r="AA253">
            <v>4292.3347999999996</v>
          </cell>
          <cell r="AB253">
            <v>4292.3347999999996</v>
          </cell>
          <cell r="AC253">
            <v>0</v>
          </cell>
          <cell r="AD253">
            <v>0</v>
          </cell>
          <cell r="AE253">
            <v>4367.8557000000001</v>
          </cell>
          <cell r="AF253">
            <v>4367.8557000000001</v>
          </cell>
          <cell r="AG253">
            <v>0</v>
          </cell>
          <cell r="AH253">
            <v>0</v>
          </cell>
          <cell r="AI253">
            <v>4014.5814999999998</v>
          </cell>
          <cell r="AJ253">
            <v>4014.5814999999998</v>
          </cell>
          <cell r="AK253">
            <v>0</v>
          </cell>
          <cell r="AL253">
            <v>0</v>
          </cell>
          <cell r="AM253">
            <v>4281.9471000000003</v>
          </cell>
          <cell r="AN253">
            <v>4281.9471000000003</v>
          </cell>
          <cell r="AO253">
            <v>4281.9472999999998</v>
          </cell>
          <cell r="AP253">
            <v>1.9999999949504854E-4</v>
          </cell>
          <cell r="AQ253">
            <v>4059.3969000000002</v>
          </cell>
          <cell r="AR253">
            <v>4059.3970999999997</v>
          </cell>
          <cell r="AS253">
            <v>0</v>
          </cell>
          <cell r="AT253">
            <v>0</v>
          </cell>
          <cell r="AU253">
            <v>4297.6665000000003</v>
          </cell>
          <cell r="AV253">
            <v>4297.6665000000003</v>
          </cell>
          <cell r="AW253">
            <v>0</v>
          </cell>
          <cell r="AX253">
            <v>0</v>
          </cell>
          <cell r="AY253">
            <v>4225.7407000000003</v>
          </cell>
          <cell r="AZ253">
            <v>4225.7407000000003</v>
          </cell>
          <cell r="BA253">
            <v>0</v>
          </cell>
          <cell r="BB253">
            <v>0</v>
          </cell>
          <cell r="BC253">
            <v>4285.7101000000002</v>
          </cell>
          <cell r="BD253">
            <v>4285.7101000000002</v>
          </cell>
          <cell r="BE253">
            <v>0</v>
          </cell>
          <cell r="BF253">
            <v>0</v>
          </cell>
          <cell r="BG253">
            <v>5160.0621000000001</v>
          </cell>
          <cell r="BH253">
            <v>5160.0621000000001</v>
          </cell>
          <cell r="BI253">
            <v>0</v>
          </cell>
          <cell r="BJ253">
            <v>0</v>
          </cell>
          <cell r="BK253">
            <v>5239.5409</v>
          </cell>
          <cell r="BL253">
            <v>5239.5409</v>
          </cell>
          <cell r="BM253">
            <v>0</v>
          </cell>
          <cell r="BN253">
            <v>0</v>
          </cell>
          <cell r="BO253">
            <v>5421.1027999999997</v>
          </cell>
          <cell r="BP253">
            <v>5421.1027999999997</v>
          </cell>
          <cell r="BQ253">
            <v>0</v>
          </cell>
          <cell r="BR253">
            <v>0</v>
          </cell>
          <cell r="BS253">
            <v>5221.8563999999997</v>
          </cell>
          <cell r="BT253">
            <v>5221.8563999999997</v>
          </cell>
          <cell r="BU253">
            <v>5221.8562000000002</v>
          </cell>
          <cell r="BV253">
            <v>-1.9999999949504854E-4</v>
          </cell>
          <cell r="BW253">
            <v>5676.3827000000001</v>
          </cell>
          <cell r="BX253">
            <v>5676.3825000000006</v>
          </cell>
          <cell r="BY253">
            <v>0</v>
          </cell>
          <cell r="BZ253">
            <v>0</v>
          </cell>
          <cell r="CA253">
            <v>0</v>
          </cell>
          <cell r="CB253">
            <v>0</v>
          </cell>
          <cell r="CC253">
            <v>0</v>
          </cell>
          <cell r="CD253">
            <v>0</v>
          </cell>
          <cell r="CE253">
            <v>0</v>
          </cell>
          <cell r="CF253">
            <v>0</v>
          </cell>
          <cell r="CG253">
            <v>0</v>
          </cell>
          <cell r="CH253">
            <v>0</v>
          </cell>
          <cell r="CI253">
            <v>0</v>
          </cell>
          <cell r="CJ253">
            <v>0</v>
          </cell>
          <cell r="CK253">
            <v>0</v>
          </cell>
          <cell r="CL253">
            <v>0</v>
          </cell>
          <cell r="CM253">
            <v>0</v>
          </cell>
          <cell r="CN253">
            <v>0</v>
          </cell>
          <cell r="CO253">
            <v>0</v>
          </cell>
          <cell r="CP253">
            <v>0</v>
          </cell>
          <cell r="CQ253">
            <v>0</v>
          </cell>
          <cell r="CR253">
            <v>0</v>
          </cell>
          <cell r="CS253">
            <v>0</v>
          </cell>
          <cell r="CT253">
            <v>0</v>
          </cell>
          <cell r="CU253">
            <v>0</v>
          </cell>
          <cell r="CV253">
            <v>0</v>
          </cell>
          <cell r="CW253">
            <v>0</v>
          </cell>
          <cell r="CX253">
            <v>0</v>
          </cell>
          <cell r="CY253">
            <v>0</v>
          </cell>
          <cell r="CZ253">
            <v>0</v>
          </cell>
          <cell r="DA253">
            <v>0</v>
          </cell>
          <cell r="DB253">
            <v>0</v>
          </cell>
          <cell r="DC253">
            <v>0</v>
          </cell>
          <cell r="DD253">
            <v>0</v>
          </cell>
          <cell r="DE253">
            <v>0</v>
          </cell>
          <cell r="DF253">
            <v>0</v>
          </cell>
          <cell r="DG253">
            <v>0</v>
          </cell>
          <cell r="DH253">
            <v>0</v>
          </cell>
          <cell r="DI253">
            <v>0</v>
          </cell>
          <cell r="DJ253">
            <v>0</v>
          </cell>
          <cell r="DK253">
            <v>0</v>
          </cell>
          <cell r="DL253">
            <v>0</v>
          </cell>
          <cell r="DM253">
            <v>0</v>
          </cell>
          <cell r="DN253">
            <v>0</v>
          </cell>
          <cell r="DO253">
            <v>0</v>
          </cell>
          <cell r="DP253">
            <v>0</v>
          </cell>
          <cell r="DQ253">
            <v>0</v>
          </cell>
          <cell r="DR253">
            <v>0</v>
          </cell>
        </row>
        <row r="254">
          <cell r="A254" t="str">
            <v>DYPLASTDYPLAST</v>
          </cell>
          <cell r="B254" t="str">
            <v>DYPLAST</v>
          </cell>
          <cell r="C254" t="str">
            <v>DYPLAST</v>
          </cell>
          <cell r="D254">
            <v>1698.5252555451743</v>
          </cell>
          <cell r="E254">
            <v>1703.018489305191</v>
          </cell>
          <cell r="F254">
            <v>4.4258212600170737</v>
          </cell>
          <cell r="G254">
            <v>1412.6197999999999</v>
          </cell>
          <cell r="H254">
            <v>1417.045621260017</v>
          </cell>
          <cell r="I254">
            <v>1412.5372</v>
          </cell>
          <cell r="J254">
            <v>-8.2599999999956708E-2</v>
          </cell>
          <cell r="K254">
            <v>1518.2737</v>
          </cell>
          <cell r="L254">
            <v>1518.1911</v>
          </cell>
          <cell r="M254">
            <v>1494.4734000000001</v>
          </cell>
          <cell r="N254">
            <v>-23.800299999999879</v>
          </cell>
          <cell r="O254">
            <v>1225.0843</v>
          </cell>
          <cell r="P254">
            <v>1201.2840000000001</v>
          </cell>
          <cell r="Q254">
            <v>1354.0251000000001</v>
          </cell>
          <cell r="R254">
            <v>128.94080000000008</v>
          </cell>
          <cell r="S254">
            <v>1328.4203</v>
          </cell>
          <cell r="T254">
            <v>1457.3611000000001</v>
          </cell>
          <cell r="U254">
            <v>1328.3233</v>
          </cell>
          <cell r="V254">
            <v>-9.6999999999979991E-2</v>
          </cell>
          <cell r="W254">
            <v>1486.6996999999999</v>
          </cell>
          <cell r="X254">
            <v>1486.6026999999999</v>
          </cell>
          <cell r="Y254">
            <v>1428.3545999999999</v>
          </cell>
          <cell r="Z254">
            <v>-58.345100000000002</v>
          </cell>
          <cell r="AA254">
            <v>1170.6935000000001</v>
          </cell>
          <cell r="AB254">
            <v>1112.3484000000001</v>
          </cell>
          <cell r="AC254">
            <v>1116.0944999999999</v>
          </cell>
          <cell r="AD254">
            <v>-54.59900000000016</v>
          </cell>
          <cell r="AE254">
            <v>1757.7369000000001</v>
          </cell>
          <cell r="AF254">
            <v>1703.1378999999999</v>
          </cell>
          <cell r="AG254">
            <v>1870.4529</v>
          </cell>
          <cell r="AH254">
            <v>112.71599999999989</v>
          </cell>
          <cell r="AI254">
            <v>1185.5820000000001</v>
          </cell>
          <cell r="AJ254">
            <v>1298.298</v>
          </cell>
          <cell r="AK254">
            <v>1179.1446000000001</v>
          </cell>
          <cell r="AL254">
            <v>-6.4374000000000251</v>
          </cell>
          <cell r="AM254">
            <v>1704.9428</v>
          </cell>
          <cell r="AN254">
            <v>1698.5054</v>
          </cell>
          <cell r="AO254">
            <v>1704.8492000000001</v>
          </cell>
          <cell r="AP254">
            <v>-9.3599999999923966E-2</v>
          </cell>
          <cell r="AQ254">
            <v>1519.1614</v>
          </cell>
          <cell r="AR254">
            <v>1519.0678</v>
          </cell>
          <cell r="AS254">
            <v>1519.0612000000001</v>
          </cell>
          <cell r="AT254">
            <v>-0.10019999999985885</v>
          </cell>
          <cell r="AU254">
            <v>1748.9431999999999</v>
          </cell>
          <cell r="AV254">
            <v>1748.8430000000001</v>
          </cell>
          <cell r="AW254">
            <v>1747.2030999999999</v>
          </cell>
          <cell r="AX254">
            <v>-1.740099999999984</v>
          </cell>
          <cell r="AY254">
            <v>1720.511</v>
          </cell>
          <cell r="AZ254">
            <v>1718.7709</v>
          </cell>
          <cell r="BA254">
            <v>1720.4209000000001</v>
          </cell>
          <cell r="BB254">
            <v>-9.0099999999893043E-2</v>
          </cell>
          <cell r="BC254">
            <v>2419.143</v>
          </cell>
          <cell r="BD254">
            <v>2419.0529000000001</v>
          </cell>
          <cell r="BE254">
            <v>2419.0772999999999</v>
          </cell>
          <cell r="BF254">
            <v>-6.5700000000106229E-2</v>
          </cell>
          <cell r="BG254">
            <v>2536.9540999999999</v>
          </cell>
          <cell r="BH254">
            <v>2536.8883999999998</v>
          </cell>
          <cell r="BI254">
            <v>2566.6723999999999</v>
          </cell>
          <cell r="BJ254">
            <v>29.718299999999999</v>
          </cell>
          <cell r="BK254">
            <v>2322.2417999999998</v>
          </cell>
          <cell r="BL254">
            <v>2351.9600999999998</v>
          </cell>
          <cell r="BM254">
            <v>2322.1549</v>
          </cell>
          <cell r="BN254">
            <v>-8.6899999999786814E-2</v>
          </cell>
          <cell r="BO254">
            <v>2487.4148</v>
          </cell>
          <cell r="BP254">
            <v>2487.3279000000002</v>
          </cell>
          <cell r="BQ254">
            <v>2422.9079999999999</v>
          </cell>
          <cell r="BR254">
            <v>-64.506800000000112</v>
          </cell>
          <cell r="BS254">
            <v>2333.9034000000001</v>
          </cell>
          <cell r="BT254">
            <v>2269.3966</v>
          </cell>
          <cell r="BU254">
            <v>2332.3258000000001</v>
          </cell>
          <cell r="BV254">
            <v>-1.5776000000000749</v>
          </cell>
          <cell r="BW254">
            <v>1568.5918999999999</v>
          </cell>
          <cell r="BX254">
            <v>1567.0142999999998</v>
          </cell>
          <cell r="BY254">
            <v>1568.4266</v>
          </cell>
          <cell r="BZ254">
            <v>-0.16529999999988831</v>
          </cell>
          <cell r="CA254">
            <v>2417.3406</v>
          </cell>
          <cell r="CB254">
            <v>2417.1752999999999</v>
          </cell>
          <cell r="CC254">
            <v>2417.2157000000002</v>
          </cell>
          <cell r="CD254">
            <v>-0.12489999999979773</v>
          </cell>
          <cell r="CE254">
            <v>2072.0619000000002</v>
          </cell>
          <cell r="CF254">
            <v>2071.9370000000004</v>
          </cell>
          <cell r="CG254">
            <v>2075.7370999999998</v>
          </cell>
          <cell r="CH254">
            <v>3.6751999999996769</v>
          </cell>
          <cell r="CI254">
            <v>2300.6523000000002</v>
          </cell>
          <cell r="CJ254">
            <v>2304.3274999999999</v>
          </cell>
          <cell r="CK254">
            <v>2306.7478999999998</v>
          </cell>
          <cell r="CL254">
            <v>6.0955999999996493</v>
          </cell>
          <cell r="CM254">
            <v>2463.8591999999999</v>
          </cell>
          <cell r="CN254">
            <v>2469.9547999999995</v>
          </cell>
          <cell r="CO254">
            <v>2478.4767000000002</v>
          </cell>
          <cell r="CP254">
            <v>14.617500000000291</v>
          </cell>
          <cell r="CQ254">
            <v>2351.6343000000002</v>
          </cell>
          <cell r="CR254">
            <v>2366.2518000000005</v>
          </cell>
          <cell r="CS254">
            <v>2351.5378999999998</v>
          </cell>
          <cell r="CT254">
            <v>-9.6400000000357977E-2</v>
          </cell>
          <cell r="CU254">
            <v>2283.4602</v>
          </cell>
          <cell r="CV254">
            <v>2283.3637999999996</v>
          </cell>
          <cell r="CW254">
            <v>2282.884</v>
          </cell>
          <cell r="CX254">
            <v>-0.57619999999997162</v>
          </cell>
          <cell r="CY254">
            <v>2775.5821000000001</v>
          </cell>
          <cell r="CZ254">
            <v>2775.0059000000001</v>
          </cell>
          <cell r="DA254">
            <v>2775.5529000000001</v>
          </cell>
          <cell r="DB254">
            <v>-2.9199999999946158E-2</v>
          </cell>
          <cell r="DC254">
            <v>2363.7516000000001</v>
          </cell>
          <cell r="DD254">
            <v>2363.7224000000001</v>
          </cell>
          <cell r="DE254">
            <v>2361.7301000000002</v>
          </cell>
          <cell r="DF254">
            <v>-2.0214999999998327</v>
          </cell>
          <cell r="DG254">
            <v>2622.6125999999999</v>
          </cell>
          <cell r="DH254">
            <v>2620.5911000000001</v>
          </cell>
          <cell r="DI254">
            <v>0</v>
          </cell>
          <cell r="DJ254">
            <v>0</v>
          </cell>
          <cell r="DK254">
            <v>3852.6172000000001</v>
          </cell>
          <cell r="DL254">
            <v>3852.6172000000001</v>
          </cell>
          <cell r="DM254">
            <v>3852.4344999999998</v>
          </cell>
          <cell r="DN254">
            <v>-0.1827000000002954</v>
          </cell>
          <cell r="DO254">
            <v>0</v>
          </cell>
          <cell r="DP254">
            <v>-0.1827000000002954</v>
          </cell>
          <cell r="DQ254">
            <v>0</v>
          </cell>
          <cell r="DR254">
            <v>0</v>
          </cell>
        </row>
        <row r="255">
          <cell r="A255" t="str">
            <v>D M GRANITOSD M GRANITOS</v>
          </cell>
          <cell r="B255" t="str">
            <v>D M GRANITOS</v>
          </cell>
          <cell r="C255" t="str">
            <v>D M GRANITOS</v>
          </cell>
          <cell r="D255">
            <v>6253.477705319975</v>
          </cell>
          <cell r="E255">
            <v>0</v>
          </cell>
          <cell r="F255">
            <v>0</v>
          </cell>
          <cell r="G255">
            <v>4450.6653999999999</v>
          </cell>
          <cell r="H255">
            <v>4450.6653999999999</v>
          </cell>
          <cell r="I255">
            <v>0</v>
          </cell>
          <cell r="J255">
            <v>0</v>
          </cell>
          <cell r="K255">
            <v>10317.2893</v>
          </cell>
          <cell r="L255">
            <v>10317.2893</v>
          </cell>
          <cell r="M255">
            <v>0</v>
          </cell>
          <cell r="N255">
            <v>0</v>
          </cell>
          <cell r="O255">
            <v>9699.0066999999999</v>
          </cell>
          <cell r="P255">
            <v>9699.0066999999999</v>
          </cell>
          <cell r="Q255">
            <v>0</v>
          </cell>
          <cell r="R255">
            <v>0</v>
          </cell>
          <cell r="S255">
            <v>9021.3212999999996</v>
          </cell>
          <cell r="T255">
            <v>9021.3212999999996</v>
          </cell>
          <cell r="U255">
            <v>0</v>
          </cell>
          <cell r="V255">
            <v>0</v>
          </cell>
          <cell r="W255">
            <v>8322.0118999999995</v>
          </cell>
          <cell r="X255">
            <v>8322.0118999999995</v>
          </cell>
          <cell r="Y255">
            <v>0</v>
          </cell>
          <cell r="Z255">
            <v>0</v>
          </cell>
          <cell r="AA255">
            <v>11046.203100000001</v>
          </cell>
          <cell r="AB255">
            <v>11046.203100000001</v>
          </cell>
          <cell r="AC255">
            <v>0</v>
          </cell>
          <cell r="AD255">
            <v>0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  <cell r="BH255">
            <v>0</v>
          </cell>
          <cell r="BI255">
            <v>0</v>
          </cell>
          <cell r="BJ255">
            <v>0</v>
          </cell>
          <cell r="BK255">
            <v>0</v>
          </cell>
          <cell r="BL255">
            <v>0</v>
          </cell>
          <cell r="BM255">
            <v>0</v>
          </cell>
          <cell r="BN255">
            <v>0</v>
          </cell>
          <cell r="BO255">
            <v>0</v>
          </cell>
          <cell r="BP255">
            <v>0</v>
          </cell>
          <cell r="BQ255">
            <v>0</v>
          </cell>
          <cell r="BR255">
            <v>0</v>
          </cell>
          <cell r="BS255">
            <v>0</v>
          </cell>
          <cell r="BT255">
            <v>0</v>
          </cell>
          <cell r="BU255">
            <v>0</v>
          </cell>
          <cell r="BV255">
            <v>0</v>
          </cell>
          <cell r="BW255">
            <v>0</v>
          </cell>
          <cell r="BX255">
            <v>0</v>
          </cell>
          <cell r="BY255">
            <v>0</v>
          </cell>
          <cell r="BZ255">
            <v>0</v>
          </cell>
          <cell r="CA255">
            <v>976.67370000000005</v>
          </cell>
          <cell r="CB255">
            <v>976.67370000000005</v>
          </cell>
          <cell r="CC255">
            <v>0</v>
          </cell>
          <cell r="CD255">
            <v>0</v>
          </cell>
          <cell r="CE255">
            <v>1102.2303999999999</v>
          </cell>
          <cell r="CF255">
            <v>1102.2303999999999</v>
          </cell>
          <cell r="CG255">
            <v>0</v>
          </cell>
          <cell r="CH255">
            <v>0</v>
          </cell>
          <cell r="CI255">
            <v>1545.6022</v>
          </cell>
          <cell r="CJ255">
            <v>1545.6022</v>
          </cell>
          <cell r="CK255">
            <v>0</v>
          </cell>
          <cell r="CL255">
            <v>0</v>
          </cell>
          <cell r="CM255">
            <v>1474.1320000000001</v>
          </cell>
          <cell r="CN255">
            <v>1474.1320000000001</v>
          </cell>
          <cell r="CO255">
            <v>0</v>
          </cell>
          <cell r="CP255">
            <v>0</v>
          </cell>
          <cell r="CQ255">
            <v>1489.6588999999999</v>
          </cell>
          <cell r="CR255">
            <v>1489.6588999999999</v>
          </cell>
          <cell r="CS255">
            <v>0</v>
          </cell>
          <cell r="CT255">
            <v>0</v>
          </cell>
          <cell r="CU255">
            <v>1378.9278999999999</v>
          </cell>
          <cell r="CV255">
            <v>1378.9278999999999</v>
          </cell>
          <cell r="CW255">
            <v>0</v>
          </cell>
          <cell r="CX255">
            <v>0</v>
          </cell>
          <cell r="CY255">
            <v>1790.9573</v>
          </cell>
          <cell r="CZ255">
            <v>1790.9573</v>
          </cell>
          <cell r="DA255">
            <v>0</v>
          </cell>
          <cell r="DB255">
            <v>0</v>
          </cell>
          <cell r="DC255">
            <v>1785.4490000000001</v>
          </cell>
          <cell r="DD255">
            <v>1785.4490000000001</v>
          </cell>
          <cell r="DE255">
            <v>0</v>
          </cell>
          <cell r="DF255">
            <v>0</v>
          </cell>
          <cell r="DG255">
            <v>2032.9629</v>
          </cell>
          <cell r="DH255">
            <v>2032.9629</v>
          </cell>
          <cell r="DI255">
            <v>0</v>
          </cell>
          <cell r="DJ255">
            <v>0</v>
          </cell>
          <cell r="DK255">
            <v>2321.3191000000002</v>
          </cell>
          <cell r="DL255">
            <v>2321.3191000000002</v>
          </cell>
          <cell r="DM255">
            <v>0</v>
          </cell>
          <cell r="DN255">
            <v>0</v>
          </cell>
          <cell r="DO255">
            <v>0</v>
          </cell>
          <cell r="DP255">
            <v>0</v>
          </cell>
          <cell r="DQ255">
            <v>0</v>
          </cell>
          <cell r="DR255">
            <v>0</v>
          </cell>
        </row>
        <row r="256">
          <cell r="A256" t="str">
            <v>E ENERGYMATRIZ</v>
          </cell>
          <cell r="B256" t="str">
            <v>E ENERGY</v>
          </cell>
          <cell r="C256" t="str">
            <v>MATRIZ</v>
          </cell>
          <cell r="D256">
            <v>3938.2074696446934</v>
          </cell>
          <cell r="E256">
            <v>0</v>
          </cell>
          <cell r="F256">
            <v>0</v>
          </cell>
          <cell r="G256">
            <v>3433.3530000000001</v>
          </cell>
          <cell r="H256">
            <v>3433.3530000000001</v>
          </cell>
          <cell r="I256">
            <v>0</v>
          </cell>
          <cell r="J256">
            <v>0</v>
          </cell>
          <cell r="K256">
            <v>2989.42</v>
          </cell>
          <cell r="L256">
            <v>2989.42</v>
          </cell>
          <cell r="M256">
            <v>0</v>
          </cell>
          <cell r="N256">
            <v>0</v>
          </cell>
          <cell r="O256">
            <v>3287.6012000000001</v>
          </cell>
          <cell r="P256">
            <v>3287.6012000000001</v>
          </cell>
          <cell r="Q256">
            <v>3714.9387999999999</v>
          </cell>
          <cell r="R256">
            <v>427.33759999999984</v>
          </cell>
          <cell r="S256">
            <v>4898.6644999999999</v>
          </cell>
          <cell r="T256">
            <v>5326.0020999999997</v>
          </cell>
          <cell r="U256">
            <v>0</v>
          </cell>
          <cell r="V256">
            <v>0</v>
          </cell>
          <cell r="W256">
            <v>4200.6697000000004</v>
          </cell>
          <cell r="X256">
            <v>4200.6697000000004</v>
          </cell>
          <cell r="Y256">
            <v>0</v>
          </cell>
          <cell r="Z256">
            <v>0</v>
          </cell>
          <cell r="AA256">
            <v>5320.7403000000004</v>
          </cell>
          <cell r="AB256">
            <v>5320.7403000000004</v>
          </cell>
          <cell r="AC256">
            <v>0</v>
          </cell>
          <cell r="AD256">
            <v>0</v>
          </cell>
          <cell r="AE256">
            <v>8777.4922000000006</v>
          </cell>
          <cell r="AF256">
            <v>8777.4922000000006</v>
          </cell>
          <cell r="AG256">
            <v>0</v>
          </cell>
          <cell r="AH256">
            <v>0</v>
          </cell>
          <cell r="AI256">
            <v>7708.6207999999997</v>
          </cell>
          <cell r="AJ256">
            <v>7708.6207999999997</v>
          </cell>
          <cell r="AK256">
            <v>0</v>
          </cell>
          <cell r="AL256">
            <v>0</v>
          </cell>
          <cell r="AM256">
            <v>11774.2093</v>
          </cell>
          <cell r="AN256">
            <v>11774.2093</v>
          </cell>
          <cell r="AO256">
            <v>13163.286400000001</v>
          </cell>
          <cell r="AP256">
            <v>1389.0771000000004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0</v>
          </cell>
          <cell r="BB256">
            <v>0</v>
          </cell>
          <cell r="BC256">
            <v>0</v>
          </cell>
          <cell r="BD256">
            <v>0</v>
          </cell>
          <cell r="BE256">
            <v>0</v>
          </cell>
          <cell r="BF256">
            <v>0</v>
          </cell>
          <cell r="BG256">
            <v>1312.8720000000001</v>
          </cell>
          <cell r="BH256">
            <v>1312.8720000000001</v>
          </cell>
          <cell r="BI256">
            <v>1310.4892</v>
          </cell>
          <cell r="BJ256">
            <v>-2.3828000000000884</v>
          </cell>
          <cell r="BK256">
            <v>1528.1996999999999</v>
          </cell>
          <cell r="BL256">
            <v>1525.8168999999998</v>
          </cell>
          <cell r="BM256">
            <v>1528.0988</v>
          </cell>
          <cell r="BN256">
            <v>-0.10089999999991051</v>
          </cell>
          <cell r="BO256">
            <v>1758.0237</v>
          </cell>
          <cell r="BP256">
            <v>1757.9228000000001</v>
          </cell>
          <cell r="BQ256">
            <v>1757.9174</v>
          </cell>
          <cell r="BR256">
            <v>-0.10629999999991924</v>
          </cell>
          <cell r="BS256">
            <v>1932.03</v>
          </cell>
          <cell r="BT256">
            <v>1931.9237000000001</v>
          </cell>
          <cell r="BU256">
            <v>1931.9628</v>
          </cell>
          <cell r="BV256">
            <v>-6.7199999999957072E-2</v>
          </cell>
          <cell r="BW256">
            <v>1113.6197999999999</v>
          </cell>
          <cell r="BX256">
            <v>1113.5526</v>
          </cell>
          <cell r="BY256">
            <v>1113.560395257701</v>
          </cell>
          <cell r="BZ256">
            <v>-5.9404742298966084E-2</v>
          </cell>
          <cell r="CA256">
            <v>1041.5543</v>
          </cell>
          <cell r="CB256">
            <v>1041.494895257701</v>
          </cell>
          <cell r="CC256">
            <v>1041.4991</v>
          </cell>
          <cell r="CD256">
            <v>-5.5200000000013461E-2</v>
          </cell>
          <cell r="CE256">
            <v>1443.7698</v>
          </cell>
          <cell r="CF256">
            <v>1443.7146</v>
          </cell>
          <cell r="CG256">
            <v>1443.6822999999999</v>
          </cell>
          <cell r="CH256">
            <v>-8.7500000000090949E-2</v>
          </cell>
          <cell r="CI256">
            <v>0</v>
          </cell>
          <cell r="CJ256">
            <v>0</v>
          </cell>
          <cell r="CK256">
            <v>0</v>
          </cell>
          <cell r="CL256">
            <v>0</v>
          </cell>
          <cell r="CM256">
            <v>0</v>
          </cell>
          <cell r="CN256">
            <v>0</v>
          </cell>
          <cell r="CO256">
            <v>0</v>
          </cell>
          <cell r="CP256">
            <v>0</v>
          </cell>
          <cell r="CQ256">
            <v>0</v>
          </cell>
          <cell r="CR256">
            <v>0</v>
          </cell>
          <cell r="CS256">
            <v>0</v>
          </cell>
          <cell r="CT256">
            <v>0</v>
          </cell>
          <cell r="CU256">
            <v>0</v>
          </cell>
          <cell r="CV256">
            <v>0</v>
          </cell>
          <cell r="CW256">
            <v>0</v>
          </cell>
          <cell r="CX256">
            <v>0</v>
          </cell>
          <cell r="CY256">
            <v>1250</v>
          </cell>
          <cell r="CZ256">
            <v>1250</v>
          </cell>
          <cell r="DA256">
            <v>1250</v>
          </cell>
          <cell r="DB256">
            <v>0</v>
          </cell>
          <cell r="DC256">
            <v>1250</v>
          </cell>
          <cell r="DD256">
            <v>1250</v>
          </cell>
          <cell r="DE256">
            <v>1250</v>
          </cell>
          <cell r="DF256">
            <v>0</v>
          </cell>
          <cell r="DG256">
            <v>1250</v>
          </cell>
          <cell r="DH256">
            <v>1250</v>
          </cell>
          <cell r="DI256">
            <v>1250</v>
          </cell>
          <cell r="DJ256">
            <v>0</v>
          </cell>
          <cell r="DK256">
            <v>1250</v>
          </cell>
          <cell r="DL256">
            <v>1250</v>
          </cell>
          <cell r="DM256">
            <v>1250</v>
          </cell>
          <cell r="DN256">
            <v>0</v>
          </cell>
          <cell r="DO256">
            <v>0</v>
          </cell>
          <cell r="DP256">
            <v>0</v>
          </cell>
          <cell r="DQ256">
            <v>0</v>
          </cell>
          <cell r="DR256">
            <v>0</v>
          </cell>
        </row>
        <row r="257">
          <cell r="A257" t="str">
            <v>ECOPLAST200KW</v>
          </cell>
          <cell r="B257" t="str">
            <v>ECOPLAST</v>
          </cell>
          <cell r="C257" t="str">
            <v>200KW</v>
          </cell>
          <cell r="D257">
            <v>1235.7281331464987</v>
          </cell>
          <cell r="E257">
            <v>1235.864952341635</v>
          </cell>
          <cell r="F257">
            <v>0.13681919513624052</v>
          </cell>
          <cell r="G257">
            <v>1113.2335</v>
          </cell>
          <cell r="H257">
            <v>1113.3703191951363</v>
          </cell>
          <cell r="I257">
            <v>1113.2335</v>
          </cell>
          <cell r="J257">
            <v>0</v>
          </cell>
          <cell r="K257">
            <v>1528.8612000000001</v>
          </cell>
          <cell r="L257">
            <v>1528.8612000000001</v>
          </cell>
          <cell r="M257">
            <v>1503.9675999999999</v>
          </cell>
          <cell r="N257">
            <v>-24.893600000000106</v>
          </cell>
          <cell r="O257">
            <v>1247.5214000000001</v>
          </cell>
          <cell r="P257">
            <v>1222.6278</v>
          </cell>
          <cell r="Q257">
            <v>1247.5214000000001</v>
          </cell>
          <cell r="R257">
            <v>0</v>
          </cell>
          <cell r="S257">
            <v>1021.0868</v>
          </cell>
          <cell r="T257">
            <v>1021.0868</v>
          </cell>
          <cell r="U257">
            <v>1021.0868</v>
          </cell>
          <cell r="V257">
            <v>0</v>
          </cell>
          <cell r="W257">
            <v>1574.9135000000001</v>
          </cell>
          <cell r="X257">
            <v>1574.9135000000001</v>
          </cell>
          <cell r="Y257">
            <v>1474.8713</v>
          </cell>
          <cell r="Z257">
            <v>0</v>
          </cell>
          <cell r="AA257">
            <v>1456.2827</v>
          </cell>
          <cell r="AB257">
            <v>1456.2827</v>
          </cell>
          <cell r="AC257">
            <v>1456.2827</v>
          </cell>
          <cell r="AD257">
            <v>0</v>
          </cell>
          <cell r="AE257">
            <v>1280.0311999999999</v>
          </cell>
          <cell r="AF257">
            <v>1280.0311999999999</v>
          </cell>
          <cell r="AG257">
            <v>1280.0311999999999</v>
          </cell>
          <cell r="AH257">
            <v>0</v>
          </cell>
          <cell r="AI257">
            <v>1494.0356999999999</v>
          </cell>
          <cell r="AJ257">
            <v>1494.0356999999999</v>
          </cell>
          <cell r="AK257">
            <v>1494.0356999999999</v>
          </cell>
          <cell r="AL257">
            <v>0</v>
          </cell>
          <cell r="AM257">
            <v>1872.1782000000001</v>
          </cell>
          <cell r="AN257">
            <v>1872.1782000000001</v>
          </cell>
          <cell r="AO257">
            <v>1729.2739999999999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</v>
          </cell>
          <cell r="BA257">
            <v>0</v>
          </cell>
          <cell r="BB257">
            <v>0</v>
          </cell>
          <cell r="BC257">
            <v>0</v>
          </cell>
          <cell r="BD257">
            <v>0</v>
          </cell>
          <cell r="BE257">
            <v>0</v>
          </cell>
          <cell r="BF257">
            <v>0</v>
          </cell>
          <cell r="BG257">
            <v>0</v>
          </cell>
          <cell r="BH257">
            <v>0</v>
          </cell>
          <cell r="BI257">
            <v>0</v>
          </cell>
          <cell r="BJ257">
            <v>0</v>
          </cell>
          <cell r="BK257">
            <v>0</v>
          </cell>
          <cell r="BL257">
            <v>0</v>
          </cell>
          <cell r="BM257">
            <v>0</v>
          </cell>
          <cell r="BN257">
            <v>0</v>
          </cell>
          <cell r="BO257">
            <v>1816.2135000000001</v>
          </cell>
          <cell r="BP257">
            <v>1816.2135000000001</v>
          </cell>
          <cell r="BQ257">
            <v>0</v>
          </cell>
          <cell r="BR257">
            <v>0</v>
          </cell>
          <cell r="BS257">
            <v>2907.8132000000001</v>
          </cell>
          <cell r="BT257">
            <v>2907.8132000000001</v>
          </cell>
          <cell r="BU257">
            <v>2901.5030000000002</v>
          </cell>
          <cell r="BV257">
            <v>-6.3101999999998952</v>
          </cell>
          <cell r="BW257">
            <v>2962.7424999999998</v>
          </cell>
          <cell r="BX257">
            <v>2956.4322999999999</v>
          </cell>
          <cell r="BY257">
            <v>2962.7197000000001</v>
          </cell>
          <cell r="BZ257">
            <v>-2.27999999997337E-2</v>
          </cell>
          <cell r="CA257">
            <v>3283.4175</v>
          </cell>
          <cell r="CB257">
            <v>3283.3947000000003</v>
          </cell>
          <cell r="CC257">
            <v>3243.3982000000001</v>
          </cell>
          <cell r="CD257">
            <v>-40.01929999999993</v>
          </cell>
          <cell r="CE257">
            <v>2958.6161999999999</v>
          </cell>
          <cell r="CF257">
            <v>2918.5969</v>
          </cell>
          <cell r="CG257">
            <v>2962.8688999999999</v>
          </cell>
          <cell r="CH257">
            <v>4.2527000000000044</v>
          </cell>
          <cell r="CI257">
            <v>3260.9407000000001</v>
          </cell>
          <cell r="CJ257">
            <v>3265.1934000000001</v>
          </cell>
          <cell r="CK257">
            <v>3274.6167999999998</v>
          </cell>
          <cell r="CL257">
            <v>13.676099999999678</v>
          </cell>
          <cell r="CM257">
            <v>3102.6759999999999</v>
          </cell>
          <cell r="CN257">
            <v>3116.3520999999996</v>
          </cell>
          <cell r="CO257">
            <v>3165.5671000000002</v>
          </cell>
          <cell r="CP257">
            <v>62.891100000000279</v>
          </cell>
          <cell r="CQ257">
            <v>0</v>
          </cell>
          <cell r="CR257">
            <v>62.891100000000279</v>
          </cell>
          <cell r="CS257">
            <v>0</v>
          </cell>
          <cell r="CT257">
            <v>0</v>
          </cell>
          <cell r="CU257">
            <v>0</v>
          </cell>
          <cell r="CV257">
            <v>-3.9000000000100954E-2</v>
          </cell>
          <cell r="CW257">
            <v>0</v>
          </cell>
          <cell r="CX257">
            <v>0</v>
          </cell>
          <cell r="CY257">
            <v>4178.6823000000004</v>
          </cell>
          <cell r="CZ257">
            <v>4200.0367999999999</v>
          </cell>
          <cell r="DA257">
            <v>4178.6373999999996</v>
          </cell>
          <cell r="DB257">
            <v>-4.4900000000779983E-2</v>
          </cell>
          <cell r="DC257">
            <v>3199.7719999999999</v>
          </cell>
          <cell r="DD257">
            <v>3199.7270999999992</v>
          </cell>
          <cell r="DE257">
            <v>3131.1316999999999</v>
          </cell>
          <cell r="DF257">
            <v>-68.640300000000025</v>
          </cell>
          <cell r="DG257">
            <v>2828.3308999999999</v>
          </cell>
          <cell r="DH257">
            <v>2759.6905999999999</v>
          </cell>
          <cell r="DI257">
            <v>2828.2723000000001</v>
          </cell>
          <cell r="DJ257">
            <v>-5.8599999999842112E-2</v>
          </cell>
          <cell r="DK257">
            <v>2339.8193999999999</v>
          </cell>
          <cell r="DL257">
            <v>2339.7608</v>
          </cell>
          <cell r="DM257">
            <v>2660.6426999999999</v>
          </cell>
          <cell r="DN257">
            <v>320.82330000000002</v>
          </cell>
          <cell r="DO257">
            <v>0</v>
          </cell>
          <cell r="DP257">
            <v>320.82330000000002</v>
          </cell>
          <cell r="DQ257">
            <v>0</v>
          </cell>
          <cell r="DR257">
            <v>0</v>
          </cell>
        </row>
        <row r="258">
          <cell r="A258" t="str">
            <v>ECOPLAST300KW</v>
          </cell>
          <cell r="B258" t="str">
            <v>ECOPLAST</v>
          </cell>
          <cell r="C258" t="str">
            <v>300KW</v>
          </cell>
          <cell r="D258">
            <v>1984.5177717837394</v>
          </cell>
          <cell r="E258">
            <v>1966.5530736520525</v>
          </cell>
          <cell r="F258">
            <v>-18.224648131687445</v>
          </cell>
          <cell r="G258">
            <v>1688.7165</v>
          </cell>
          <cell r="H258">
            <v>1670.4918518683126</v>
          </cell>
          <cell r="I258">
            <v>1688.7165</v>
          </cell>
          <cell r="J258">
            <v>0</v>
          </cell>
          <cell r="K258">
            <v>1709.0463999999999</v>
          </cell>
          <cell r="L258">
            <v>1709.0463999999999</v>
          </cell>
          <cell r="M258">
            <v>1679.3722</v>
          </cell>
          <cell r="N258">
            <v>-29.674199999999928</v>
          </cell>
          <cell r="O258">
            <v>1554.4286</v>
          </cell>
          <cell r="P258">
            <v>1524.7544</v>
          </cell>
          <cell r="Q258">
            <v>1554.4286</v>
          </cell>
          <cell r="R258">
            <v>0</v>
          </cell>
          <cell r="S258">
            <v>1780.8632</v>
          </cell>
          <cell r="T258">
            <v>1780.8632</v>
          </cell>
          <cell r="U258">
            <v>1780.8632</v>
          </cell>
          <cell r="V258">
            <v>0</v>
          </cell>
          <cell r="W258">
            <v>1403.6485</v>
          </cell>
          <cell r="X258">
            <v>1403.6485</v>
          </cell>
          <cell r="Y258">
            <v>1327.0787</v>
          </cell>
          <cell r="Z258">
            <v>0</v>
          </cell>
          <cell r="AA258">
            <v>1345.6673000000001</v>
          </cell>
          <cell r="AB258">
            <v>1345.6673000000001</v>
          </cell>
          <cell r="AC258">
            <v>1345.6673000000001</v>
          </cell>
          <cell r="AD258">
            <v>0</v>
          </cell>
          <cell r="AE258">
            <v>1674.8588</v>
          </cell>
          <cell r="AF258">
            <v>1674.8588</v>
          </cell>
          <cell r="AG258">
            <v>1674.8588</v>
          </cell>
          <cell r="AH258">
            <v>0</v>
          </cell>
          <cell r="AI258">
            <v>1460.8543</v>
          </cell>
          <cell r="AJ258">
            <v>1460.8543</v>
          </cell>
          <cell r="AK258">
            <v>1460.8543</v>
          </cell>
          <cell r="AL258">
            <v>0</v>
          </cell>
          <cell r="AM258">
            <v>1082.7118</v>
          </cell>
          <cell r="AN258">
            <v>1082.7118</v>
          </cell>
          <cell r="AO258">
            <v>1225.616</v>
          </cell>
          <cell r="AP258">
            <v>0</v>
          </cell>
          <cell r="AQ258">
            <v>1177.7675999999999</v>
          </cell>
          <cell r="AR258">
            <v>1177.7675999999999</v>
          </cell>
          <cell r="AS258">
            <v>1177.7675999999999</v>
          </cell>
          <cell r="AT258">
            <v>0</v>
          </cell>
          <cell r="AU258">
            <v>1032.9096</v>
          </cell>
          <cell r="AV258">
            <v>1032.9096</v>
          </cell>
          <cell r="AW258">
            <v>1032.9096</v>
          </cell>
          <cell r="AX258">
            <v>0</v>
          </cell>
          <cell r="AY258">
            <v>1343.5776000000001</v>
          </cell>
          <cell r="AZ258">
            <v>1343.5776000000001</v>
          </cell>
          <cell r="BA258">
            <v>1343.5776000000001</v>
          </cell>
          <cell r="BB258">
            <v>0</v>
          </cell>
          <cell r="BC258">
            <v>1290.7454</v>
          </cell>
          <cell r="BD258">
            <v>1290.7454</v>
          </cell>
          <cell r="BE258">
            <v>1290.7454</v>
          </cell>
          <cell r="BF258">
            <v>0</v>
          </cell>
          <cell r="BG258">
            <v>1312.3695</v>
          </cell>
          <cell r="BH258">
            <v>1312.3695</v>
          </cell>
          <cell r="BI258">
            <v>1332.2539999999999</v>
          </cell>
          <cell r="BJ258">
            <v>19.884499999999889</v>
          </cell>
          <cell r="BK258">
            <v>1170.1654000000001</v>
          </cell>
          <cell r="BL258">
            <v>1190.0499</v>
          </cell>
          <cell r="BM258">
            <v>1170.1654000000001</v>
          </cell>
          <cell r="BN258">
            <v>0</v>
          </cell>
          <cell r="BO258">
            <v>1718.7827</v>
          </cell>
          <cell r="BP258">
            <v>1718.7827</v>
          </cell>
          <cell r="BQ258">
            <v>1718.6179999999999</v>
          </cell>
          <cell r="BR258">
            <v>-0.16470000000003893</v>
          </cell>
          <cell r="BS258">
            <v>1607.5858000000001</v>
          </cell>
          <cell r="BT258">
            <v>1607.4211</v>
          </cell>
          <cell r="BU258">
            <v>1606.4117000000001</v>
          </cell>
          <cell r="BV258">
            <v>-1.1740999999999531</v>
          </cell>
          <cell r="BW258">
            <v>1323.6090999999999</v>
          </cell>
          <cell r="BX258">
            <v>1322.4349999999999</v>
          </cell>
          <cell r="BY258">
            <v>1323.5526</v>
          </cell>
          <cell r="BZ258">
            <v>-5.6499999999914507E-2</v>
          </cell>
          <cell r="CA258">
            <v>1315.2782999999999</v>
          </cell>
          <cell r="CB258">
            <v>1315.2218</v>
          </cell>
          <cell r="CC258">
            <v>1315.135</v>
          </cell>
          <cell r="CD258">
            <v>-0.1432999999999538</v>
          </cell>
          <cell r="CE258">
            <v>1545.3669</v>
          </cell>
          <cell r="CF258">
            <v>1545.2236</v>
          </cell>
          <cell r="CG258">
            <v>1548.6208999999999</v>
          </cell>
          <cell r="CH258">
            <v>3.2539999999999054</v>
          </cell>
          <cell r="CI258">
            <v>1353.3139000000001</v>
          </cell>
          <cell r="CJ258">
            <v>1356.5679</v>
          </cell>
          <cell r="CK258">
            <v>1357.098</v>
          </cell>
          <cell r="CL258">
            <v>3.784099999999853</v>
          </cell>
          <cell r="CM258">
            <v>1661.7131999999999</v>
          </cell>
          <cell r="CN258">
            <v>1665.4972999999998</v>
          </cell>
          <cell r="CO258">
            <v>1673.9</v>
          </cell>
          <cell r="CP258">
            <v>12.186800000000176</v>
          </cell>
          <cell r="CQ258">
            <v>1901.049</v>
          </cell>
          <cell r="CR258">
            <v>1913.2358000000002</v>
          </cell>
          <cell r="CS258">
            <v>1900.9522999999999</v>
          </cell>
          <cell r="CT258">
            <v>-9.6700000000055297E-2</v>
          </cell>
          <cell r="CU258">
            <v>2281.9765000000002</v>
          </cell>
          <cell r="CV258">
            <v>2281.8798000000002</v>
          </cell>
          <cell r="CW258">
            <v>2295.6639</v>
          </cell>
          <cell r="CX258">
            <v>13.687399999999798</v>
          </cell>
          <cell r="CY258">
            <v>2874.8516</v>
          </cell>
          <cell r="CZ258">
            <v>2888.5389999999998</v>
          </cell>
          <cell r="DA258">
            <v>2874.6792999999998</v>
          </cell>
          <cell r="DB258">
            <v>-0.17230000000017753</v>
          </cell>
          <cell r="DC258">
            <v>1406.1564000000001</v>
          </cell>
          <cell r="DD258">
            <v>1405.9840999999999</v>
          </cell>
          <cell r="DE258">
            <v>1400.212</v>
          </cell>
          <cell r="DF258">
            <v>-5.9444000000000869</v>
          </cell>
          <cell r="DG258">
            <v>1257.8525999999999</v>
          </cell>
          <cell r="DH258">
            <v>1251.9081999999999</v>
          </cell>
          <cell r="DI258">
            <v>1257.7999</v>
          </cell>
          <cell r="DJ258">
            <v>-5.2699999999958891E-2</v>
          </cell>
          <cell r="DK258">
            <v>1132.6018999999999</v>
          </cell>
          <cell r="DL258">
            <v>1132.5491999999999</v>
          </cell>
          <cell r="DM258">
            <v>1303.2029</v>
          </cell>
          <cell r="DN258">
            <v>170.60100000000011</v>
          </cell>
          <cell r="DO258">
            <v>0</v>
          </cell>
          <cell r="DP258">
            <v>170.60100000000011</v>
          </cell>
          <cell r="DQ258">
            <v>0</v>
          </cell>
          <cell r="DR258">
            <v>0</v>
          </cell>
        </row>
        <row r="259">
          <cell r="A259" t="str">
            <v>ELASTOBRASELASTOBRAS</v>
          </cell>
          <cell r="B259" t="str">
            <v>ELASTOBRAS</v>
          </cell>
          <cell r="C259" t="str">
            <v>ELASTOBRAS</v>
          </cell>
          <cell r="D259">
            <v>5698.8231345371605</v>
          </cell>
          <cell r="E259">
            <v>0</v>
          </cell>
          <cell r="F259">
            <v>0</v>
          </cell>
          <cell r="G259">
            <v>5325.0832</v>
          </cell>
          <cell r="H259">
            <v>5325.0832</v>
          </cell>
          <cell r="I259">
            <v>0</v>
          </cell>
          <cell r="J259">
            <v>0</v>
          </cell>
          <cell r="K259">
            <v>4655.0291999999999</v>
          </cell>
          <cell r="L259">
            <v>4655.0291999999999</v>
          </cell>
          <cell r="M259">
            <v>0</v>
          </cell>
          <cell r="N259">
            <v>0</v>
          </cell>
          <cell r="O259">
            <v>4986.7928000000002</v>
          </cell>
          <cell r="P259">
            <v>4986.7928000000002</v>
          </cell>
          <cell r="Q259">
            <v>5045.6061</v>
          </cell>
          <cell r="R259">
            <v>58.813299999999799</v>
          </cell>
          <cell r="S259">
            <v>4899.3823000000002</v>
          </cell>
          <cell r="T259">
            <v>4958.1956</v>
          </cell>
          <cell r="U259">
            <v>0</v>
          </cell>
          <cell r="V259">
            <v>0</v>
          </cell>
          <cell r="W259">
            <v>5143.6620000000003</v>
          </cell>
          <cell r="X259">
            <v>5143.6620000000003</v>
          </cell>
          <cell r="Y259">
            <v>0</v>
          </cell>
          <cell r="Z259">
            <v>0</v>
          </cell>
          <cell r="AA259">
            <v>5034.0271000000002</v>
          </cell>
          <cell r="AB259">
            <v>5034.0271000000002</v>
          </cell>
          <cell r="AC259">
            <v>0</v>
          </cell>
          <cell r="AD259">
            <v>0</v>
          </cell>
          <cell r="AE259">
            <v>3988.2096000000001</v>
          </cell>
          <cell r="AF259">
            <v>3988.2096000000001</v>
          </cell>
          <cell r="AG259">
            <v>0</v>
          </cell>
          <cell r="AH259">
            <v>0</v>
          </cell>
          <cell r="AI259">
            <v>3774.2557000000002</v>
          </cell>
          <cell r="AJ259">
            <v>3774.2557000000002</v>
          </cell>
          <cell r="AK259">
            <v>0</v>
          </cell>
          <cell r="AL259">
            <v>0</v>
          </cell>
          <cell r="AM259">
            <v>5506.3188</v>
          </cell>
          <cell r="AN259">
            <v>5506.3188</v>
          </cell>
          <cell r="AO259">
            <v>0</v>
          </cell>
          <cell r="AP259">
            <v>0</v>
          </cell>
          <cell r="AQ259">
            <v>6087.0974999999999</v>
          </cell>
          <cell r="AR259">
            <v>6087.0974999999999</v>
          </cell>
          <cell r="AS259">
            <v>6086.9258</v>
          </cell>
          <cell r="AT259">
            <v>-0.1716999999998734</v>
          </cell>
          <cell r="AU259">
            <v>5890.6243000000004</v>
          </cell>
          <cell r="AV259">
            <v>5890.4526000000005</v>
          </cell>
          <cell r="AW259">
            <v>5820.5326999999997</v>
          </cell>
          <cell r="AX259">
            <v>-70.091600000000653</v>
          </cell>
          <cell r="AY259">
            <v>5561.2512999999999</v>
          </cell>
          <cell r="AZ259">
            <v>5491.1596999999992</v>
          </cell>
          <cell r="BA259">
            <v>0</v>
          </cell>
          <cell r="BB259">
            <v>0</v>
          </cell>
          <cell r="BC259">
            <v>5617.8140000000003</v>
          </cell>
          <cell r="BD259">
            <v>5617.8140000000003</v>
          </cell>
          <cell r="BE259">
            <v>5616.8155999999999</v>
          </cell>
          <cell r="BF259">
            <v>-0.99840000000040163</v>
          </cell>
          <cell r="BG259">
            <v>6034.7088000000003</v>
          </cell>
          <cell r="BH259">
            <v>6033.7103999999999</v>
          </cell>
          <cell r="BI259">
            <v>0</v>
          </cell>
          <cell r="BJ259">
            <v>0</v>
          </cell>
          <cell r="BK259">
            <v>6183.3416999999999</v>
          </cell>
          <cell r="BL259">
            <v>6183.3416999999999</v>
          </cell>
          <cell r="BM259">
            <v>6183.0738000000001</v>
          </cell>
          <cell r="BN259">
            <v>-0.26789999999982683</v>
          </cell>
          <cell r="BO259">
            <v>6373.0514000000003</v>
          </cell>
          <cell r="BP259">
            <v>6372.7835000000005</v>
          </cell>
          <cell r="BQ259">
            <v>6373.5837000000001</v>
          </cell>
          <cell r="BR259">
            <v>0.53229999999985012</v>
          </cell>
          <cell r="BS259">
            <v>5912.1100999999999</v>
          </cell>
          <cell r="BT259">
            <v>5912.6423999999997</v>
          </cell>
          <cell r="BU259">
            <v>5911.8136999999997</v>
          </cell>
          <cell r="BV259">
            <v>-0.29640000000017608</v>
          </cell>
          <cell r="BW259">
            <v>5939.4345000000003</v>
          </cell>
          <cell r="BX259">
            <v>5939.1381000000001</v>
          </cell>
          <cell r="BY259">
            <v>5939.3867</v>
          </cell>
          <cell r="BZ259">
            <v>-4.7800000000279397E-2</v>
          </cell>
          <cell r="CA259">
            <v>5383.067</v>
          </cell>
          <cell r="CB259">
            <v>5383.0191999999997</v>
          </cell>
          <cell r="CC259">
            <v>0</v>
          </cell>
          <cell r="CD259">
            <v>0</v>
          </cell>
          <cell r="CE259">
            <v>6964.5720000000001</v>
          </cell>
          <cell r="CF259">
            <v>6964.5720000000001</v>
          </cell>
          <cell r="CG259">
            <v>6964.9943999999996</v>
          </cell>
          <cell r="CH259">
            <v>0.42239999999947031</v>
          </cell>
          <cell r="CI259">
            <v>7811.3769000000002</v>
          </cell>
          <cell r="CJ259">
            <v>7811.7992999999997</v>
          </cell>
          <cell r="CK259">
            <v>7938.1821</v>
          </cell>
          <cell r="CL259">
            <v>126.80519999999979</v>
          </cell>
          <cell r="CM259">
            <v>7857.0014000000001</v>
          </cell>
          <cell r="CN259">
            <v>7983.8065999999999</v>
          </cell>
          <cell r="CO259">
            <v>0</v>
          </cell>
          <cell r="CP259">
            <v>0</v>
          </cell>
          <cell r="CQ259">
            <v>8149.0047999999997</v>
          </cell>
          <cell r="CR259">
            <v>8149.0047999999997</v>
          </cell>
          <cell r="CS259">
            <v>8160.9818999999998</v>
          </cell>
          <cell r="CT259">
            <v>11.977100000000064</v>
          </cell>
          <cell r="CU259">
            <v>0</v>
          </cell>
          <cell r="CV259">
            <v>11.977100000000064</v>
          </cell>
          <cell r="CW259">
            <v>0</v>
          </cell>
          <cell r="CX259">
            <v>0</v>
          </cell>
          <cell r="CY259">
            <v>0</v>
          </cell>
          <cell r="CZ259">
            <v>0</v>
          </cell>
          <cell r="DA259">
            <v>0</v>
          </cell>
          <cell r="DB259">
            <v>0</v>
          </cell>
          <cell r="DC259">
            <v>0</v>
          </cell>
          <cell r="DD259">
            <v>0</v>
          </cell>
          <cell r="DE259">
            <v>0</v>
          </cell>
          <cell r="DF259">
            <v>0</v>
          </cell>
          <cell r="DG259">
            <v>0</v>
          </cell>
          <cell r="DH259">
            <v>0</v>
          </cell>
          <cell r="DI259">
            <v>0</v>
          </cell>
          <cell r="DJ259">
            <v>0</v>
          </cell>
          <cell r="DK259">
            <v>0</v>
          </cell>
          <cell r="DL259">
            <v>0</v>
          </cell>
          <cell r="DM259">
            <v>0</v>
          </cell>
          <cell r="DN259">
            <v>0</v>
          </cell>
          <cell r="DO259">
            <v>0</v>
          </cell>
          <cell r="DP259">
            <v>0</v>
          </cell>
          <cell r="DQ259">
            <v>0</v>
          </cell>
          <cell r="DR259">
            <v>0</v>
          </cell>
        </row>
        <row r="260">
          <cell r="A260" t="str">
            <v>EMBRAGRAMEMBRAGRAM</v>
          </cell>
          <cell r="B260" t="str">
            <v>EMBRAGRAM</v>
          </cell>
          <cell r="C260" t="str">
            <v>EMBRAGRAM</v>
          </cell>
          <cell r="D260">
            <v>1965.5228155683728</v>
          </cell>
          <cell r="E260">
            <v>0</v>
          </cell>
          <cell r="F260">
            <v>0</v>
          </cell>
          <cell r="G260">
            <v>1500</v>
          </cell>
          <cell r="H260">
            <v>1500</v>
          </cell>
          <cell r="I260">
            <v>0</v>
          </cell>
          <cell r="J260">
            <v>0</v>
          </cell>
          <cell r="K260">
            <v>1706.614</v>
          </cell>
          <cell r="L260">
            <v>1706.614</v>
          </cell>
          <cell r="M260">
            <v>0</v>
          </cell>
          <cell r="N260">
            <v>0</v>
          </cell>
          <cell r="O260">
            <v>1500</v>
          </cell>
          <cell r="P260">
            <v>1500</v>
          </cell>
          <cell r="Q260">
            <v>0</v>
          </cell>
          <cell r="R260">
            <v>0</v>
          </cell>
          <cell r="S260">
            <v>1500</v>
          </cell>
          <cell r="T260">
            <v>1500</v>
          </cell>
          <cell r="U260">
            <v>0</v>
          </cell>
          <cell r="V260">
            <v>0</v>
          </cell>
          <cell r="W260">
            <v>1500</v>
          </cell>
          <cell r="X260">
            <v>1500</v>
          </cell>
          <cell r="Y260">
            <v>0</v>
          </cell>
          <cell r="Z260">
            <v>0</v>
          </cell>
          <cell r="AA260">
            <v>1500</v>
          </cell>
          <cell r="AB260">
            <v>1500</v>
          </cell>
          <cell r="AC260">
            <v>0</v>
          </cell>
          <cell r="AD260">
            <v>0</v>
          </cell>
          <cell r="AE260">
            <v>1881.22</v>
          </cell>
          <cell r="AF260">
            <v>1881.22</v>
          </cell>
          <cell r="AG260">
            <v>0</v>
          </cell>
          <cell r="AH260">
            <v>0</v>
          </cell>
          <cell r="AI260">
            <v>2099.0884999999998</v>
          </cell>
          <cell r="AJ260">
            <v>2099.0884999999998</v>
          </cell>
          <cell r="AK260">
            <v>0</v>
          </cell>
          <cell r="AL260">
            <v>0</v>
          </cell>
          <cell r="AM260">
            <v>1890.0395000000001</v>
          </cell>
          <cell r="AN260">
            <v>1890.0395000000001</v>
          </cell>
          <cell r="AO260">
            <v>0</v>
          </cell>
          <cell r="AP260">
            <v>0</v>
          </cell>
          <cell r="AQ260">
            <v>1881.22</v>
          </cell>
          <cell r="AR260">
            <v>1881.22</v>
          </cell>
          <cell r="AS260">
            <v>0</v>
          </cell>
          <cell r="AT260">
            <v>0</v>
          </cell>
          <cell r="AU260">
            <v>2562.5558999999998</v>
          </cell>
          <cell r="AV260">
            <v>2562.5558999999998</v>
          </cell>
          <cell r="AW260">
            <v>0</v>
          </cell>
          <cell r="AX260">
            <v>0</v>
          </cell>
          <cell r="AY260">
            <v>1881.22</v>
          </cell>
          <cell r="AZ260">
            <v>1881.22</v>
          </cell>
          <cell r="BA260">
            <v>0</v>
          </cell>
          <cell r="BB260">
            <v>0</v>
          </cell>
          <cell r="BC260">
            <v>2167.1694000000002</v>
          </cell>
          <cell r="BD260">
            <v>2167.1694000000002</v>
          </cell>
          <cell r="BE260">
            <v>0</v>
          </cell>
          <cell r="BF260">
            <v>0</v>
          </cell>
          <cell r="BG260">
            <v>3177.0886999999998</v>
          </cell>
          <cell r="BH260">
            <v>3177.0886999999998</v>
          </cell>
          <cell r="BI260">
            <v>0</v>
          </cell>
          <cell r="BJ260">
            <v>0</v>
          </cell>
          <cell r="BK260">
            <v>2519.7730999999999</v>
          </cell>
          <cell r="BL260">
            <v>2519.7730999999999</v>
          </cell>
          <cell r="BM260">
            <v>0</v>
          </cell>
          <cell r="BN260">
            <v>0</v>
          </cell>
          <cell r="BO260">
            <v>2339.6277</v>
          </cell>
          <cell r="BP260">
            <v>2339.6277</v>
          </cell>
          <cell r="BQ260">
            <v>0</v>
          </cell>
          <cell r="BR260">
            <v>0</v>
          </cell>
          <cell r="BS260">
            <v>2607.4558000000002</v>
          </cell>
          <cell r="BT260">
            <v>2607.4558000000002</v>
          </cell>
          <cell r="BU260">
            <v>2607.4558000000002</v>
          </cell>
          <cell r="BV260">
            <v>0</v>
          </cell>
          <cell r="BW260">
            <v>2143.5396000000001</v>
          </cell>
          <cell r="BX260">
            <v>2143.5396000000001</v>
          </cell>
          <cell r="BY260">
            <v>0</v>
          </cell>
          <cell r="BZ260">
            <v>0</v>
          </cell>
          <cell r="CA260">
            <v>2817.2835</v>
          </cell>
          <cell r="CB260">
            <v>2817.2835</v>
          </cell>
          <cell r="CC260">
            <v>0</v>
          </cell>
          <cell r="CD260">
            <v>0</v>
          </cell>
          <cell r="CE260">
            <v>2298.8797</v>
          </cell>
          <cell r="CF260">
            <v>2298.8797</v>
          </cell>
          <cell r="CG260">
            <v>2298.8796000000002</v>
          </cell>
          <cell r="CH260">
            <v>-9.9999999747524271E-5</v>
          </cell>
          <cell r="CI260">
            <v>2663.8834999999999</v>
          </cell>
          <cell r="CJ260">
            <v>2663.8834000000002</v>
          </cell>
          <cell r="CK260">
            <v>0</v>
          </cell>
          <cell r="CL260">
            <v>0</v>
          </cell>
          <cell r="CM260">
            <v>2411.0823999999998</v>
          </cell>
          <cell r="CN260">
            <v>2411.0823999999998</v>
          </cell>
          <cell r="CO260">
            <v>2511.0839000000001</v>
          </cell>
          <cell r="CP260">
            <v>100.00150000000031</v>
          </cell>
          <cell r="CQ260">
            <v>2382.7573000000002</v>
          </cell>
          <cell r="CR260">
            <v>2482.7588000000005</v>
          </cell>
          <cell r="CS260">
            <v>0</v>
          </cell>
          <cell r="CT260">
            <v>0</v>
          </cell>
          <cell r="CU260">
            <v>1881.22</v>
          </cell>
          <cell r="CV260">
            <v>1881.22</v>
          </cell>
          <cell r="CW260">
            <v>0</v>
          </cell>
          <cell r="CX260">
            <v>0</v>
          </cell>
          <cell r="CY260">
            <v>2493.1365000000001</v>
          </cell>
          <cell r="CZ260">
            <v>2493.1365000000001</v>
          </cell>
          <cell r="DA260">
            <v>0</v>
          </cell>
          <cell r="DB260">
            <v>0</v>
          </cell>
          <cell r="DC260">
            <v>2973.797</v>
          </cell>
          <cell r="DD260">
            <v>2973.797</v>
          </cell>
          <cell r="DE260">
            <v>0</v>
          </cell>
          <cell r="DF260">
            <v>0</v>
          </cell>
          <cell r="DG260">
            <v>3094.8096</v>
          </cell>
          <cell r="DH260">
            <v>3094.8096</v>
          </cell>
          <cell r="DI260">
            <v>0</v>
          </cell>
          <cell r="DJ260">
            <v>0</v>
          </cell>
          <cell r="DK260">
            <v>4249.5447999999997</v>
          </cell>
          <cell r="DL260">
            <v>4249.5447999999997</v>
          </cell>
          <cell r="DM260">
            <v>0</v>
          </cell>
          <cell r="DN260">
            <v>0</v>
          </cell>
          <cell r="DO260">
            <v>0</v>
          </cell>
          <cell r="DP260">
            <v>0</v>
          </cell>
          <cell r="DQ260">
            <v>0</v>
          </cell>
          <cell r="DR260">
            <v>0</v>
          </cell>
        </row>
        <row r="261">
          <cell r="A261" t="str">
            <v>EMFOLEMFOL</v>
          </cell>
          <cell r="B261" t="str">
            <v>EMFOL</v>
          </cell>
          <cell r="C261" t="str">
            <v>EMFOL</v>
          </cell>
          <cell r="D261">
            <v>2731.9788846155989</v>
          </cell>
          <cell r="E261">
            <v>0</v>
          </cell>
          <cell r="F261">
            <v>0</v>
          </cell>
          <cell r="G261">
            <v>2065.2669000000001</v>
          </cell>
          <cell r="H261">
            <v>2065.2669000000001</v>
          </cell>
          <cell r="I261">
            <v>0</v>
          </cell>
          <cell r="J261">
            <v>0</v>
          </cell>
          <cell r="K261">
            <v>2309.4879999999998</v>
          </cell>
          <cell r="L261">
            <v>2309.4879999999998</v>
          </cell>
          <cell r="M261">
            <v>0</v>
          </cell>
          <cell r="N261">
            <v>0</v>
          </cell>
          <cell r="O261">
            <v>2360.4738000000002</v>
          </cell>
          <cell r="P261">
            <v>2360.4738000000002</v>
          </cell>
          <cell r="Q261">
            <v>2356.9346999999998</v>
          </cell>
          <cell r="R261">
            <v>-3.5391000000004169</v>
          </cell>
          <cell r="S261">
            <v>2196.5457000000001</v>
          </cell>
          <cell r="T261">
            <v>2193.0065999999997</v>
          </cell>
          <cell r="U261">
            <v>0</v>
          </cell>
          <cell r="V261">
            <v>0</v>
          </cell>
          <cell r="W261">
            <v>2207.2031000000002</v>
          </cell>
          <cell r="X261">
            <v>2207.2031000000002</v>
          </cell>
          <cell r="Y261">
            <v>0</v>
          </cell>
          <cell r="Z261">
            <v>0</v>
          </cell>
          <cell r="AA261">
            <v>2059.3107</v>
          </cell>
          <cell r="AB261">
            <v>2059.3107</v>
          </cell>
          <cell r="AC261">
            <v>1886.3791000000001</v>
          </cell>
          <cell r="AD261">
            <v>-172.93159999999989</v>
          </cell>
          <cell r="AE261">
            <v>1548.4344000000001</v>
          </cell>
          <cell r="AF261">
            <v>1375.5028000000002</v>
          </cell>
          <cell r="AG261">
            <v>0</v>
          </cell>
          <cell r="AH261">
            <v>0</v>
          </cell>
          <cell r="AI261">
            <v>2170.1187</v>
          </cell>
          <cell r="AJ261">
            <v>2170.1187</v>
          </cell>
          <cell r="AK261">
            <v>0</v>
          </cell>
          <cell r="AL261">
            <v>0</v>
          </cell>
          <cell r="AM261">
            <v>3370.2134999999998</v>
          </cell>
          <cell r="AN261">
            <v>3370.2134999999998</v>
          </cell>
          <cell r="AO261">
            <v>0</v>
          </cell>
          <cell r="AP261">
            <v>0</v>
          </cell>
          <cell r="AQ261">
            <v>3536.7725999999998</v>
          </cell>
          <cell r="AR261">
            <v>3536.7725999999998</v>
          </cell>
          <cell r="AS261">
            <v>0</v>
          </cell>
          <cell r="AT261">
            <v>0</v>
          </cell>
          <cell r="AU261">
            <v>3057.0115999999998</v>
          </cell>
          <cell r="AV261">
            <v>3057.0115999999998</v>
          </cell>
          <cell r="AW261">
            <v>0</v>
          </cell>
          <cell r="AX261">
            <v>0</v>
          </cell>
          <cell r="AY261">
            <v>3809.3667999999998</v>
          </cell>
          <cell r="AZ261">
            <v>3809.3667999999998</v>
          </cell>
          <cell r="BA261">
            <v>0</v>
          </cell>
          <cell r="BB261">
            <v>0</v>
          </cell>
          <cell r="BC261">
            <v>2779.5309999999999</v>
          </cell>
          <cell r="BD261">
            <v>2779.5309999999999</v>
          </cell>
          <cell r="BE261">
            <v>0</v>
          </cell>
          <cell r="BF261">
            <v>0</v>
          </cell>
          <cell r="BG261">
            <v>3070.6967</v>
          </cell>
          <cell r="BH261">
            <v>3070.6967</v>
          </cell>
          <cell r="BI261">
            <v>0</v>
          </cell>
          <cell r="BJ261">
            <v>0</v>
          </cell>
          <cell r="BK261">
            <v>2815.3227000000002</v>
          </cell>
          <cell r="BL261">
            <v>2815.3227000000002</v>
          </cell>
          <cell r="BM261">
            <v>2814.9328</v>
          </cell>
          <cell r="BN261">
            <v>-0.38990000000012515</v>
          </cell>
          <cell r="BO261">
            <v>2912.6779000000001</v>
          </cell>
          <cell r="BP261">
            <v>2912.288</v>
          </cell>
          <cell r="BQ261">
            <v>2912.6197000000002</v>
          </cell>
          <cell r="BR261">
            <v>-5.819999999994252E-2</v>
          </cell>
          <cell r="BS261">
            <v>2930.3542000000002</v>
          </cell>
          <cell r="BT261">
            <v>2930.2960000000003</v>
          </cell>
          <cell r="BU261">
            <v>0</v>
          </cell>
          <cell r="BV261">
            <v>0</v>
          </cell>
          <cell r="BW261">
            <v>2865.3544000000002</v>
          </cell>
          <cell r="BX261">
            <v>2865.3544000000002</v>
          </cell>
          <cell r="BY261">
            <v>2865.8036999999999</v>
          </cell>
          <cell r="BZ261">
            <v>0.44929999999976644</v>
          </cell>
          <cell r="CA261">
            <v>2857.9204</v>
          </cell>
          <cell r="CB261">
            <v>2858.3696999999997</v>
          </cell>
          <cell r="CC261">
            <v>0</v>
          </cell>
          <cell r="CD261">
            <v>0</v>
          </cell>
          <cell r="CE261">
            <v>2846.8274999999999</v>
          </cell>
          <cell r="CF261">
            <v>2846.8274999999999</v>
          </cell>
          <cell r="CG261">
            <v>2846.8047000000001</v>
          </cell>
          <cell r="CH261">
            <v>-2.27999999997337E-2</v>
          </cell>
          <cell r="CI261">
            <v>3132.6741999999999</v>
          </cell>
          <cell r="CJ261">
            <v>3132.6514000000002</v>
          </cell>
          <cell r="CK261">
            <v>0</v>
          </cell>
          <cell r="CL261">
            <v>0</v>
          </cell>
          <cell r="CM261">
            <v>3393.6246000000001</v>
          </cell>
          <cell r="CN261">
            <v>3393.6246000000001</v>
          </cell>
          <cell r="CO261">
            <v>0</v>
          </cell>
          <cell r="CP261">
            <v>0</v>
          </cell>
          <cell r="CQ261">
            <v>3392.8923</v>
          </cell>
          <cell r="CR261">
            <v>3392.8923</v>
          </cell>
          <cell r="CS261">
            <v>0</v>
          </cell>
          <cell r="CT261">
            <v>0</v>
          </cell>
          <cell r="CU261">
            <v>3244.1695</v>
          </cell>
          <cell r="CV261">
            <v>3244.1695</v>
          </cell>
          <cell r="CW261">
            <v>0</v>
          </cell>
          <cell r="CX261">
            <v>0</v>
          </cell>
          <cell r="CY261">
            <v>3674.7541999999999</v>
          </cell>
          <cell r="CZ261">
            <v>3674.7541999999999</v>
          </cell>
          <cell r="DA261">
            <v>3674.4778999999999</v>
          </cell>
          <cell r="DB261">
            <v>-0.276299999999992</v>
          </cell>
          <cell r="DC261">
            <v>3293.92</v>
          </cell>
          <cell r="DD261">
            <v>3293.6437000000001</v>
          </cell>
          <cell r="DE261">
            <v>0</v>
          </cell>
          <cell r="DF261">
            <v>0</v>
          </cell>
          <cell r="DG261">
            <v>3342.2764999999999</v>
          </cell>
          <cell r="DH261">
            <v>3342.2764999999999</v>
          </cell>
          <cell r="DI261">
            <v>3341.5630000000001</v>
          </cell>
          <cell r="DJ261">
            <v>-0.71349999999983993</v>
          </cell>
          <cell r="DK261">
            <v>3177.5515</v>
          </cell>
          <cell r="DL261">
            <v>3176.8380000000002</v>
          </cell>
          <cell r="DM261">
            <v>0</v>
          </cell>
          <cell r="DN261">
            <v>0</v>
          </cell>
          <cell r="DO261">
            <v>0</v>
          </cell>
          <cell r="DP261">
            <v>0</v>
          </cell>
          <cell r="DQ261">
            <v>0</v>
          </cell>
          <cell r="DR261">
            <v>0</v>
          </cell>
        </row>
        <row r="262">
          <cell r="A262" t="str">
            <v>ERVA MATE VERDELANDIARURAL</v>
          </cell>
          <cell r="B262" t="str">
            <v>ERVA MATE VERDELANDIA</v>
          </cell>
          <cell r="C262" t="str">
            <v>RURAL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5961.4171999999999</v>
          </cell>
          <cell r="T262">
            <v>5961.4171999999999</v>
          </cell>
          <cell r="U262">
            <v>5961.3615</v>
          </cell>
          <cell r="V262">
            <v>-5.569999999988795E-2</v>
          </cell>
          <cell r="W262">
            <v>7442.7250999999997</v>
          </cell>
          <cell r="X262">
            <v>7442.6693999999998</v>
          </cell>
          <cell r="Y262">
            <v>7530.0330999999996</v>
          </cell>
          <cell r="Z262">
            <v>87.307999999999993</v>
          </cell>
          <cell r="AA262">
            <v>8804.2306000000008</v>
          </cell>
          <cell r="AB262">
            <v>8891.5385999999999</v>
          </cell>
          <cell r="AC262">
            <v>8804.2096999999994</v>
          </cell>
          <cell r="AD262">
            <v>-2.0900000001347507E-2</v>
          </cell>
          <cell r="AE262">
            <v>5066.2335999999996</v>
          </cell>
          <cell r="AF262">
            <v>5066.2126999999982</v>
          </cell>
          <cell r="AG262">
            <v>5066.1697999999997</v>
          </cell>
          <cell r="AH262">
            <v>-6.3799999999901047E-2</v>
          </cell>
          <cell r="AI262">
            <v>4236.9566999999997</v>
          </cell>
          <cell r="AJ262">
            <v>4236.8928999999998</v>
          </cell>
          <cell r="AK262">
            <v>4171.0118000000002</v>
          </cell>
          <cell r="AL262">
            <v>-65.944899999999507</v>
          </cell>
          <cell r="AM262">
            <v>6206.1306999999997</v>
          </cell>
          <cell r="AN262">
            <v>6140.1858000000002</v>
          </cell>
          <cell r="AO262">
            <v>6204.0976000000001</v>
          </cell>
          <cell r="AP262">
            <v>-2.0330999999996493</v>
          </cell>
          <cell r="AQ262">
            <v>5094.2956999999997</v>
          </cell>
          <cell r="AR262">
            <v>5092.2626</v>
          </cell>
          <cell r="AS262">
            <v>5094.2107999999998</v>
          </cell>
          <cell r="AT262">
            <v>-8.4899999999834108E-2</v>
          </cell>
          <cell r="AU262">
            <v>5940.3172999999997</v>
          </cell>
          <cell r="AV262">
            <v>5940.2323999999999</v>
          </cell>
          <cell r="AW262">
            <v>5846.7021000000004</v>
          </cell>
          <cell r="AX262">
            <v>-93.615199999999277</v>
          </cell>
          <cell r="AY262">
            <v>6080.0834999999997</v>
          </cell>
          <cell r="AZ262">
            <v>5986.4683000000005</v>
          </cell>
          <cell r="BA262">
            <v>6079.6684999999998</v>
          </cell>
          <cell r="BB262">
            <v>-0.41499999999996362</v>
          </cell>
          <cell r="BC262">
            <v>8057.8549000000003</v>
          </cell>
          <cell r="BD262">
            <v>8057.4399000000003</v>
          </cell>
          <cell r="BE262">
            <v>8052.2227000000003</v>
          </cell>
          <cell r="BF262">
            <v>-5.6322000000000116</v>
          </cell>
          <cell r="BG262">
            <v>9050.2492000000002</v>
          </cell>
          <cell r="BH262">
            <v>9044.6170000000002</v>
          </cell>
          <cell r="BI262">
            <v>9155.0969999999998</v>
          </cell>
          <cell r="BJ262">
            <v>104.84779999999955</v>
          </cell>
          <cell r="BK262">
            <v>9973.2855999999992</v>
          </cell>
          <cell r="BL262">
            <v>10078.133399999999</v>
          </cell>
          <cell r="BM262">
            <v>9973.2111999999997</v>
          </cell>
          <cell r="BN262">
            <v>-7.4399999999513966E-2</v>
          </cell>
          <cell r="BO262">
            <v>0</v>
          </cell>
          <cell r="BP262">
            <v>0</v>
          </cell>
          <cell r="BQ262">
            <v>0</v>
          </cell>
          <cell r="BR262">
            <v>0</v>
          </cell>
          <cell r="BS262">
            <v>0</v>
          </cell>
          <cell r="BT262">
            <v>0</v>
          </cell>
          <cell r="BU262">
            <v>0</v>
          </cell>
          <cell r="BV262">
            <v>0</v>
          </cell>
          <cell r="BW262">
            <v>0</v>
          </cell>
          <cell r="BX262">
            <v>0</v>
          </cell>
          <cell r="BY262">
            <v>0</v>
          </cell>
          <cell r="BZ262">
            <v>0</v>
          </cell>
          <cell r="CA262">
            <v>0</v>
          </cell>
          <cell r="CB262">
            <v>0</v>
          </cell>
          <cell r="CC262">
            <v>0</v>
          </cell>
          <cell r="CD262">
            <v>0</v>
          </cell>
          <cell r="CE262">
            <v>1449.9025999999999</v>
          </cell>
          <cell r="CF262">
            <v>1449.9025999999999</v>
          </cell>
          <cell r="CG262">
            <v>1470.8512000000001</v>
          </cell>
          <cell r="CH262">
            <v>20.94860000000017</v>
          </cell>
          <cell r="CI262">
            <v>1511.1405</v>
          </cell>
          <cell r="CJ262">
            <v>1532.0891000000001</v>
          </cell>
          <cell r="CK262">
            <v>1503.9736</v>
          </cell>
          <cell r="CL262">
            <v>-7.1668999999999414</v>
          </cell>
          <cell r="CM262">
            <v>0</v>
          </cell>
          <cell r="CN262">
            <v>0</v>
          </cell>
          <cell r="CO262">
            <v>0</v>
          </cell>
          <cell r="CP262">
            <v>0</v>
          </cell>
          <cell r="CQ262">
            <v>0</v>
          </cell>
          <cell r="CR262">
            <v>0</v>
          </cell>
          <cell r="CS262">
            <v>0</v>
          </cell>
          <cell r="CT262">
            <v>0</v>
          </cell>
          <cell r="CU262">
            <v>0</v>
          </cell>
          <cell r="CV262">
            <v>0</v>
          </cell>
          <cell r="CW262">
            <v>0</v>
          </cell>
          <cell r="CX262">
            <v>0</v>
          </cell>
          <cell r="CY262">
            <v>0</v>
          </cell>
          <cell r="CZ262">
            <v>0</v>
          </cell>
          <cell r="DA262">
            <v>0</v>
          </cell>
          <cell r="DB262">
            <v>0</v>
          </cell>
          <cell r="DC262">
            <v>0</v>
          </cell>
          <cell r="DD262">
            <v>0</v>
          </cell>
          <cell r="DE262">
            <v>0</v>
          </cell>
          <cell r="DF262">
            <v>0</v>
          </cell>
          <cell r="DG262">
            <v>990</v>
          </cell>
          <cell r="DH262">
            <v>990</v>
          </cell>
          <cell r="DI262">
            <v>990</v>
          </cell>
          <cell r="DJ262">
            <v>0</v>
          </cell>
          <cell r="DK262">
            <v>990</v>
          </cell>
          <cell r="DL262">
            <v>990</v>
          </cell>
          <cell r="DM262">
            <v>474.5992</v>
          </cell>
          <cell r="DN262">
            <v>-515.4008</v>
          </cell>
          <cell r="DO262">
            <v>0</v>
          </cell>
          <cell r="DP262">
            <v>-515.4008</v>
          </cell>
          <cell r="DQ262">
            <v>0</v>
          </cell>
          <cell r="DR262">
            <v>0</v>
          </cell>
        </row>
        <row r="263">
          <cell r="A263" t="str">
            <v>ERVA MATE VERDELANDIARAIMUNDO KELLER</v>
          </cell>
          <cell r="B263" t="str">
            <v>ERVA MATE VERDELANDIA</v>
          </cell>
          <cell r="C263" t="str">
            <v>RAIMUNDO KELLER</v>
          </cell>
          <cell r="D263">
            <v>2500</v>
          </cell>
          <cell r="E263">
            <v>0</v>
          </cell>
          <cell r="F263">
            <v>0</v>
          </cell>
          <cell r="G263">
            <v>2500</v>
          </cell>
          <cell r="H263">
            <v>2500</v>
          </cell>
          <cell r="I263">
            <v>0</v>
          </cell>
          <cell r="J263">
            <v>0</v>
          </cell>
          <cell r="K263">
            <v>2500</v>
          </cell>
          <cell r="L263">
            <v>2500</v>
          </cell>
          <cell r="M263">
            <v>0</v>
          </cell>
          <cell r="N263">
            <v>0</v>
          </cell>
          <cell r="O263">
            <v>2500</v>
          </cell>
          <cell r="P263">
            <v>2500</v>
          </cell>
          <cell r="Q263">
            <v>2500</v>
          </cell>
          <cell r="R263">
            <v>0</v>
          </cell>
          <cell r="S263">
            <v>2500</v>
          </cell>
          <cell r="T263">
            <v>2500</v>
          </cell>
          <cell r="U263">
            <v>2500</v>
          </cell>
          <cell r="V263">
            <v>0</v>
          </cell>
          <cell r="W263">
            <v>2500</v>
          </cell>
          <cell r="X263">
            <v>2500</v>
          </cell>
          <cell r="Y263">
            <v>2500</v>
          </cell>
          <cell r="Z263">
            <v>0</v>
          </cell>
          <cell r="AA263">
            <v>2500</v>
          </cell>
          <cell r="AB263">
            <v>2500</v>
          </cell>
          <cell r="AC263">
            <v>2500</v>
          </cell>
          <cell r="AD263">
            <v>0</v>
          </cell>
          <cell r="AE263">
            <v>2825.74</v>
          </cell>
          <cell r="AF263">
            <v>2825.74</v>
          </cell>
          <cell r="AG263">
            <v>2825.74</v>
          </cell>
          <cell r="AH263">
            <v>0</v>
          </cell>
          <cell r="AI263">
            <v>2825.74</v>
          </cell>
          <cell r="AJ263">
            <v>2825.74</v>
          </cell>
          <cell r="AK263">
            <v>2825.74</v>
          </cell>
          <cell r="AL263">
            <v>0</v>
          </cell>
          <cell r="AM263">
            <v>2825.74</v>
          </cell>
          <cell r="AN263">
            <v>2825.74</v>
          </cell>
          <cell r="AO263">
            <v>2376.6608999999999</v>
          </cell>
          <cell r="AP263">
            <v>-449.07909999999993</v>
          </cell>
          <cell r="AQ263">
            <v>3079.1718000000001</v>
          </cell>
          <cell r="AR263">
            <v>2630.0927000000001</v>
          </cell>
          <cell r="AS263">
            <v>3010.8483999999999</v>
          </cell>
          <cell r="AT263">
            <v>-68.32340000000022</v>
          </cell>
          <cell r="AU263">
            <v>3283.9189999999999</v>
          </cell>
          <cell r="AV263">
            <v>3215.5955999999996</v>
          </cell>
          <cell r="AW263">
            <v>3265.0261</v>
          </cell>
          <cell r="AX263">
            <v>-18.892899999999827</v>
          </cell>
          <cell r="AY263">
            <v>3105.5909999999999</v>
          </cell>
          <cell r="AZ263">
            <v>3086.6981000000001</v>
          </cell>
          <cell r="BA263">
            <v>0</v>
          </cell>
          <cell r="BB263">
            <v>0</v>
          </cell>
          <cell r="BC263">
            <v>3069.6909999999998</v>
          </cell>
          <cell r="BD263">
            <v>3069.6909999999998</v>
          </cell>
          <cell r="BE263">
            <v>0</v>
          </cell>
          <cell r="BF263">
            <v>0</v>
          </cell>
          <cell r="BG263">
            <v>3207.3359</v>
          </cell>
          <cell r="BH263">
            <v>3207.3359</v>
          </cell>
          <cell r="BI263">
            <v>3324.7365</v>
          </cell>
          <cell r="BJ263">
            <v>117.40059999999994</v>
          </cell>
          <cell r="BK263">
            <v>3118.4319999999998</v>
          </cell>
          <cell r="BL263">
            <v>3235.8325999999997</v>
          </cell>
          <cell r="BM263">
            <v>3097.9306999999999</v>
          </cell>
          <cell r="BN263">
            <v>-20.501299999999901</v>
          </cell>
          <cell r="BO263">
            <v>3285.7804999999998</v>
          </cell>
          <cell r="BP263">
            <v>3265.2791999999999</v>
          </cell>
          <cell r="BQ263">
            <v>3264.1215999999999</v>
          </cell>
          <cell r="BR263">
            <v>-21.658899999999903</v>
          </cell>
          <cell r="BS263">
            <v>3256.5115000000001</v>
          </cell>
          <cell r="BT263">
            <v>3234.8526000000002</v>
          </cell>
          <cell r="BU263">
            <v>3223.6152000000002</v>
          </cell>
          <cell r="BV263">
            <v>-32.896299999999883</v>
          </cell>
          <cell r="BW263">
            <v>3428.6035000000002</v>
          </cell>
          <cell r="BX263">
            <v>3395.7072000000003</v>
          </cell>
          <cell r="BY263">
            <v>3263.3213000000001</v>
          </cell>
          <cell r="BZ263">
            <v>-165.2822000000001</v>
          </cell>
          <cell r="CA263">
            <v>9149.3901999999998</v>
          </cell>
          <cell r="CB263">
            <v>8984.1080000000002</v>
          </cell>
          <cell r="CC263">
            <v>9285.0717999999997</v>
          </cell>
          <cell r="CD263">
            <v>135.68159999999989</v>
          </cell>
          <cell r="CE263">
            <v>9246.7598999999991</v>
          </cell>
          <cell r="CF263">
            <v>9382.441499999999</v>
          </cell>
          <cell r="CG263">
            <v>9235.6517999999996</v>
          </cell>
          <cell r="CH263">
            <v>-11.108099999999467</v>
          </cell>
          <cell r="CI263">
            <v>10185.722599999999</v>
          </cell>
          <cell r="CJ263">
            <v>10174.6145</v>
          </cell>
          <cell r="CK263">
            <v>0</v>
          </cell>
          <cell r="CL263">
            <v>0</v>
          </cell>
          <cell r="CM263">
            <v>9988.2016999999996</v>
          </cell>
          <cell r="CN263">
            <v>9988.2016999999996</v>
          </cell>
          <cell r="CO263">
            <v>10653.644399999999</v>
          </cell>
          <cell r="CP263">
            <v>665.4426999999996</v>
          </cell>
          <cell r="CQ263">
            <v>8681.3366999999998</v>
          </cell>
          <cell r="CR263">
            <v>9346.7793999999994</v>
          </cell>
          <cell r="CS263">
            <v>9763.9570000000003</v>
          </cell>
          <cell r="CT263">
            <v>1082.6203000000005</v>
          </cell>
          <cell r="CU263">
            <v>0</v>
          </cell>
          <cell r="CV263">
            <v>1082.6203000000005</v>
          </cell>
          <cell r="CW263">
            <v>0</v>
          </cell>
          <cell r="CX263">
            <v>0</v>
          </cell>
          <cell r="CY263">
            <v>0</v>
          </cell>
          <cell r="CZ263">
            <v>0</v>
          </cell>
          <cell r="DA263">
            <v>0</v>
          </cell>
          <cell r="DB263">
            <v>0</v>
          </cell>
          <cell r="DC263">
            <v>0</v>
          </cell>
          <cell r="DD263">
            <v>0</v>
          </cell>
          <cell r="DE263">
            <v>0</v>
          </cell>
          <cell r="DF263">
            <v>0</v>
          </cell>
          <cell r="DG263">
            <v>0</v>
          </cell>
          <cell r="DH263">
            <v>0</v>
          </cell>
          <cell r="DI263">
            <v>0</v>
          </cell>
          <cell r="DJ263">
            <v>0</v>
          </cell>
          <cell r="DK263">
            <v>0</v>
          </cell>
          <cell r="DL263">
            <v>0</v>
          </cell>
          <cell r="DM263">
            <v>517.36530000000005</v>
          </cell>
          <cell r="DN263">
            <v>517.36530000000005</v>
          </cell>
          <cell r="DO263">
            <v>0</v>
          </cell>
          <cell r="DP263">
            <v>517.36530000000005</v>
          </cell>
          <cell r="DQ263">
            <v>0</v>
          </cell>
          <cell r="DR263">
            <v>0</v>
          </cell>
        </row>
        <row r="264">
          <cell r="A264" t="str">
            <v>ERVATEIRA CRISTALINAERVATEIRA CRISTALINA</v>
          </cell>
          <cell r="B264" t="str">
            <v>ERVATEIRA CRISTALINA</v>
          </cell>
          <cell r="C264" t="str">
            <v>ERVATEIRA CRISTALINA</v>
          </cell>
          <cell r="F264">
            <v>-34.35685347997844</v>
          </cell>
          <cell r="G264">
            <v>718.03800000000001</v>
          </cell>
          <cell r="H264">
            <v>683.68114652002157</v>
          </cell>
          <cell r="I264">
            <v>718.03800000000001</v>
          </cell>
          <cell r="J264">
            <v>0</v>
          </cell>
          <cell r="K264">
            <v>735.25959999999998</v>
          </cell>
          <cell r="L264">
            <v>735.25959999999998</v>
          </cell>
          <cell r="M264">
            <v>735.25959999999998</v>
          </cell>
          <cell r="N264">
            <v>0</v>
          </cell>
          <cell r="O264">
            <v>727.91729999999995</v>
          </cell>
          <cell r="P264">
            <v>727.91729999999995</v>
          </cell>
          <cell r="Q264">
            <v>727.91729999999995</v>
          </cell>
          <cell r="R264">
            <v>0</v>
          </cell>
          <cell r="S264">
            <v>724.89139999999998</v>
          </cell>
          <cell r="T264">
            <v>724.89139999999998</v>
          </cell>
          <cell r="U264">
            <v>724.89139999999998</v>
          </cell>
          <cell r="V264">
            <v>0</v>
          </cell>
          <cell r="W264">
            <v>725.73509999999999</v>
          </cell>
          <cell r="X264">
            <v>725.73509999999999</v>
          </cell>
          <cell r="Y264">
            <v>725.73509999999999</v>
          </cell>
          <cell r="Z264">
            <v>0</v>
          </cell>
          <cell r="AA264">
            <v>748.70429999999999</v>
          </cell>
          <cell r="AB264">
            <v>748.70429999999999</v>
          </cell>
          <cell r="AC264">
            <v>748.70429999999999</v>
          </cell>
          <cell r="AD264">
            <v>0</v>
          </cell>
          <cell r="AE264">
            <v>806.80669999999998</v>
          </cell>
          <cell r="AF264">
            <v>806.80669999999998</v>
          </cell>
          <cell r="AG264">
            <v>806.80669999999998</v>
          </cell>
          <cell r="AH264">
            <v>0</v>
          </cell>
          <cell r="AI264">
            <v>814.5865</v>
          </cell>
          <cell r="AJ264">
            <v>814.5865</v>
          </cell>
          <cell r="AK264">
            <v>814.5865</v>
          </cell>
          <cell r="AL264">
            <v>0</v>
          </cell>
          <cell r="AM264">
            <v>809.95870000000002</v>
          </cell>
          <cell r="AN264">
            <v>809.95870000000002</v>
          </cell>
          <cell r="AO264">
            <v>0</v>
          </cell>
          <cell r="AP264">
            <v>0</v>
          </cell>
          <cell r="AQ264">
            <v>820.05909999999994</v>
          </cell>
          <cell r="AR264">
            <v>820.05909999999994</v>
          </cell>
          <cell r="AS264">
            <v>0</v>
          </cell>
          <cell r="AT264">
            <v>0</v>
          </cell>
          <cell r="AU264">
            <v>803.5249</v>
          </cell>
          <cell r="AV264">
            <v>803.5249</v>
          </cell>
          <cell r="AW264">
            <v>803.5249</v>
          </cell>
          <cell r="AX264">
            <v>0</v>
          </cell>
          <cell r="AY264">
            <v>792.80380000000002</v>
          </cell>
          <cell r="AZ264">
            <v>792.80380000000002</v>
          </cell>
          <cell r="BA264">
            <v>792.80380000000002</v>
          </cell>
          <cell r="BB264">
            <v>0</v>
          </cell>
          <cell r="BC264">
            <v>933.36569999999995</v>
          </cell>
          <cell r="BD264">
            <v>933.36569999999995</v>
          </cell>
          <cell r="BE264">
            <v>933.29</v>
          </cell>
          <cell r="BF264">
            <v>-7.5699999999983447E-2</v>
          </cell>
          <cell r="BG264">
            <v>1004.5086</v>
          </cell>
          <cell r="BH264">
            <v>1004.4329</v>
          </cell>
          <cell r="BI264">
            <v>1020.2473</v>
          </cell>
          <cell r="BJ264">
            <v>15.738699999999994</v>
          </cell>
          <cell r="BK264">
            <v>1013.7896</v>
          </cell>
          <cell r="BL264">
            <v>1029.5282999999999</v>
          </cell>
          <cell r="BM264">
            <v>1013.6594</v>
          </cell>
          <cell r="BN264">
            <v>-0.13019999999994525</v>
          </cell>
          <cell r="BO264">
            <v>0</v>
          </cell>
          <cell r="BP264">
            <v>0</v>
          </cell>
          <cell r="BQ264">
            <v>0</v>
          </cell>
          <cell r="BR264">
            <v>0</v>
          </cell>
          <cell r="BS264">
            <v>0</v>
          </cell>
          <cell r="BT264">
            <v>0</v>
          </cell>
          <cell r="BU264">
            <v>0</v>
          </cell>
          <cell r="BV264">
            <v>0</v>
          </cell>
          <cell r="BW264">
            <v>0</v>
          </cell>
          <cell r="BX264">
            <v>0</v>
          </cell>
          <cell r="BY264">
            <v>0</v>
          </cell>
          <cell r="BZ264">
            <v>0</v>
          </cell>
          <cell r="CA264">
            <v>0</v>
          </cell>
          <cell r="CB264">
            <v>0</v>
          </cell>
          <cell r="CC264">
            <v>0</v>
          </cell>
          <cell r="CD264">
            <v>0</v>
          </cell>
          <cell r="CE264">
            <v>4628.5747000000001</v>
          </cell>
          <cell r="CF264">
            <v>4628.5747000000001</v>
          </cell>
          <cell r="CG264">
            <v>0</v>
          </cell>
          <cell r="CH264">
            <v>0</v>
          </cell>
          <cell r="CI264">
            <v>0</v>
          </cell>
          <cell r="CJ264">
            <v>0</v>
          </cell>
          <cell r="CK264">
            <v>0</v>
          </cell>
          <cell r="CL264">
            <v>0</v>
          </cell>
          <cell r="CM264">
            <v>0</v>
          </cell>
          <cell r="CN264">
            <v>0</v>
          </cell>
          <cell r="CO264">
            <v>0</v>
          </cell>
          <cell r="CP264">
            <v>0</v>
          </cell>
          <cell r="CQ264">
            <v>0</v>
          </cell>
          <cell r="CR264">
            <v>0</v>
          </cell>
          <cell r="CS264">
            <v>0</v>
          </cell>
          <cell r="CT264">
            <v>0</v>
          </cell>
          <cell r="CU264">
            <v>0</v>
          </cell>
          <cell r="CV264">
            <v>0</v>
          </cell>
          <cell r="CW264">
            <v>0</v>
          </cell>
          <cell r="CX264">
            <v>0</v>
          </cell>
          <cell r="CY264">
            <v>1512.8175000000001</v>
          </cell>
          <cell r="CZ264">
            <v>1512.8175000000001</v>
          </cell>
          <cell r="DA264">
            <v>0</v>
          </cell>
          <cell r="DB264">
            <v>0</v>
          </cell>
          <cell r="DC264">
            <v>690</v>
          </cell>
          <cell r="DD264">
            <v>690</v>
          </cell>
          <cell r="DE264">
            <v>1206.1903</v>
          </cell>
          <cell r="DF264">
            <v>516.19029999999998</v>
          </cell>
          <cell r="DG264">
            <v>1275.7152000000001</v>
          </cell>
          <cell r="DH264">
            <v>1791.9055000000001</v>
          </cell>
          <cell r="DI264">
            <v>1275.6917000000001</v>
          </cell>
          <cell r="DJ264">
            <v>-2.3500000000012733E-2</v>
          </cell>
          <cell r="DK264">
            <v>1491.8376000000001</v>
          </cell>
          <cell r="DL264">
            <v>1491.8141000000001</v>
          </cell>
          <cell r="DM264">
            <v>0</v>
          </cell>
          <cell r="DN264">
            <v>0</v>
          </cell>
          <cell r="DO264">
            <v>0</v>
          </cell>
          <cell r="DP264">
            <v>0</v>
          </cell>
          <cell r="DQ264">
            <v>0</v>
          </cell>
          <cell r="DR264">
            <v>0</v>
          </cell>
        </row>
        <row r="265">
          <cell r="A265" t="str">
            <v>ESPLANADA GRANITOSESPLANADA GRANITOS</v>
          </cell>
          <cell r="B265" t="str">
            <v>ESPLANADA GRANITOS</v>
          </cell>
          <cell r="C265" t="str">
            <v>ESPLANADA GRANITOS</v>
          </cell>
          <cell r="D265">
            <v>3938.2074696446934</v>
          </cell>
          <cell r="E265">
            <v>0</v>
          </cell>
          <cell r="F265">
            <v>0</v>
          </cell>
          <cell r="G265">
            <v>3433.3530000000001</v>
          </cell>
          <cell r="H265">
            <v>3433.3530000000001</v>
          </cell>
          <cell r="I265">
            <v>0</v>
          </cell>
          <cell r="J265">
            <v>0</v>
          </cell>
          <cell r="K265">
            <v>2989.42</v>
          </cell>
          <cell r="L265">
            <v>2989.42</v>
          </cell>
          <cell r="M265">
            <v>0</v>
          </cell>
          <cell r="N265">
            <v>0</v>
          </cell>
          <cell r="O265">
            <v>3287.6012000000001</v>
          </cell>
          <cell r="P265">
            <v>3287.6012000000001</v>
          </cell>
          <cell r="Q265">
            <v>3714.9387999999999</v>
          </cell>
          <cell r="R265">
            <v>427.33759999999984</v>
          </cell>
          <cell r="S265">
            <v>4898.6644999999999</v>
          </cell>
          <cell r="T265">
            <v>5326.0020999999997</v>
          </cell>
          <cell r="U265">
            <v>0</v>
          </cell>
          <cell r="V265">
            <v>0</v>
          </cell>
          <cell r="W265">
            <v>4200.6697000000004</v>
          </cell>
          <cell r="X265">
            <v>4200.6697000000004</v>
          </cell>
          <cell r="Y265">
            <v>0</v>
          </cell>
          <cell r="Z265">
            <v>0</v>
          </cell>
          <cell r="AA265">
            <v>5320.7403000000004</v>
          </cell>
          <cell r="AB265">
            <v>5320.7403000000004</v>
          </cell>
          <cell r="AC265">
            <v>0</v>
          </cell>
          <cell r="AD265">
            <v>0</v>
          </cell>
          <cell r="AE265">
            <v>8777.4922000000006</v>
          </cell>
          <cell r="AF265">
            <v>8777.4922000000006</v>
          </cell>
          <cell r="AG265">
            <v>0</v>
          </cell>
          <cell r="AH265">
            <v>0</v>
          </cell>
          <cell r="AI265">
            <v>7708.6207999999997</v>
          </cell>
          <cell r="AJ265">
            <v>7708.6207999999997</v>
          </cell>
          <cell r="AK265">
            <v>0</v>
          </cell>
          <cell r="AL265">
            <v>0</v>
          </cell>
          <cell r="AM265">
            <v>11774.2093</v>
          </cell>
          <cell r="AN265">
            <v>11774.2093</v>
          </cell>
          <cell r="AO265">
            <v>13163.286400000001</v>
          </cell>
          <cell r="AP265">
            <v>1389.0771000000004</v>
          </cell>
          <cell r="AQ265">
            <v>11380.929599999999</v>
          </cell>
          <cell r="AR265">
            <v>12770.0067</v>
          </cell>
          <cell r="AS265">
            <v>11380.926100000001</v>
          </cell>
          <cell r="AT265">
            <v>-3.4999999988940544E-3</v>
          </cell>
          <cell r="AU265">
            <v>13532.971100000001</v>
          </cell>
          <cell r="AV265">
            <v>13532.967600000002</v>
          </cell>
          <cell r="AW265">
            <v>0</v>
          </cell>
          <cell r="AX265">
            <v>0</v>
          </cell>
          <cell r="AY265">
            <v>12948.7345</v>
          </cell>
          <cell r="AZ265">
            <v>12948.7345</v>
          </cell>
          <cell r="BA265">
            <v>0</v>
          </cell>
          <cell r="BB265">
            <v>0</v>
          </cell>
          <cell r="BC265">
            <v>11171.270500000001</v>
          </cell>
          <cell r="BD265">
            <v>11171.270500000001</v>
          </cell>
          <cell r="BE265">
            <v>0</v>
          </cell>
          <cell r="BF265">
            <v>0</v>
          </cell>
          <cell r="BG265">
            <v>11545.8559</v>
          </cell>
          <cell r="BH265">
            <v>11545.8559</v>
          </cell>
          <cell r="BI265">
            <v>0</v>
          </cell>
          <cell r="BJ265">
            <v>0</v>
          </cell>
          <cell r="BK265">
            <v>11857.512500000001</v>
          </cell>
          <cell r="BL265">
            <v>11857.512500000001</v>
          </cell>
          <cell r="BM265">
            <v>0</v>
          </cell>
          <cell r="BN265">
            <v>0</v>
          </cell>
          <cell r="BO265">
            <v>12579.7446</v>
          </cell>
          <cell r="BP265">
            <v>12579.7446</v>
          </cell>
          <cell r="BQ265">
            <v>0</v>
          </cell>
          <cell r="BR265">
            <v>0</v>
          </cell>
          <cell r="BS265">
            <v>10803.544400000001</v>
          </cell>
          <cell r="BT265">
            <v>10803.544400000001</v>
          </cell>
          <cell r="BU265">
            <v>0</v>
          </cell>
          <cell r="BV265">
            <v>0</v>
          </cell>
          <cell r="BW265">
            <v>13199.8235</v>
          </cell>
          <cell r="BX265">
            <v>13199.8235</v>
          </cell>
          <cell r="BY265">
            <v>0</v>
          </cell>
          <cell r="BZ265">
            <v>0</v>
          </cell>
          <cell r="CA265">
            <v>11984.833699999999</v>
          </cell>
          <cell r="CB265">
            <v>11984.833699999999</v>
          </cell>
          <cell r="CC265">
            <v>0</v>
          </cell>
          <cell r="CD265">
            <v>0</v>
          </cell>
          <cell r="CE265">
            <v>10582.2104</v>
          </cell>
          <cell r="CF265">
            <v>10582.2104</v>
          </cell>
          <cell r="CG265">
            <v>0</v>
          </cell>
          <cell r="CH265">
            <v>0</v>
          </cell>
          <cell r="CI265">
            <v>0</v>
          </cell>
          <cell r="CJ265">
            <v>0</v>
          </cell>
          <cell r="CK265">
            <v>0</v>
          </cell>
          <cell r="CL265">
            <v>0</v>
          </cell>
          <cell r="CM265">
            <v>0</v>
          </cell>
          <cell r="CN265">
            <v>0</v>
          </cell>
          <cell r="CO265">
            <v>0</v>
          </cell>
          <cell r="CP265">
            <v>0</v>
          </cell>
          <cell r="CQ265">
            <v>0</v>
          </cell>
          <cell r="CR265">
            <v>0</v>
          </cell>
          <cell r="CS265">
            <v>0</v>
          </cell>
          <cell r="CT265">
            <v>0</v>
          </cell>
          <cell r="CU265">
            <v>0</v>
          </cell>
          <cell r="CV265">
            <v>0</v>
          </cell>
          <cell r="CW265">
            <v>0</v>
          </cell>
          <cell r="CX265">
            <v>0</v>
          </cell>
          <cell r="CY265">
            <v>1038.2163</v>
          </cell>
          <cell r="CZ265">
            <v>1038.2163</v>
          </cell>
          <cell r="DA265">
            <v>0</v>
          </cell>
          <cell r="DB265">
            <v>0</v>
          </cell>
          <cell r="DC265">
            <v>1234.5116</v>
          </cell>
          <cell r="DD265">
            <v>1234.5116</v>
          </cell>
          <cell r="DE265">
            <v>0</v>
          </cell>
          <cell r="DF265">
            <v>0</v>
          </cell>
          <cell r="DG265">
            <v>1512.7843</v>
          </cell>
          <cell r="DH265">
            <v>1512.7843</v>
          </cell>
          <cell r="DI265">
            <v>0</v>
          </cell>
          <cell r="DJ265">
            <v>0</v>
          </cell>
          <cell r="DK265">
            <v>1379.1776</v>
          </cell>
          <cell r="DL265">
            <v>1379.1776</v>
          </cell>
          <cell r="DM265">
            <v>0</v>
          </cell>
          <cell r="DN265">
            <v>0</v>
          </cell>
          <cell r="DO265">
            <v>0</v>
          </cell>
          <cell r="DP265">
            <v>0</v>
          </cell>
          <cell r="DQ265">
            <v>0</v>
          </cell>
          <cell r="DR265">
            <v>0</v>
          </cell>
        </row>
        <row r="266">
          <cell r="A266" t="str">
            <v>ESTANCIA VENDRAMINESTANCIA VENDRAMIN</v>
          </cell>
          <cell r="B266" t="str">
            <v>ESTANCIA VENDRAMIN</v>
          </cell>
          <cell r="C266" t="str">
            <v>ESTANCIA VENDRAMIN</v>
          </cell>
          <cell r="D266">
            <v>0</v>
          </cell>
          <cell r="E266">
            <v>0</v>
          </cell>
          <cell r="F266">
            <v>0</v>
          </cell>
          <cell r="G266">
            <v>941.91930000000002</v>
          </cell>
          <cell r="H266">
            <v>941.91930000000002</v>
          </cell>
          <cell r="I266">
            <v>2281.6550000000002</v>
          </cell>
          <cell r="J266">
            <v>1339.7357000000002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1484.8757000000001</v>
          </cell>
          <cell r="AF266">
            <v>1484.8757000000001</v>
          </cell>
          <cell r="AG266">
            <v>2680.3557000000001</v>
          </cell>
          <cell r="AH266">
            <v>1195.48</v>
          </cell>
          <cell r="AI266">
            <v>2510.6223</v>
          </cell>
          <cell r="AJ266">
            <v>3706.1023</v>
          </cell>
          <cell r="AK266">
            <v>2360.2312999999999</v>
          </cell>
          <cell r="AL266">
            <v>-150.39100000000008</v>
          </cell>
          <cell r="AM266">
            <v>2648.2287000000001</v>
          </cell>
          <cell r="AN266">
            <v>2497.8377</v>
          </cell>
          <cell r="AO266">
            <v>0</v>
          </cell>
          <cell r="AP266">
            <v>0</v>
          </cell>
          <cell r="AQ266">
            <v>1061.3024</v>
          </cell>
          <cell r="AR266">
            <v>1061.3024</v>
          </cell>
          <cell r="AS266">
            <v>1447.4260999999999</v>
          </cell>
          <cell r="AT266">
            <v>386.12369999999987</v>
          </cell>
          <cell r="AU266">
            <v>1692.0929000000001</v>
          </cell>
          <cell r="AV266">
            <v>2078.2165999999997</v>
          </cell>
          <cell r="AW266">
            <v>1661.4123</v>
          </cell>
          <cell r="AX266">
            <v>-30.68060000000014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  <cell r="BH266">
            <v>0</v>
          </cell>
          <cell r="BI266">
            <v>0</v>
          </cell>
          <cell r="BJ266">
            <v>0</v>
          </cell>
          <cell r="BK266">
            <v>0</v>
          </cell>
          <cell r="BL266">
            <v>0</v>
          </cell>
          <cell r="BM266">
            <v>0</v>
          </cell>
          <cell r="BN266">
            <v>0</v>
          </cell>
          <cell r="BO266">
            <v>1816.2135000000001</v>
          </cell>
          <cell r="BP266">
            <v>1816.2135000000001</v>
          </cell>
          <cell r="BQ266">
            <v>0</v>
          </cell>
          <cell r="BR266">
            <v>0</v>
          </cell>
          <cell r="BS266">
            <v>2907.8132000000001</v>
          </cell>
          <cell r="BT266">
            <v>2907.8132000000001</v>
          </cell>
          <cell r="BU266">
            <v>2901.5030000000002</v>
          </cell>
          <cell r="BV266">
            <v>-6.3101999999998952</v>
          </cell>
          <cell r="BW266">
            <v>2962.7424999999998</v>
          </cell>
          <cell r="BX266">
            <v>2956.4322999999999</v>
          </cell>
          <cell r="BY266">
            <v>2962.7197000000001</v>
          </cell>
          <cell r="BZ266">
            <v>-2.27999999997337E-2</v>
          </cell>
          <cell r="CA266">
            <v>3283.4175</v>
          </cell>
          <cell r="CB266">
            <v>3283.3947000000003</v>
          </cell>
          <cell r="CC266">
            <v>3243.3982000000001</v>
          </cell>
          <cell r="CD266">
            <v>-40.01929999999993</v>
          </cell>
          <cell r="CE266">
            <v>2958.6161999999999</v>
          </cell>
          <cell r="CF266">
            <v>2918.5969</v>
          </cell>
          <cell r="CG266">
            <v>2962.8688999999999</v>
          </cell>
          <cell r="CH266">
            <v>4.2527000000000044</v>
          </cell>
          <cell r="CI266">
            <v>3260.9407000000001</v>
          </cell>
          <cell r="CJ266">
            <v>3265.1934000000001</v>
          </cell>
          <cell r="CK266">
            <v>3274.6167999999998</v>
          </cell>
          <cell r="CL266">
            <v>13.676099999999678</v>
          </cell>
          <cell r="CM266">
            <v>3102.6759999999999</v>
          </cell>
          <cell r="CN266">
            <v>3116.3520999999996</v>
          </cell>
          <cell r="CO266">
            <v>3165.5671000000002</v>
          </cell>
          <cell r="CP266">
            <v>62.891100000000279</v>
          </cell>
          <cell r="CQ266">
            <v>3257.7894000000001</v>
          </cell>
          <cell r="CR266">
            <v>3320.6805000000004</v>
          </cell>
          <cell r="CS266">
            <v>3257.7727</v>
          </cell>
          <cell r="CT266">
            <v>-1.6700000000128057E-2</v>
          </cell>
          <cell r="CU266">
            <v>0</v>
          </cell>
          <cell r="CV266">
            <v>-1.6700000000128057E-2</v>
          </cell>
          <cell r="CW266">
            <v>0</v>
          </cell>
          <cell r="CX266">
            <v>0</v>
          </cell>
          <cell r="CY266">
            <v>0</v>
          </cell>
          <cell r="CZ266">
            <v>0</v>
          </cell>
          <cell r="DA266">
            <v>0</v>
          </cell>
          <cell r="DB266">
            <v>0</v>
          </cell>
          <cell r="DC266">
            <v>0</v>
          </cell>
          <cell r="DD266">
            <v>0</v>
          </cell>
          <cell r="DE266">
            <v>0</v>
          </cell>
          <cell r="DF266">
            <v>0</v>
          </cell>
          <cell r="DG266">
            <v>0</v>
          </cell>
          <cell r="DH266">
            <v>0</v>
          </cell>
          <cell r="DI266">
            <v>0</v>
          </cell>
          <cell r="DJ266">
            <v>0</v>
          </cell>
          <cell r="DK266">
            <v>1237.5583999999999</v>
          </cell>
          <cell r="DL266">
            <v>1237.5583999999999</v>
          </cell>
          <cell r="DM266">
            <v>1185.1682000000001</v>
          </cell>
          <cell r="DN266">
            <v>-52.390199999999822</v>
          </cell>
          <cell r="DO266">
            <v>0</v>
          </cell>
          <cell r="DP266">
            <v>-52.390199999999822</v>
          </cell>
          <cell r="DQ266">
            <v>0</v>
          </cell>
          <cell r="DR266">
            <v>0</v>
          </cell>
        </row>
        <row r="267">
          <cell r="A267" t="str">
            <v>EUROFARMALABORATÓRIO RJ</v>
          </cell>
          <cell r="B267" t="str">
            <v>EUROFARMA</v>
          </cell>
          <cell r="C267" t="str">
            <v>LABORATÓRIO RJ</v>
          </cell>
          <cell r="D267">
            <v>1760.5269313209828</v>
          </cell>
          <cell r="E267">
            <v>1760.5269313209828</v>
          </cell>
          <cell r="F267">
            <v>0</v>
          </cell>
          <cell r="G267">
            <v>1664.2252000000001</v>
          </cell>
          <cell r="H267">
            <v>1664.2252000000001</v>
          </cell>
          <cell r="I267">
            <v>1664.2252000000001</v>
          </cell>
          <cell r="J267">
            <v>0</v>
          </cell>
          <cell r="K267">
            <v>1701.8742999999999</v>
          </cell>
          <cell r="L267">
            <v>1701.8742999999999</v>
          </cell>
          <cell r="M267">
            <v>1701.8742999999999</v>
          </cell>
          <cell r="N267">
            <v>0</v>
          </cell>
          <cell r="O267">
            <v>1668.3992000000001</v>
          </cell>
          <cell r="P267">
            <v>1668.3992000000001</v>
          </cell>
          <cell r="Q267">
            <v>1668.3992000000001</v>
          </cell>
          <cell r="R267">
            <v>0</v>
          </cell>
          <cell r="S267">
            <v>1684.6020000000001</v>
          </cell>
          <cell r="T267">
            <v>1684.6020000000001</v>
          </cell>
          <cell r="U267">
            <v>1684.6020000000001</v>
          </cell>
          <cell r="V267">
            <v>0</v>
          </cell>
          <cell r="W267">
            <v>1628.5155</v>
          </cell>
          <cell r="X267">
            <v>1628.5155</v>
          </cell>
          <cell r="Y267">
            <v>1737.6803</v>
          </cell>
          <cell r="Z267">
            <v>0</v>
          </cell>
          <cell r="AA267">
            <v>1737.6803</v>
          </cell>
          <cell r="AB267">
            <v>1737.6803</v>
          </cell>
          <cell r="AC267">
            <v>1737.6803</v>
          </cell>
          <cell r="AD267">
            <v>0</v>
          </cell>
          <cell r="AE267">
            <v>1762.8154</v>
          </cell>
          <cell r="AF267">
            <v>1762.8154</v>
          </cell>
          <cell r="AG267">
            <v>1762.8154</v>
          </cell>
          <cell r="AH267">
            <v>0</v>
          </cell>
          <cell r="AI267">
            <v>1746.1917000000001</v>
          </cell>
          <cell r="AJ267">
            <v>1746.1917000000001</v>
          </cell>
          <cell r="AK267">
            <v>1746.1917000000001</v>
          </cell>
          <cell r="AL267">
            <v>0</v>
          </cell>
          <cell r="AM267">
            <v>1632.9976999999999</v>
          </cell>
          <cell r="AN267">
            <v>1632.9976999999999</v>
          </cell>
          <cell r="AO267">
            <v>1632.9976999999999</v>
          </cell>
          <cell r="AP267">
            <v>0</v>
          </cell>
          <cell r="AQ267">
            <v>1662.6893</v>
          </cell>
          <cell r="AR267">
            <v>1662.6893</v>
          </cell>
          <cell r="AS267">
            <v>1662.6893</v>
          </cell>
          <cell r="AT267">
            <v>0</v>
          </cell>
          <cell r="AU267">
            <v>1756.1596</v>
          </cell>
          <cell r="AV267">
            <v>1756.1596</v>
          </cell>
          <cell r="AW267">
            <v>1756.1596</v>
          </cell>
          <cell r="AX267">
            <v>0</v>
          </cell>
          <cell r="AY267">
            <v>1751.4228000000001</v>
          </cell>
          <cell r="AZ267">
            <v>1751.4228000000001</v>
          </cell>
          <cell r="BA267">
            <v>1751.4228000000001</v>
          </cell>
          <cell r="BB267">
            <v>0</v>
          </cell>
          <cell r="BC267">
            <v>1975.5817</v>
          </cell>
          <cell r="BD267">
            <v>1975.5817</v>
          </cell>
          <cell r="BE267">
            <v>1975.4285</v>
          </cell>
          <cell r="BF267">
            <v>-0.1531999999999698</v>
          </cell>
          <cell r="BG267">
            <v>2190.9447</v>
          </cell>
          <cell r="BH267">
            <v>2190.7915000000003</v>
          </cell>
          <cell r="BI267">
            <v>2222.6351</v>
          </cell>
          <cell r="BJ267">
            <v>31.690399999999954</v>
          </cell>
          <cell r="BK267">
            <v>2058.4218999999998</v>
          </cell>
          <cell r="BL267">
            <v>2090.1122999999998</v>
          </cell>
          <cell r="BM267">
            <v>2058.299</v>
          </cell>
          <cell r="BN267">
            <v>-0.12289999999984502</v>
          </cell>
          <cell r="BO267">
            <v>2191.9785000000002</v>
          </cell>
          <cell r="BP267">
            <v>2191.8556000000003</v>
          </cell>
          <cell r="BQ267">
            <v>2191.9216000000001</v>
          </cell>
          <cell r="BR267">
            <v>-5.6900000000041473E-2</v>
          </cell>
          <cell r="BS267">
            <v>2123.0491000000002</v>
          </cell>
          <cell r="BT267">
            <v>2122.9922000000001</v>
          </cell>
          <cell r="BU267">
            <v>2122.9834000000001</v>
          </cell>
          <cell r="BV267">
            <v>-6.5700000000106229E-2</v>
          </cell>
          <cell r="BW267">
            <v>1848.4473</v>
          </cell>
          <cell r="BX267">
            <v>1848.3815999999999</v>
          </cell>
          <cell r="BY267">
            <v>1848.3880999999999</v>
          </cell>
          <cell r="BZ267">
            <v>-5.9200000000146247E-2</v>
          </cell>
          <cell r="CA267">
            <v>2060.7802000000001</v>
          </cell>
          <cell r="CB267">
            <v>2060.721</v>
          </cell>
          <cell r="CC267">
            <v>2060.6743000000001</v>
          </cell>
          <cell r="CD267">
            <v>-0.10590000000001965</v>
          </cell>
          <cell r="CE267">
            <v>2501.3216000000002</v>
          </cell>
          <cell r="CF267">
            <v>2501.2157000000002</v>
          </cell>
          <cell r="CG267">
            <v>2484.1421999999998</v>
          </cell>
          <cell r="CH267">
            <v>-17.179400000000442</v>
          </cell>
          <cell r="CI267">
            <v>2382.3452000000002</v>
          </cell>
          <cell r="CJ267">
            <v>2365.1657999999998</v>
          </cell>
          <cell r="CK267">
            <v>2391.0221000000001</v>
          </cell>
          <cell r="CL267">
            <v>8.6768999999999323</v>
          </cell>
          <cell r="CM267">
            <v>0</v>
          </cell>
          <cell r="CN267">
            <v>0</v>
          </cell>
          <cell r="CO267">
            <v>0</v>
          </cell>
          <cell r="CP267">
            <v>0</v>
          </cell>
          <cell r="CQ267">
            <v>0</v>
          </cell>
          <cell r="CR267">
            <v>0</v>
          </cell>
          <cell r="CS267">
            <v>0</v>
          </cell>
          <cell r="CT267">
            <v>0</v>
          </cell>
          <cell r="CU267">
            <v>0</v>
          </cell>
          <cell r="CV267">
            <v>0</v>
          </cell>
          <cell r="CW267">
            <v>0</v>
          </cell>
          <cell r="CX267">
            <v>0</v>
          </cell>
          <cell r="CY267">
            <v>6189.8612000000003</v>
          </cell>
          <cell r="CZ267">
            <v>6189.8612000000003</v>
          </cell>
          <cell r="DA267">
            <v>6189.8612000000003</v>
          </cell>
          <cell r="DB267">
            <v>0</v>
          </cell>
          <cell r="DC267">
            <v>5915.0691999999999</v>
          </cell>
          <cell r="DD267">
            <v>5915.0691999999999</v>
          </cell>
          <cell r="DE267">
            <v>5845.8954999999996</v>
          </cell>
          <cell r="DF267">
            <v>-69.173700000000281</v>
          </cell>
          <cell r="DG267">
            <v>7024.1306000000004</v>
          </cell>
          <cell r="DH267">
            <v>6954.9569000000001</v>
          </cell>
          <cell r="DI267">
            <v>7024.0437000000002</v>
          </cell>
          <cell r="DJ267">
            <v>-8.6900000000241562E-2</v>
          </cell>
          <cell r="DK267">
            <v>7376.6589000000004</v>
          </cell>
          <cell r="DL267">
            <v>7376.5720000000001</v>
          </cell>
          <cell r="DM267">
            <v>7511.9291000000003</v>
          </cell>
          <cell r="DN267">
            <v>135.27019999999993</v>
          </cell>
          <cell r="DO267">
            <v>0</v>
          </cell>
          <cell r="DP267">
            <v>135.27019999999993</v>
          </cell>
          <cell r="DQ267">
            <v>0</v>
          </cell>
          <cell r="DR267">
            <v>0</v>
          </cell>
        </row>
        <row r="268">
          <cell r="A268" t="str">
            <v>EXPRESSO SERRANOCARIACICA</v>
          </cell>
          <cell r="B268" t="str">
            <v>EXPRESSO SERRANO</v>
          </cell>
          <cell r="C268" t="str">
            <v>CARIACICA</v>
          </cell>
          <cell r="D268">
            <v>525.02306867901734</v>
          </cell>
          <cell r="E268">
            <v>525.02306867901734</v>
          </cell>
          <cell r="F268">
            <v>0</v>
          </cell>
          <cell r="G268">
            <v>621.32479999999998</v>
          </cell>
          <cell r="H268">
            <v>621.32479999999998</v>
          </cell>
          <cell r="I268">
            <v>621.32479999999998</v>
          </cell>
          <cell r="J268">
            <v>0</v>
          </cell>
          <cell r="K268">
            <v>583.67570000000001</v>
          </cell>
          <cell r="L268">
            <v>583.67570000000001</v>
          </cell>
          <cell r="M268">
            <v>583.67570000000001</v>
          </cell>
          <cell r="N268">
            <v>0</v>
          </cell>
          <cell r="O268">
            <v>617.1508</v>
          </cell>
          <cell r="P268">
            <v>617.1508</v>
          </cell>
          <cell r="Q268">
            <v>617.1508</v>
          </cell>
          <cell r="R268">
            <v>0</v>
          </cell>
          <cell r="S268">
            <v>600.94799999999998</v>
          </cell>
          <cell r="T268">
            <v>600.94799999999998</v>
          </cell>
          <cell r="U268">
            <v>600.94799999999998</v>
          </cell>
          <cell r="V268">
            <v>0</v>
          </cell>
          <cell r="W268">
            <v>657.03449999999998</v>
          </cell>
          <cell r="X268">
            <v>657.03449999999998</v>
          </cell>
          <cell r="Y268">
            <v>547.86969999999997</v>
          </cell>
          <cell r="Z268">
            <v>0</v>
          </cell>
          <cell r="AA268">
            <v>547.86969999999997</v>
          </cell>
          <cell r="AB268">
            <v>547.86969999999997</v>
          </cell>
          <cell r="AC268">
            <v>547.86969999999997</v>
          </cell>
          <cell r="AD268">
            <v>0</v>
          </cell>
          <cell r="AE268">
            <v>647.4846</v>
          </cell>
          <cell r="AF268">
            <v>647.4846</v>
          </cell>
          <cell r="AG268">
            <v>647.4846</v>
          </cell>
          <cell r="AH268">
            <v>0</v>
          </cell>
          <cell r="AI268">
            <v>664.10829999999999</v>
          </cell>
          <cell r="AJ268">
            <v>664.10829999999999</v>
          </cell>
          <cell r="AK268">
            <v>664.10829999999999</v>
          </cell>
          <cell r="AL268">
            <v>0</v>
          </cell>
          <cell r="AM268">
            <v>777.30229999999995</v>
          </cell>
          <cell r="AN268">
            <v>777.30229999999995</v>
          </cell>
          <cell r="AO268">
            <v>777.30229999999995</v>
          </cell>
          <cell r="AP268">
            <v>0</v>
          </cell>
          <cell r="AQ268">
            <v>747.61069999999995</v>
          </cell>
          <cell r="AR268">
            <v>747.61069999999995</v>
          </cell>
          <cell r="AS268">
            <v>747.61069999999995</v>
          </cell>
          <cell r="AT268">
            <v>0</v>
          </cell>
          <cell r="AU268">
            <v>654.1404</v>
          </cell>
          <cell r="AV268">
            <v>654.1404</v>
          </cell>
          <cell r="AW268">
            <v>654.1404</v>
          </cell>
          <cell r="AX268">
            <v>0</v>
          </cell>
          <cell r="AY268">
            <v>658.87720000000002</v>
          </cell>
          <cell r="AZ268">
            <v>658.87720000000002</v>
          </cell>
          <cell r="BA268">
            <v>658.87720000000002</v>
          </cell>
          <cell r="BB268">
            <v>0</v>
          </cell>
          <cell r="BC268">
            <v>771.06280000000004</v>
          </cell>
          <cell r="BD268">
            <v>771.06280000000004</v>
          </cell>
          <cell r="BE268">
            <v>770.99710000000005</v>
          </cell>
          <cell r="BF268">
            <v>-6.5699999999992542E-2</v>
          </cell>
          <cell r="BG268">
            <v>821.06020000000001</v>
          </cell>
          <cell r="BH268">
            <v>820.99450000000002</v>
          </cell>
          <cell r="BI268">
            <v>832.33270000000005</v>
          </cell>
          <cell r="BJ268">
            <v>11.272500000000036</v>
          </cell>
          <cell r="BK268">
            <v>757.4212</v>
          </cell>
          <cell r="BL268">
            <v>768.69370000000004</v>
          </cell>
          <cell r="BM268">
            <v>757.30029999999999</v>
          </cell>
          <cell r="BN268">
            <v>-0.120900000000006</v>
          </cell>
          <cell r="BO268">
            <v>756.63099999999997</v>
          </cell>
          <cell r="BP268">
            <v>756.51009999999997</v>
          </cell>
          <cell r="BQ268">
            <v>756.53989999999999</v>
          </cell>
          <cell r="BR268">
            <v>-9.1099999999983083E-2</v>
          </cell>
          <cell r="BS268">
            <v>790.01250000000005</v>
          </cell>
          <cell r="BT268">
            <v>789.92140000000006</v>
          </cell>
          <cell r="BU268">
            <v>789.97720000000004</v>
          </cell>
          <cell r="BV268">
            <v>-3.5300000000006548E-2</v>
          </cell>
          <cell r="BW268">
            <v>753.86429999999996</v>
          </cell>
          <cell r="BX268">
            <v>753.82899999999995</v>
          </cell>
          <cell r="BY268">
            <v>753.76869999999997</v>
          </cell>
          <cell r="BZ268">
            <v>-9.5599999999990359E-2</v>
          </cell>
          <cell r="CA268">
            <v>774.07479999999998</v>
          </cell>
          <cell r="CB268">
            <v>773.97919999999999</v>
          </cell>
          <cell r="CC268">
            <v>773.96259999999995</v>
          </cell>
          <cell r="CD268">
            <v>-0.11220000000002983</v>
          </cell>
          <cell r="CE268">
            <v>1009.0471</v>
          </cell>
          <cell r="CF268">
            <v>1008.9349</v>
          </cell>
          <cell r="CG268">
            <v>1033.0992000000001</v>
          </cell>
          <cell r="CH268">
            <v>24.05210000000011</v>
          </cell>
          <cell r="CI268">
            <v>981.29669999999999</v>
          </cell>
          <cell r="CJ268">
            <v>1005.3488000000001</v>
          </cell>
          <cell r="CK268">
            <v>984.61779999999999</v>
          </cell>
          <cell r="CL268">
            <v>3.3211000000000013</v>
          </cell>
          <cell r="CM268">
            <v>990.11860000000001</v>
          </cell>
          <cell r="CN268">
            <v>993.43970000000002</v>
          </cell>
          <cell r="CO268">
            <v>1005.9892</v>
          </cell>
          <cell r="CP268">
            <v>15.870599999999968</v>
          </cell>
          <cell r="CQ268">
            <v>817.90920000000006</v>
          </cell>
          <cell r="CR268">
            <v>833.77980000000002</v>
          </cell>
          <cell r="CS268">
            <v>802.27480000000003</v>
          </cell>
          <cell r="CT268">
            <v>-15.634400000000028</v>
          </cell>
          <cell r="CU268">
            <v>0</v>
          </cell>
          <cell r="CV268">
            <v>-15.634400000000028</v>
          </cell>
          <cell r="CW268">
            <v>0</v>
          </cell>
          <cell r="CX268">
            <v>0</v>
          </cell>
          <cell r="CY268">
            <v>6189.8612000000003</v>
          </cell>
          <cell r="CZ268">
            <v>6189.8612000000003</v>
          </cell>
          <cell r="DA268">
            <v>0</v>
          </cell>
          <cell r="DB268">
            <v>0</v>
          </cell>
          <cell r="DC268">
            <v>0</v>
          </cell>
          <cell r="DD268">
            <v>0</v>
          </cell>
          <cell r="DE268">
            <v>0</v>
          </cell>
          <cell r="DF268">
            <v>0</v>
          </cell>
          <cell r="DG268">
            <v>0</v>
          </cell>
          <cell r="DH268">
            <v>0</v>
          </cell>
          <cell r="DI268">
            <v>0</v>
          </cell>
          <cell r="DJ268">
            <v>0</v>
          </cell>
          <cell r="DK268">
            <v>0</v>
          </cell>
          <cell r="DL268">
            <v>0</v>
          </cell>
          <cell r="DM268">
            <v>0</v>
          </cell>
          <cell r="DN268">
            <v>0</v>
          </cell>
          <cell r="DO268">
            <v>0</v>
          </cell>
          <cell r="DP268">
            <v>0</v>
          </cell>
          <cell r="DQ268">
            <v>0</v>
          </cell>
          <cell r="DR268">
            <v>0</v>
          </cell>
        </row>
        <row r="269">
          <cell r="A269" t="str">
            <v>EXPRESSO SERRANOVIANA</v>
          </cell>
          <cell r="B269" t="str">
            <v>EXPRESSO SERRANO</v>
          </cell>
          <cell r="C269" t="str">
            <v>VIANA</v>
          </cell>
          <cell r="D269">
            <v>434.79664666609858</v>
          </cell>
          <cell r="E269">
            <v>434.79664666609858</v>
          </cell>
          <cell r="F269">
            <v>0</v>
          </cell>
          <cell r="G269">
            <v>243.3177</v>
          </cell>
          <cell r="H269">
            <v>243.3177</v>
          </cell>
          <cell r="I269">
            <v>243.3177</v>
          </cell>
          <cell r="J269">
            <v>0</v>
          </cell>
          <cell r="K269">
            <v>446.66340000000002</v>
          </cell>
          <cell r="L269">
            <v>446.66340000000002</v>
          </cell>
          <cell r="M269">
            <v>446.66340000000002</v>
          </cell>
          <cell r="N269">
            <v>0</v>
          </cell>
          <cell r="O269">
            <v>429.58</v>
          </cell>
          <cell r="P269">
            <v>429.58</v>
          </cell>
          <cell r="Q269">
            <v>429.58</v>
          </cell>
          <cell r="R269">
            <v>0</v>
          </cell>
          <cell r="S269">
            <v>154.0684</v>
          </cell>
          <cell r="T269">
            <v>154.0684</v>
          </cell>
          <cell r="U269">
            <v>354.29919999999998</v>
          </cell>
          <cell r="V269">
            <v>200.23079999999999</v>
          </cell>
          <cell r="W269">
            <v>377.46449999999999</v>
          </cell>
          <cell r="X269">
            <v>577.69529999999997</v>
          </cell>
          <cell r="Y269">
            <v>377.46449999999999</v>
          </cell>
          <cell r="Z269">
            <v>0</v>
          </cell>
          <cell r="AA269">
            <v>412.9649</v>
          </cell>
          <cell r="AB269">
            <v>412.9649</v>
          </cell>
          <cell r="AC269">
            <v>412.9649</v>
          </cell>
          <cell r="AD269">
            <v>0</v>
          </cell>
          <cell r="AE269">
            <v>494.97120000000001</v>
          </cell>
          <cell r="AF269">
            <v>494.97120000000001</v>
          </cell>
          <cell r="AG269">
            <v>476.2253</v>
          </cell>
          <cell r="AH269">
            <v>-18.745900000000006</v>
          </cell>
          <cell r="AI269">
            <v>446.57119999999998</v>
          </cell>
          <cell r="AJ269">
            <v>427.82529999999997</v>
          </cell>
          <cell r="AK269">
            <v>448.12400000000002</v>
          </cell>
          <cell r="AL269">
            <v>1.5528000000000475</v>
          </cell>
          <cell r="AM269">
            <v>489.85239999999999</v>
          </cell>
          <cell r="AN269">
            <v>491.40520000000004</v>
          </cell>
          <cell r="AO269">
            <v>461.51229999999998</v>
          </cell>
          <cell r="AP269">
            <v>-28.340100000000007</v>
          </cell>
          <cell r="AQ269">
            <v>408.26589999999999</v>
          </cell>
          <cell r="AR269">
            <v>379.92579999999998</v>
          </cell>
          <cell r="AS269">
            <v>408.24059999999997</v>
          </cell>
          <cell r="AT269">
            <v>-2.5300000000015643E-2</v>
          </cell>
          <cell r="AU269">
            <v>456.5068</v>
          </cell>
          <cell r="AV269">
            <v>456.48149999999998</v>
          </cell>
          <cell r="AW269">
            <v>399.53089999999997</v>
          </cell>
          <cell r="AX269">
            <v>-56.975900000000024</v>
          </cell>
          <cell r="AY269">
            <v>476.35879999999997</v>
          </cell>
          <cell r="AZ269">
            <v>419.38289999999995</v>
          </cell>
          <cell r="BA269">
            <v>408.54590000000002</v>
          </cell>
          <cell r="BB269">
            <v>-67.812899999999956</v>
          </cell>
          <cell r="BC269">
            <v>650.42750000000001</v>
          </cell>
          <cell r="BD269">
            <v>582.61460000000011</v>
          </cell>
          <cell r="BE269">
            <v>650.41449999999998</v>
          </cell>
          <cell r="BF269">
            <v>-1.3000000000033651E-2</v>
          </cell>
          <cell r="BG269">
            <v>653.2432</v>
          </cell>
          <cell r="BH269">
            <v>653.23019999999997</v>
          </cell>
          <cell r="BI269">
            <v>702.21389999999997</v>
          </cell>
          <cell r="BJ269">
            <v>48.970699999999965</v>
          </cell>
          <cell r="BK269">
            <v>723.81359999999995</v>
          </cell>
          <cell r="BL269">
            <v>772.78429999999992</v>
          </cell>
          <cell r="BM269">
            <v>685.32209999999998</v>
          </cell>
          <cell r="BN269">
            <v>-38.491499999999974</v>
          </cell>
          <cell r="BO269">
            <v>801.69889999999998</v>
          </cell>
          <cell r="BP269">
            <v>763.20740000000001</v>
          </cell>
          <cell r="BQ269">
            <v>767.15139999999997</v>
          </cell>
          <cell r="BR269">
            <v>-34.547500000000014</v>
          </cell>
          <cell r="BS269">
            <v>731.12170000000003</v>
          </cell>
          <cell r="BT269">
            <v>696.57420000000002</v>
          </cell>
          <cell r="BU269">
            <v>697.69479999999999</v>
          </cell>
          <cell r="BV269">
            <v>-33.426900000000046</v>
          </cell>
          <cell r="BW269">
            <v>776.6463</v>
          </cell>
          <cell r="BX269">
            <v>743.21939999999995</v>
          </cell>
          <cell r="BY269">
            <v>751.76919999999996</v>
          </cell>
          <cell r="BZ269">
            <v>-24.877100000000041</v>
          </cell>
          <cell r="CA269">
            <v>0</v>
          </cell>
          <cell r="CB269">
            <v>0</v>
          </cell>
          <cell r="CC269">
            <v>0</v>
          </cell>
          <cell r="CD269">
            <v>0</v>
          </cell>
          <cell r="CE269">
            <v>0</v>
          </cell>
          <cell r="CF269">
            <v>0</v>
          </cell>
          <cell r="CG269">
            <v>0</v>
          </cell>
          <cell r="CH269">
            <v>0</v>
          </cell>
          <cell r="CI269">
            <v>0</v>
          </cell>
          <cell r="CJ269">
            <v>0</v>
          </cell>
          <cell r="CK269">
            <v>0</v>
          </cell>
          <cell r="CL269">
            <v>0</v>
          </cell>
          <cell r="CM269">
            <v>0</v>
          </cell>
          <cell r="CN269">
            <v>0</v>
          </cell>
          <cell r="CO269">
            <v>0</v>
          </cell>
          <cell r="CP269">
            <v>0</v>
          </cell>
          <cell r="CQ269">
            <v>1236.4219000000001</v>
          </cell>
          <cell r="CR269">
            <v>1236.4219000000001</v>
          </cell>
          <cell r="CS269">
            <v>1236.3869</v>
          </cell>
          <cell r="CT269">
            <v>-3.5000000000081855E-2</v>
          </cell>
          <cell r="CU269">
            <v>0</v>
          </cell>
          <cell r="CV269">
            <v>-3.5000000000081855E-2</v>
          </cell>
          <cell r="CW269">
            <v>0</v>
          </cell>
          <cell r="CX269">
            <v>0</v>
          </cell>
          <cell r="CY269">
            <v>6189.8612000000003</v>
          </cell>
          <cell r="CZ269">
            <v>6189.8612000000003</v>
          </cell>
          <cell r="DA269">
            <v>0</v>
          </cell>
          <cell r="DB269">
            <v>0</v>
          </cell>
          <cell r="DC269">
            <v>0</v>
          </cell>
          <cell r="DD269">
            <v>0</v>
          </cell>
          <cell r="DE269">
            <v>0</v>
          </cell>
          <cell r="DF269">
            <v>0</v>
          </cell>
          <cell r="DG269">
            <v>0</v>
          </cell>
          <cell r="DH269">
            <v>0</v>
          </cell>
          <cell r="DI269">
            <v>0</v>
          </cell>
          <cell r="DJ269">
            <v>0</v>
          </cell>
          <cell r="DK269">
            <v>0</v>
          </cell>
          <cell r="DL269">
            <v>0</v>
          </cell>
          <cell r="DM269">
            <v>0</v>
          </cell>
          <cell r="DN269">
            <v>0</v>
          </cell>
          <cell r="DO269">
            <v>0</v>
          </cell>
          <cell r="DP269">
            <v>0</v>
          </cell>
          <cell r="DQ269">
            <v>0</v>
          </cell>
          <cell r="DR269">
            <v>0</v>
          </cell>
        </row>
        <row r="270">
          <cell r="A270" t="str">
            <v>FAESABLOCO VI</v>
          </cell>
          <cell r="B270" t="str">
            <v>FAESA</v>
          </cell>
          <cell r="C270" t="str">
            <v>BLOCO VI</v>
          </cell>
          <cell r="D270">
            <v>6422.4251037254799</v>
          </cell>
          <cell r="E270">
            <v>0</v>
          </cell>
          <cell r="F270">
            <v>0</v>
          </cell>
          <cell r="G270">
            <v>4357.4038</v>
          </cell>
          <cell r="H270">
            <v>4357.4038</v>
          </cell>
          <cell r="I270">
            <v>0</v>
          </cell>
          <cell r="J270">
            <v>0</v>
          </cell>
          <cell r="K270">
            <v>4342.7111000000004</v>
          </cell>
          <cell r="L270">
            <v>4342.7111000000004</v>
          </cell>
          <cell r="M270">
            <v>0</v>
          </cell>
          <cell r="N270">
            <v>0</v>
          </cell>
          <cell r="O270">
            <v>4377.4179000000004</v>
          </cell>
          <cell r="P270">
            <v>4377.4179000000004</v>
          </cell>
          <cell r="Q270">
            <v>4165.3230000000003</v>
          </cell>
          <cell r="R270">
            <v>-212.09490000000005</v>
          </cell>
          <cell r="S270">
            <v>4512.0010000000002</v>
          </cell>
          <cell r="T270">
            <v>4299.9061000000002</v>
          </cell>
          <cell r="U270">
            <v>0</v>
          </cell>
          <cell r="V270">
            <v>0</v>
          </cell>
          <cell r="W270">
            <v>3976.2260000000001</v>
          </cell>
          <cell r="X270">
            <v>3976.2260000000001</v>
          </cell>
          <cell r="Y270">
            <v>0</v>
          </cell>
          <cell r="Z270">
            <v>0</v>
          </cell>
          <cell r="AA270">
            <v>3620.6576</v>
          </cell>
          <cell r="AB270">
            <v>3620.6576</v>
          </cell>
          <cell r="AC270">
            <v>3620.3587000000002</v>
          </cell>
          <cell r="AD270">
            <v>-0.2988999999997759</v>
          </cell>
          <cell r="AE270">
            <v>3400.3881999999999</v>
          </cell>
          <cell r="AF270">
            <v>3400.0893000000001</v>
          </cell>
          <cell r="AG270">
            <v>0</v>
          </cell>
          <cell r="AH270">
            <v>0</v>
          </cell>
          <cell r="AI270">
            <v>3830.5358000000001</v>
          </cell>
          <cell r="AJ270">
            <v>3830.5358000000001</v>
          </cell>
          <cell r="AK270">
            <v>0</v>
          </cell>
          <cell r="AL270">
            <v>0</v>
          </cell>
          <cell r="AM270">
            <v>5821.8116</v>
          </cell>
          <cell r="AN270">
            <v>5821.8116</v>
          </cell>
          <cell r="AO270">
            <v>0</v>
          </cell>
          <cell r="AP270">
            <v>0</v>
          </cell>
          <cell r="AQ270">
            <v>4717.1923999999999</v>
          </cell>
          <cell r="AR270">
            <v>4717.1923999999999</v>
          </cell>
          <cell r="AS270">
            <v>4716.8227999999999</v>
          </cell>
          <cell r="AT270">
            <v>-0.36959999999999127</v>
          </cell>
          <cell r="AU270">
            <v>4462.0223999999998</v>
          </cell>
          <cell r="AV270">
            <v>4461.6527999999998</v>
          </cell>
          <cell r="AW270">
            <v>0</v>
          </cell>
          <cell r="AX270">
            <v>0</v>
          </cell>
          <cell r="AY270">
            <v>3718.2917000000002</v>
          </cell>
          <cell r="AZ270">
            <v>3718.2917000000002</v>
          </cell>
          <cell r="BA270">
            <v>0</v>
          </cell>
          <cell r="BB270">
            <v>0</v>
          </cell>
          <cell r="BC270">
            <v>3396.1282999999999</v>
          </cell>
          <cell r="BD270">
            <v>3396.1282999999999</v>
          </cell>
          <cell r="BE270">
            <v>0</v>
          </cell>
          <cell r="BF270">
            <v>0</v>
          </cell>
          <cell r="BG270">
            <v>3444.0293999999999</v>
          </cell>
          <cell r="BH270">
            <v>3444.0293999999999</v>
          </cell>
          <cell r="BI270">
            <v>0</v>
          </cell>
          <cell r="BJ270">
            <v>0</v>
          </cell>
          <cell r="BK270">
            <v>4831.0739000000003</v>
          </cell>
          <cell r="BL270">
            <v>4831.0739000000003</v>
          </cell>
          <cell r="BM270">
            <v>0</v>
          </cell>
          <cell r="BN270">
            <v>0</v>
          </cell>
          <cell r="BO270">
            <v>5335.6338999999998</v>
          </cell>
          <cell r="BP270">
            <v>5335.6338999999998</v>
          </cell>
          <cell r="BQ270">
            <v>0</v>
          </cell>
          <cell r="BR270">
            <v>0</v>
          </cell>
          <cell r="BS270">
            <v>5335.4102000000003</v>
          </cell>
          <cell r="BT270">
            <v>5335.4102000000003</v>
          </cell>
          <cell r="BU270">
            <v>0</v>
          </cell>
          <cell r="BV270">
            <v>0</v>
          </cell>
          <cell r="BW270">
            <v>4428.9276</v>
          </cell>
          <cell r="BX270">
            <v>4428.9276</v>
          </cell>
          <cell r="BY270">
            <v>0</v>
          </cell>
          <cell r="BZ270">
            <v>0</v>
          </cell>
          <cell r="CA270">
            <v>1422.2585999999999</v>
          </cell>
          <cell r="CB270">
            <v>1422.2585999999999</v>
          </cell>
          <cell r="CC270">
            <v>0</v>
          </cell>
          <cell r="CD270">
            <v>0</v>
          </cell>
          <cell r="CE270">
            <v>4510.3064999999997</v>
          </cell>
          <cell r="CF270">
            <v>4510.3064999999997</v>
          </cell>
          <cell r="CG270">
            <v>4510.0187999999998</v>
          </cell>
          <cell r="CH270">
            <v>-0.28769999999985885</v>
          </cell>
          <cell r="CI270">
            <v>5895.5721999999996</v>
          </cell>
          <cell r="CJ270">
            <v>5895.2844999999998</v>
          </cell>
          <cell r="CK270">
            <v>0</v>
          </cell>
          <cell r="CL270">
            <v>0</v>
          </cell>
          <cell r="CM270">
            <v>6686.1709000000001</v>
          </cell>
          <cell r="CN270">
            <v>6686.1709000000001</v>
          </cell>
          <cell r="CO270">
            <v>6687.5712000000003</v>
          </cell>
          <cell r="CP270">
            <v>1.400300000000243</v>
          </cell>
          <cell r="CQ270">
            <v>5524.2754000000004</v>
          </cell>
          <cell r="CR270">
            <v>5525.6757000000007</v>
          </cell>
          <cell r="CS270">
            <v>0</v>
          </cell>
          <cell r="CT270">
            <v>0</v>
          </cell>
          <cell r="CU270">
            <v>4615.8993</v>
          </cell>
          <cell r="CV270">
            <v>4615.8993</v>
          </cell>
          <cell r="CW270">
            <v>0</v>
          </cell>
          <cell r="CX270">
            <v>0</v>
          </cell>
          <cell r="CY270">
            <v>3798.5963999999999</v>
          </cell>
          <cell r="CZ270">
            <v>3798.5963999999999</v>
          </cell>
          <cell r="DA270">
            <v>0</v>
          </cell>
          <cell r="DB270">
            <v>0</v>
          </cell>
          <cell r="DC270">
            <v>4628.8859000000002</v>
          </cell>
          <cell r="DD270">
            <v>4628.8859000000002</v>
          </cell>
          <cell r="DE270">
            <v>0</v>
          </cell>
          <cell r="DF270">
            <v>0</v>
          </cell>
          <cell r="DG270">
            <v>5522.9970000000003</v>
          </cell>
          <cell r="DH270">
            <v>5522.9970000000003</v>
          </cell>
          <cell r="DI270">
            <v>0</v>
          </cell>
          <cell r="DJ270">
            <v>0</v>
          </cell>
          <cell r="DK270">
            <v>5502.5373</v>
          </cell>
          <cell r="DL270">
            <v>5502.5373</v>
          </cell>
          <cell r="DM270">
            <v>0</v>
          </cell>
          <cell r="DN270">
            <v>0</v>
          </cell>
          <cell r="DO270">
            <v>0</v>
          </cell>
          <cell r="DP270">
            <v>0</v>
          </cell>
          <cell r="DQ270">
            <v>0</v>
          </cell>
          <cell r="DR270">
            <v>0</v>
          </cell>
        </row>
        <row r="271">
          <cell r="A271" t="str">
            <v>FAESACENTRAL NOVA</v>
          </cell>
          <cell r="B271" t="str">
            <v>FAESA</v>
          </cell>
          <cell r="C271" t="str">
            <v>CENTRAL NOVA</v>
          </cell>
          <cell r="D271">
            <v>4613.2896258005694</v>
          </cell>
          <cell r="E271">
            <v>0</v>
          </cell>
          <cell r="F271">
            <v>0</v>
          </cell>
          <cell r="G271">
            <v>4185.4521999999997</v>
          </cell>
          <cell r="H271">
            <v>4185.4521999999997</v>
          </cell>
          <cell r="I271">
            <v>0</v>
          </cell>
          <cell r="J271">
            <v>0</v>
          </cell>
          <cell r="K271">
            <v>3870.5834</v>
          </cell>
          <cell r="L271">
            <v>3870.5834</v>
          </cell>
          <cell r="M271">
            <v>0</v>
          </cell>
          <cell r="N271">
            <v>0</v>
          </cell>
          <cell r="O271">
            <v>3935.2370999999998</v>
          </cell>
          <cell r="P271">
            <v>3935.2370999999998</v>
          </cell>
          <cell r="Q271">
            <v>3735.3388</v>
          </cell>
          <cell r="R271">
            <v>-199.89829999999984</v>
          </cell>
          <cell r="S271">
            <v>4118.3293000000003</v>
          </cell>
          <cell r="T271">
            <v>3918.4310000000005</v>
          </cell>
          <cell r="U271">
            <v>0</v>
          </cell>
          <cell r="V271">
            <v>0</v>
          </cell>
          <cell r="W271">
            <v>3628.7372</v>
          </cell>
          <cell r="X271">
            <v>3628.7372</v>
          </cell>
          <cell r="Y271">
            <v>0</v>
          </cell>
          <cell r="Z271">
            <v>0</v>
          </cell>
          <cell r="AA271">
            <v>3716.2075</v>
          </cell>
          <cell r="AB271">
            <v>3716.2075</v>
          </cell>
          <cell r="AC271">
            <v>3724.4731000000002</v>
          </cell>
          <cell r="AD271">
            <v>8.2656000000001768</v>
          </cell>
          <cell r="AE271">
            <v>3211.2257</v>
          </cell>
          <cell r="AF271">
            <v>3219.4913000000001</v>
          </cell>
          <cell r="AG271">
            <v>0</v>
          </cell>
          <cell r="AH271">
            <v>0</v>
          </cell>
          <cell r="AI271">
            <v>4118.6003000000001</v>
          </cell>
          <cell r="AJ271">
            <v>4118.6003000000001</v>
          </cell>
          <cell r="AK271">
            <v>0</v>
          </cell>
          <cell r="AL271">
            <v>0</v>
          </cell>
          <cell r="AM271">
            <v>5744.5564000000004</v>
          </cell>
          <cell r="AN271">
            <v>5744.5564000000004</v>
          </cell>
          <cell r="AO271">
            <v>0</v>
          </cell>
          <cell r="AP271">
            <v>0</v>
          </cell>
          <cell r="AQ271">
            <v>4256.8297000000002</v>
          </cell>
          <cell r="AR271">
            <v>4256.8297000000002</v>
          </cell>
          <cell r="AS271">
            <v>4256.8032000000003</v>
          </cell>
          <cell r="AT271">
            <v>-2.6499999999941792E-2</v>
          </cell>
          <cell r="AU271">
            <v>4177.1832999999997</v>
          </cell>
          <cell r="AV271">
            <v>4177.1567999999997</v>
          </cell>
          <cell r="AW271">
            <v>0</v>
          </cell>
          <cell r="AX271">
            <v>0</v>
          </cell>
          <cell r="AY271">
            <v>4030.6324</v>
          </cell>
          <cell r="AZ271">
            <v>4030.6324</v>
          </cell>
          <cell r="BA271">
            <v>0</v>
          </cell>
          <cell r="BB271">
            <v>0</v>
          </cell>
          <cell r="BC271">
            <v>3502.4308999999998</v>
          </cell>
          <cell r="BD271">
            <v>3502.4308999999998</v>
          </cell>
          <cell r="BE271">
            <v>0</v>
          </cell>
          <cell r="BF271">
            <v>0</v>
          </cell>
          <cell r="BG271">
            <v>4824.3337000000001</v>
          </cell>
          <cell r="BH271">
            <v>4824.3337000000001</v>
          </cell>
          <cell r="BI271">
            <v>0</v>
          </cell>
          <cell r="BJ271">
            <v>0</v>
          </cell>
          <cell r="BK271">
            <v>4835.2353999999996</v>
          </cell>
          <cell r="BL271">
            <v>4835.2353999999996</v>
          </cell>
          <cell r="BM271">
            <v>0</v>
          </cell>
          <cell r="BN271">
            <v>0</v>
          </cell>
          <cell r="BO271">
            <v>4836.8973999999998</v>
          </cell>
          <cell r="BP271">
            <v>4836.8973999999998</v>
          </cell>
          <cell r="BQ271">
            <v>0</v>
          </cell>
          <cell r="BR271">
            <v>0</v>
          </cell>
          <cell r="BS271">
            <v>5522.6269000000002</v>
          </cell>
          <cell r="BT271">
            <v>5522.6269000000002</v>
          </cell>
          <cell r="BU271">
            <v>0</v>
          </cell>
          <cell r="BV271">
            <v>0</v>
          </cell>
          <cell r="BW271">
            <v>4862.7542999999996</v>
          </cell>
          <cell r="BX271">
            <v>4862.7542999999996</v>
          </cell>
          <cell r="BY271">
            <v>0</v>
          </cell>
          <cell r="BZ271">
            <v>0</v>
          </cell>
          <cell r="CA271">
            <v>1402.8472999999999</v>
          </cell>
          <cell r="CB271">
            <v>1402.8472999999999</v>
          </cell>
          <cell r="CC271">
            <v>1402.8472999999999</v>
          </cell>
          <cell r="CD271">
            <v>0</v>
          </cell>
          <cell r="CE271">
            <v>4600.7408999999998</v>
          </cell>
          <cell r="CF271">
            <v>4600.7408999999998</v>
          </cell>
          <cell r="CG271">
            <v>0</v>
          </cell>
          <cell r="CH271">
            <v>0</v>
          </cell>
          <cell r="CI271">
            <v>5452.5623999999998</v>
          </cell>
          <cell r="CJ271">
            <v>5452.5623999999998</v>
          </cell>
          <cell r="CK271">
            <v>0</v>
          </cell>
          <cell r="CL271">
            <v>0</v>
          </cell>
          <cell r="CM271">
            <v>6324.5218999999997</v>
          </cell>
          <cell r="CN271">
            <v>6324.5218999999997</v>
          </cell>
          <cell r="CO271">
            <v>0</v>
          </cell>
          <cell r="CP271">
            <v>0</v>
          </cell>
          <cell r="CQ271">
            <v>5091.7779</v>
          </cell>
          <cell r="CR271">
            <v>5091.7779</v>
          </cell>
          <cell r="CS271">
            <v>0</v>
          </cell>
          <cell r="CT271">
            <v>0</v>
          </cell>
          <cell r="CU271">
            <v>4239.7707</v>
          </cell>
          <cell r="CV271">
            <v>4239.7707</v>
          </cell>
          <cell r="CW271">
            <v>0</v>
          </cell>
          <cell r="CX271">
            <v>0</v>
          </cell>
          <cell r="CY271">
            <v>3915.2395999999999</v>
          </cell>
          <cell r="CZ271">
            <v>3915.2395999999999</v>
          </cell>
          <cell r="DA271">
            <v>0</v>
          </cell>
          <cell r="DB271">
            <v>0</v>
          </cell>
          <cell r="DC271">
            <v>4372.2334000000001</v>
          </cell>
          <cell r="DD271">
            <v>4372.2334000000001</v>
          </cell>
          <cell r="DE271">
            <v>0</v>
          </cell>
          <cell r="DF271">
            <v>0</v>
          </cell>
          <cell r="DG271">
            <v>5325.0358999999999</v>
          </cell>
          <cell r="DH271">
            <v>5325.0358999999999</v>
          </cell>
          <cell r="DI271">
            <v>5162.8580000000002</v>
          </cell>
          <cell r="DJ271">
            <v>-162.17789999999968</v>
          </cell>
          <cell r="DK271">
            <v>5518.6535000000003</v>
          </cell>
          <cell r="DL271">
            <v>5356.4756000000007</v>
          </cell>
          <cell r="DM271">
            <v>0</v>
          </cell>
          <cell r="DN271">
            <v>0</v>
          </cell>
          <cell r="DO271">
            <v>0</v>
          </cell>
          <cell r="DP271">
            <v>0</v>
          </cell>
          <cell r="DQ271">
            <v>0</v>
          </cell>
          <cell r="DR271">
            <v>0</v>
          </cell>
        </row>
        <row r="272">
          <cell r="A272" t="str">
            <v>FAESACLÍNICA ODONTOLÓGICA</v>
          </cell>
          <cell r="B272" t="str">
            <v>FAESA</v>
          </cell>
          <cell r="C272" t="str">
            <v>CLÍNICA ODONTOLÓGICA</v>
          </cell>
          <cell r="D272">
            <v>830.96037967557936</v>
          </cell>
          <cell r="E272">
            <v>0</v>
          </cell>
          <cell r="F272">
            <v>0</v>
          </cell>
          <cell r="G272">
            <v>912.76940000000002</v>
          </cell>
          <cell r="H272">
            <v>912.76940000000002</v>
          </cell>
          <cell r="I272">
            <v>0</v>
          </cell>
          <cell r="J272">
            <v>0</v>
          </cell>
          <cell r="K272">
            <v>703.86959999999999</v>
          </cell>
          <cell r="L272">
            <v>703.86959999999999</v>
          </cell>
          <cell r="M272">
            <v>0</v>
          </cell>
          <cell r="N272">
            <v>0</v>
          </cell>
          <cell r="O272">
            <v>767.553</v>
          </cell>
          <cell r="P272">
            <v>767.553</v>
          </cell>
          <cell r="Q272">
            <v>0</v>
          </cell>
          <cell r="R272">
            <v>0</v>
          </cell>
          <cell r="S272">
            <v>763.5136</v>
          </cell>
          <cell r="T272">
            <v>763.5136</v>
          </cell>
          <cell r="U272">
            <v>0</v>
          </cell>
          <cell r="V272">
            <v>0</v>
          </cell>
          <cell r="W272">
            <v>665.26750000000004</v>
          </cell>
          <cell r="X272">
            <v>665.26750000000004</v>
          </cell>
          <cell r="Y272">
            <v>0</v>
          </cell>
          <cell r="Z272">
            <v>0</v>
          </cell>
          <cell r="AA272">
            <v>765.48419999999999</v>
          </cell>
          <cell r="AB272">
            <v>765.48419999999999</v>
          </cell>
          <cell r="AC272">
            <v>851.71339999999998</v>
          </cell>
          <cell r="AD272">
            <v>86.229199999999992</v>
          </cell>
          <cell r="AE272">
            <v>785.31449999999995</v>
          </cell>
          <cell r="AF272">
            <v>871.54369999999994</v>
          </cell>
          <cell r="AG272">
            <v>0</v>
          </cell>
          <cell r="AH272">
            <v>0</v>
          </cell>
          <cell r="AI272">
            <v>722.41579999999999</v>
          </cell>
          <cell r="AJ272">
            <v>722.41579999999999</v>
          </cell>
          <cell r="AK272">
            <v>0</v>
          </cell>
          <cell r="AL272">
            <v>0</v>
          </cell>
          <cell r="AM272">
            <v>905.79740000000004</v>
          </cell>
          <cell r="AN272">
            <v>905.79740000000004</v>
          </cell>
          <cell r="AO272">
            <v>0</v>
          </cell>
          <cell r="AP272">
            <v>0</v>
          </cell>
          <cell r="AQ272">
            <v>853.12969999999996</v>
          </cell>
          <cell r="AR272">
            <v>853.12969999999996</v>
          </cell>
          <cell r="AS272">
            <v>857.54280000000006</v>
          </cell>
          <cell r="AT272">
            <v>4.4131000000000995</v>
          </cell>
          <cell r="AU272">
            <v>789.80589999999995</v>
          </cell>
          <cell r="AV272">
            <v>794.21900000000005</v>
          </cell>
          <cell r="AW272">
            <v>0</v>
          </cell>
          <cell r="AX272">
            <v>0</v>
          </cell>
          <cell r="AY272">
            <v>810.01260000000002</v>
          </cell>
          <cell r="AZ272">
            <v>810.01260000000002</v>
          </cell>
          <cell r="BA272">
            <v>0</v>
          </cell>
          <cell r="BB272">
            <v>0</v>
          </cell>
          <cell r="BC272">
            <v>802.17840000000001</v>
          </cell>
          <cell r="BD272">
            <v>802.17840000000001</v>
          </cell>
          <cell r="BE272">
            <v>0</v>
          </cell>
          <cell r="BF272">
            <v>0</v>
          </cell>
          <cell r="BG272">
            <v>928.46420000000001</v>
          </cell>
          <cell r="BH272">
            <v>928.46420000000001</v>
          </cell>
          <cell r="BI272">
            <v>0</v>
          </cell>
          <cell r="BJ272">
            <v>0</v>
          </cell>
          <cell r="BK272">
            <v>935.23289999999997</v>
          </cell>
          <cell r="BL272">
            <v>935.23289999999997</v>
          </cell>
          <cell r="BM272">
            <v>0</v>
          </cell>
          <cell r="BN272">
            <v>0</v>
          </cell>
          <cell r="BO272">
            <v>1060.4469999999999</v>
          </cell>
          <cell r="BP272">
            <v>1060.4469999999999</v>
          </cell>
          <cell r="BQ272">
            <v>0</v>
          </cell>
          <cell r="BR272">
            <v>0</v>
          </cell>
          <cell r="BS272">
            <v>1031.3051</v>
          </cell>
          <cell r="BT272">
            <v>1031.3051</v>
          </cell>
          <cell r="BU272">
            <v>0</v>
          </cell>
          <cell r="BV272">
            <v>0</v>
          </cell>
          <cell r="BW272">
            <v>945.1499</v>
          </cell>
          <cell r="BX272">
            <v>945.1499</v>
          </cell>
          <cell r="BY272">
            <v>0</v>
          </cell>
          <cell r="BZ272">
            <v>0</v>
          </cell>
          <cell r="CA272">
            <v>346.5061</v>
          </cell>
          <cell r="CB272">
            <v>346.5061</v>
          </cell>
          <cell r="CC272">
            <v>0</v>
          </cell>
          <cell r="CD272">
            <v>0</v>
          </cell>
          <cell r="CE272">
            <v>815.01739999999995</v>
          </cell>
          <cell r="CF272">
            <v>815.01739999999995</v>
          </cell>
          <cell r="CG272">
            <v>0</v>
          </cell>
          <cell r="CH272">
            <v>0</v>
          </cell>
          <cell r="CI272">
            <v>888.50850000000003</v>
          </cell>
          <cell r="CJ272">
            <v>888.50850000000003</v>
          </cell>
          <cell r="CK272">
            <v>0</v>
          </cell>
          <cell r="CL272">
            <v>0</v>
          </cell>
          <cell r="CM272">
            <v>1126.2777000000001</v>
          </cell>
          <cell r="CN272">
            <v>1126.2777000000001</v>
          </cell>
          <cell r="CO272">
            <v>0</v>
          </cell>
          <cell r="CP272">
            <v>0</v>
          </cell>
          <cell r="CQ272">
            <v>966.01469999999995</v>
          </cell>
          <cell r="CR272">
            <v>966.01469999999995</v>
          </cell>
          <cell r="CS272">
            <v>0</v>
          </cell>
          <cell r="CT272">
            <v>0</v>
          </cell>
          <cell r="CU272">
            <v>775.67560000000003</v>
          </cell>
          <cell r="CV272">
            <v>775.67560000000003</v>
          </cell>
          <cell r="CW272">
            <v>0</v>
          </cell>
          <cell r="CX272">
            <v>0</v>
          </cell>
          <cell r="CY272">
            <v>842.36329999999998</v>
          </cell>
          <cell r="CZ272">
            <v>842.36329999999998</v>
          </cell>
          <cell r="DA272">
            <v>0</v>
          </cell>
          <cell r="DB272">
            <v>0</v>
          </cell>
          <cell r="DC272">
            <v>824.76260000000002</v>
          </cell>
          <cell r="DD272">
            <v>824.76260000000002</v>
          </cell>
          <cell r="DE272">
            <v>0</v>
          </cell>
          <cell r="DF272">
            <v>0</v>
          </cell>
          <cell r="DG272">
            <v>1085.4032</v>
          </cell>
          <cell r="DH272">
            <v>1085.4032</v>
          </cell>
          <cell r="DI272">
            <v>0</v>
          </cell>
          <cell r="DJ272">
            <v>0</v>
          </cell>
          <cell r="DK272">
            <v>1108.1656</v>
          </cell>
          <cell r="DL272">
            <v>1108.1656</v>
          </cell>
          <cell r="DM272">
            <v>0</v>
          </cell>
          <cell r="DN272">
            <v>0</v>
          </cell>
          <cell r="DO272">
            <v>0</v>
          </cell>
          <cell r="DP272">
            <v>0</v>
          </cell>
          <cell r="DQ272">
            <v>0</v>
          </cell>
          <cell r="DR272">
            <v>0</v>
          </cell>
        </row>
        <row r="273">
          <cell r="A273" t="str">
            <v>FAESAANTENA</v>
          </cell>
          <cell r="B273" t="str">
            <v>FAESA</v>
          </cell>
          <cell r="C273" t="str">
            <v>ANTENA</v>
          </cell>
          <cell r="D273">
            <v>494.45189420341416</v>
          </cell>
          <cell r="E273">
            <v>0</v>
          </cell>
          <cell r="F273">
            <v>0</v>
          </cell>
          <cell r="G273">
            <v>553.90769999999998</v>
          </cell>
          <cell r="H273">
            <v>553.90769999999998</v>
          </cell>
          <cell r="I273">
            <v>0</v>
          </cell>
          <cell r="J273">
            <v>0</v>
          </cell>
          <cell r="K273">
            <v>367.87630000000001</v>
          </cell>
          <cell r="L273">
            <v>367.87630000000001</v>
          </cell>
          <cell r="M273">
            <v>0</v>
          </cell>
          <cell r="N273">
            <v>0</v>
          </cell>
          <cell r="O273">
            <v>404.8032</v>
          </cell>
          <cell r="P273">
            <v>404.8032</v>
          </cell>
          <cell r="Q273">
            <v>462.5883</v>
          </cell>
          <cell r="R273">
            <v>57.7851</v>
          </cell>
          <cell r="S273">
            <v>462.30459999999999</v>
          </cell>
          <cell r="T273">
            <v>520.08969999999999</v>
          </cell>
          <cell r="U273">
            <v>0</v>
          </cell>
          <cell r="V273">
            <v>0</v>
          </cell>
          <cell r="W273">
            <v>212.49510000000001</v>
          </cell>
          <cell r="X273">
            <v>212.49510000000001</v>
          </cell>
          <cell r="Y273">
            <v>0</v>
          </cell>
          <cell r="Z273">
            <v>0</v>
          </cell>
          <cell r="AA273">
            <v>586.6703</v>
          </cell>
          <cell r="AB273">
            <v>586.6703</v>
          </cell>
          <cell r="AC273">
            <v>0</v>
          </cell>
          <cell r="AD273">
            <v>0</v>
          </cell>
          <cell r="AE273">
            <v>596.34140000000002</v>
          </cell>
          <cell r="AF273">
            <v>596.34140000000002</v>
          </cell>
          <cell r="AG273">
            <v>0</v>
          </cell>
          <cell r="AH273">
            <v>0</v>
          </cell>
          <cell r="AI273">
            <v>538.94290000000001</v>
          </cell>
          <cell r="AJ273">
            <v>538.94290000000001</v>
          </cell>
          <cell r="AK273">
            <v>0</v>
          </cell>
          <cell r="AL273">
            <v>0</v>
          </cell>
          <cell r="AM273">
            <v>882.19129999999996</v>
          </cell>
          <cell r="AN273">
            <v>882.19129999999996</v>
          </cell>
          <cell r="AO273">
            <v>0</v>
          </cell>
          <cell r="AP273">
            <v>0</v>
          </cell>
          <cell r="AQ273">
            <v>606.64089999999999</v>
          </cell>
          <cell r="AR273">
            <v>606.64089999999999</v>
          </cell>
          <cell r="AS273">
            <v>698.71730000000002</v>
          </cell>
          <cell r="AT273">
            <v>92.076400000000035</v>
          </cell>
          <cell r="AU273">
            <v>755.31539999999995</v>
          </cell>
          <cell r="AV273">
            <v>847.39179999999999</v>
          </cell>
          <cell r="AW273">
            <v>0</v>
          </cell>
          <cell r="AX273">
            <v>0</v>
          </cell>
          <cell r="AY273">
            <v>511.41489999999999</v>
          </cell>
          <cell r="AZ273">
            <v>511.41489999999999</v>
          </cell>
          <cell r="BA273">
            <v>0</v>
          </cell>
          <cell r="BB273">
            <v>0</v>
          </cell>
          <cell r="BC273">
            <v>719.48490000000004</v>
          </cell>
          <cell r="BD273">
            <v>719.48490000000004</v>
          </cell>
          <cell r="BE273">
            <v>0</v>
          </cell>
          <cell r="BF273">
            <v>0</v>
          </cell>
          <cell r="BG273">
            <v>912.75229999999999</v>
          </cell>
          <cell r="BH273">
            <v>912.75229999999999</v>
          </cell>
          <cell r="BI273">
            <v>0</v>
          </cell>
          <cell r="BJ273">
            <v>0</v>
          </cell>
          <cell r="BK273">
            <v>767.9769</v>
          </cell>
          <cell r="BL273">
            <v>767.9769</v>
          </cell>
          <cell r="BM273">
            <v>0</v>
          </cell>
          <cell r="BN273">
            <v>0</v>
          </cell>
          <cell r="BO273">
            <v>755.29309999999998</v>
          </cell>
          <cell r="BP273">
            <v>755.29309999999998</v>
          </cell>
          <cell r="BQ273">
            <v>0</v>
          </cell>
          <cell r="BR273">
            <v>0</v>
          </cell>
          <cell r="BS273">
            <v>913.80830000000003</v>
          </cell>
          <cell r="BT273">
            <v>913.80830000000003</v>
          </cell>
          <cell r="BU273">
            <v>913.77719999999999</v>
          </cell>
          <cell r="BV273">
            <v>-3.1100000000037653E-2</v>
          </cell>
          <cell r="BW273">
            <v>1051.8225</v>
          </cell>
          <cell r="BX273">
            <v>1051.7914000000001</v>
          </cell>
          <cell r="BY273">
            <v>0</v>
          </cell>
          <cell r="BZ273">
            <v>0</v>
          </cell>
          <cell r="CA273">
            <v>298.91579999999999</v>
          </cell>
          <cell r="CB273">
            <v>298.91579999999999</v>
          </cell>
          <cell r="CC273">
            <v>298.8877</v>
          </cell>
          <cell r="CD273">
            <v>-2.8099999999994907E-2</v>
          </cell>
          <cell r="CE273">
            <v>705.49739999999997</v>
          </cell>
          <cell r="CF273">
            <v>705.46929999999998</v>
          </cell>
          <cell r="CG273">
            <v>0</v>
          </cell>
          <cell r="CH273">
            <v>0</v>
          </cell>
          <cell r="CI273">
            <v>792.65200000000004</v>
          </cell>
          <cell r="CJ273">
            <v>792.65200000000004</v>
          </cell>
          <cell r="CK273">
            <v>792.6096</v>
          </cell>
          <cell r="CL273">
            <v>-4.2400000000043292E-2</v>
          </cell>
          <cell r="CM273">
            <v>1131.9740999999999</v>
          </cell>
          <cell r="CN273">
            <v>1131.9316999999999</v>
          </cell>
          <cell r="CO273">
            <v>1132.4331999999999</v>
          </cell>
          <cell r="CP273">
            <v>0.45910000000003492</v>
          </cell>
          <cell r="CQ273">
            <v>860.67830000000004</v>
          </cell>
          <cell r="CR273">
            <v>861.13740000000007</v>
          </cell>
          <cell r="CS273">
            <v>0</v>
          </cell>
          <cell r="CT273">
            <v>0</v>
          </cell>
          <cell r="CU273">
            <v>574.91240000000005</v>
          </cell>
          <cell r="CV273">
            <v>574.91240000000005</v>
          </cell>
          <cell r="CW273">
            <v>0</v>
          </cell>
          <cell r="CX273">
            <v>0</v>
          </cell>
          <cell r="CY273">
            <v>962.05880000000002</v>
          </cell>
          <cell r="CZ273">
            <v>962.05880000000002</v>
          </cell>
          <cell r="DA273">
            <v>0</v>
          </cell>
          <cell r="DB273">
            <v>0</v>
          </cell>
          <cell r="DC273">
            <v>811.47929999999997</v>
          </cell>
          <cell r="DD273">
            <v>811.47929999999997</v>
          </cell>
          <cell r="DE273">
            <v>0</v>
          </cell>
          <cell r="DF273">
            <v>0</v>
          </cell>
          <cell r="DG273">
            <v>1223.8168000000001</v>
          </cell>
          <cell r="DH273">
            <v>1223.8168000000001</v>
          </cell>
          <cell r="DI273">
            <v>0</v>
          </cell>
          <cell r="DJ273">
            <v>0</v>
          </cell>
          <cell r="DK273">
            <v>1353.0708999999999</v>
          </cell>
          <cell r="DL273">
            <v>1353.0708999999999</v>
          </cell>
          <cell r="DM273">
            <v>0</v>
          </cell>
          <cell r="DN273">
            <v>0</v>
          </cell>
          <cell r="DO273">
            <v>0</v>
          </cell>
          <cell r="DP273">
            <v>0</v>
          </cell>
          <cell r="DQ273">
            <v>0</v>
          </cell>
          <cell r="DR273">
            <v>0</v>
          </cell>
        </row>
        <row r="274">
          <cell r="A274" t="str">
            <v>FAESACAMPUS CARIACICA</v>
          </cell>
          <cell r="B274" t="str">
            <v>FAESA</v>
          </cell>
          <cell r="C274" t="str">
            <v>CAMPUS CARIACICA</v>
          </cell>
          <cell r="D274">
            <v>1295.1957929998998</v>
          </cell>
          <cell r="E274">
            <v>0</v>
          </cell>
          <cell r="F274">
            <v>0</v>
          </cell>
          <cell r="G274">
            <v>999.28679999999997</v>
          </cell>
          <cell r="H274">
            <v>999.28679999999997</v>
          </cell>
          <cell r="I274">
            <v>0</v>
          </cell>
          <cell r="J274">
            <v>0</v>
          </cell>
          <cell r="K274">
            <v>1080.1714999999999</v>
          </cell>
          <cell r="L274">
            <v>1080.1714999999999</v>
          </cell>
          <cell r="M274">
            <v>0</v>
          </cell>
          <cell r="N274">
            <v>0</v>
          </cell>
          <cell r="O274">
            <v>1104.6351</v>
          </cell>
          <cell r="P274">
            <v>1104.6351</v>
          </cell>
          <cell r="Q274">
            <v>1104.6305</v>
          </cell>
          <cell r="R274">
            <v>-4.5999999999821739E-3</v>
          </cell>
          <cell r="S274">
            <v>1267.6570999999999</v>
          </cell>
          <cell r="T274">
            <v>1267.6524999999999</v>
          </cell>
          <cell r="U274">
            <v>0</v>
          </cell>
          <cell r="V274">
            <v>0</v>
          </cell>
          <cell r="W274">
            <v>1027.5641000000001</v>
          </cell>
          <cell r="X274">
            <v>1027.5641000000001</v>
          </cell>
          <cell r="Y274">
            <v>0</v>
          </cell>
          <cell r="Z274">
            <v>0</v>
          </cell>
          <cell r="AA274">
            <v>936.89110000000005</v>
          </cell>
          <cell r="AB274">
            <v>936.89110000000005</v>
          </cell>
          <cell r="AC274">
            <v>0</v>
          </cell>
          <cell r="AD274">
            <v>0</v>
          </cell>
          <cell r="AE274">
            <v>767.68849999999998</v>
          </cell>
          <cell r="AF274">
            <v>767.68849999999998</v>
          </cell>
          <cell r="AG274">
            <v>0</v>
          </cell>
          <cell r="AH274">
            <v>0</v>
          </cell>
          <cell r="AI274">
            <v>1175.9468999999999</v>
          </cell>
          <cell r="AJ274">
            <v>1175.9468999999999</v>
          </cell>
          <cell r="AK274">
            <v>0</v>
          </cell>
          <cell r="AL274">
            <v>0</v>
          </cell>
          <cell r="AM274">
            <v>2057.6365000000001</v>
          </cell>
          <cell r="AN274">
            <v>2057.6365000000001</v>
          </cell>
          <cell r="AO274">
            <v>0</v>
          </cell>
          <cell r="AP274">
            <v>0</v>
          </cell>
          <cell r="AQ274">
            <v>1488.2171000000001</v>
          </cell>
          <cell r="AR274">
            <v>1488.2171000000001</v>
          </cell>
          <cell r="AS274">
            <v>1502.7574999999999</v>
          </cell>
          <cell r="AT274">
            <v>14.540399999999863</v>
          </cell>
          <cell r="AU274">
            <v>1389.2807</v>
          </cell>
          <cell r="AV274">
            <v>1403.8210999999999</v>
          </cell>
          <cell r="AW274">
            <v>0</v>
          </cell>
          <cell r="AX274">
            <v>0</v>
          </cell>
          <cell r="AY274">
            <v>1299.3839</v>
          </cell>
          <cell r="AZ274">
            <v>1299.3839</v>
          </cell>
          <cell r="BA274">
            <v>0</v>
          </cell>
          <cell r="BB274">
            <v>0</v>
          </cell>
          <cell r="BC274">
            <v>888.21209999999996</v>
          </cell>
          <cell r="BD274">
            <v>888.21209999999996</v>
          </cell>
          <cell r="BE274">
            <v>0</v>
          </cell>
          <cell r="BF274">
            <v>0</v>
          </cell>
          <cell r="BG274">
            <v>1475.954</v>
          </cell>
          <cell r="BH274">
            <v>1475.954</v>
          </cell>
          <cell r="BI274">
            <v>0</v>
          </cell>
          <cell r="BJ274">
            <v>0</v>
          </cell>
          <cell r="BK274">
            <v>1585.633</v>
          </cell>
          <cell r="BL274">
            <v>1585.633</v>
          </cell>
          <cell r="BM274">
            <v>0</v>
          </cell>
          <cell r="BN274">
            <v>0</v>
          </cell>
          <cell r="BO274">
            <v>1742.7769000000001</v>
          </cell>
          <cell r="BP274">
            <v>1742.7769000000001</v>
          </cell>
          <cell r="BQ274">
            <v>0</v>
          </cell>
          <cell r="BR274">
            <v>0</v>
          </cell>
          <cell r="BS274">
            <v>1771.6138000000001</v>
          </cell>
          <cell r="BT274">
            <v>1771.6138000000001</v>
          </cell>
          <cell r="BU274">
            <v>0</v>
          </cell>
          <cell r="BV274">
            <v>0</v>
          </cell>
          <cell r="BW274">
            <v>1308.2822000000001</v>
          </cell>
          <cell r="BX274">
            <v>1308.2822000000001</v>
          </cell>
          <cell r="BY274">
            <v>0</v>
          </cell>
          <cell r="BZ274">
            <v>0</v>
          </cell>
          <cell r="CA274">
            <v>202.62530000000001</v>
          </cell>
          <cell r="CB274">
            <v>202.62530000000001</v>
          </cell>
          <cell r="CC274">
            <v>202.63310000000001</v>
          </cell>
          <cell r="CD274">
            <v>7.8000000000031378E-3</v>
          </cell>
          <cell r="CE274">
            <v>1363.4005999999999</v>
          </cell>
          <cell r="CF274">
            <v>1363.4084</v>
          </cell>
          <cell r="CG274">
            <v>0</v>
          </cell>
          <cell r="CH274">
            <v>0</v>
          </cell>
          <cell r="CI274">
            <v>2039.2636</v>
          </cell>
          <cell r="CJ274">
            <v>2039.2636</v>
          </cell>
          <cell r="CK274">
            <v>0</v>
          </cell>
          <cell r="CL274">
            <v>0</v>
          </cell>
          <cell r="CM274">
            <v>2295.2354999999998</v>
          </cell>
          <cell r="CN274">
            <v>2295.2354999999998</v>
          </cell>
          <cell r="CO274">
            <v>0</v>
          </cell>
          <cell r="CP274">
            <v>0</v>
          </cell>
          <cell r="CQ274">
            <v>1965.9175</v>
          </cell>
          <cell r="CR274">
            <v>1965.9175</v>
          </cell>
          <cell r="CS274">
            <v>0</v>
          </cell>
          <cell r="CT274">
            <v>0</v>
          </cell>
          <cell r="CU274">
            <v>1486.6731</v>
          </cell>
          <cell r="CV274">
            <v>1486.6731</v>
          </cell>
          <cell r="CW274">
            <v>0</v>
          </cell>
          <cell r="CX274">
            <v>0</v>
          </cell>
          <cell r="CY274">
            <v>1096.6559</v>
          </cell>
          <cell r="CZ274">
            <v>1096.6559</v>
          </cell>
          <cell r="DA274">
            <v>0</v>
          </cell>
          <cell r="DB274">
            <v>0</v>
          </cell>
          <cell r="DC274">
            <v>1449.5116</v>
          </cell>
          <cell r="DD274">
            <v>1449.5116</v>
          </cell>
          <cell r="DE274">
            <v>0</v>
          </cell>
          <cell r="DF274">
            <v>0</v>
          </cell>
          <cell r="DG274">
            <v>1810.6134999999999</v>
          </cell>
          <cell r="DH274">
            <v>1810.6134999999999</v>
          </cell>
          <cell r="DI274">
            <v>0</v>
          </cell>
          <cell r="DJ274">
            <v>0</v>
          </cell>
          <cell r="DK274">
            <v>1836.059</v>
          </cell>
          <cell r="DL274">
            <v>1836.059</v>
          </cell>
          <cell r="DM274">
            <v>0</v>
          </cell>
          <cell r="DN274">
            <v>0</v>
          </cell>
          <cell r="DO274">
            <v>0</v>
          </cell>
          <cell r="DP274">
            <v>0</v>
          </cell>
          <cell r="DQ274">
            <v>0</v>
          </cell>
          <cell r="DR274">
            <v>0</v>
          </cell>
        </row>
        <row r="275">
          <cell r="A275" t="str">
            <v>FAESACOLEGIO</v>
          </cell>
          <cell r="B275" t="str">
            <v>FAESA</v>
          </cell>
          <cell r="C275" t="str">
            <v>COLEGIO</v>
          </cell>
          <cell r="D275">
            <v>0</v>
          </cell>
          <cell r="E275">
            <v>0</v>
          </cell>
          <cell r="F275">
            <v>0</v>
          </cell>
          <cell r="G275">
            <v>941.91930000000002</v>
          </cell>
          <cell r="H275">
            <v>941.91930000000002</v>
          </cell>
          <cell r="I275">
            <v>2281.6550000000002</v>
          </cell>
          <cell r="J275">
            <v>1339.7357000000002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1484.8757000000001</v>
          </cell>
          <cell r="AF275">
            <v>1484.8757000000001</v>
          </cell>
          <cell r="AG275">
            <v>2680.3557000000001</v>
          </cell>
          <cell r="AH275">
            <v>1195.48</v>
          </cell>
          <cell r="AI275">
            <v>2510.6223</v>
          </cell>
          <cell r="AJ275">
            <v>3706.1023</v>
          </cell>
          <cell r="AK275">
            <v>2360.2312999999999</v>
          </cell>
          <cell r="AL275">
            <v>-150.39100000000008</v>
          </cell>
          <cell r="AM275">
            <v>2648.2287000000001</v>
          </cell>
          <cell r="AN275">
            <v>2497.8377</v>
          </cell>
          <cell r="AO275">
            <v>0</v>
          </cell>
          <cell r="AP275">
            <v>0</v>
          </cell>
          <cell r="AQ275">
            <v>1061.3024</v>
          </cell>
          <cell r="AR275">
            <v>1061.3024</v>
          </cell>
          <cell r="AS275">
            <v>1447.4260999999999</v>
          </cell>
          <cell r="AT275">
            <v>386.12369999999987</v>
          </cell>
          <cell r="AU275">
            <v>1692.0929000000001</v>
          </cell>
          <cell r="AV275">
            <v>2078.2165999999997</v>
          </cell>
          <cell r="AW275">
            <v>1661.4123</v>
          </cell>
          <cell r="AX275">
            <v>-30.68060000000014</v>
          </cell>
          <cell r="AY275">
            <v>1489.683</v>
          </cell>
          <cell r="AZ275">
            <v>1459.0023999999999</v>
          </cell>
          <cell r="BA275">
            <v>1489.683</v>
          </cell>
          <cell r="BB275">
            <v>0</v>
          </cell>
          <cell r="BC275">
            <v>1623.3424</v>
          </cell>
          <cell r="BD275">
            <v>1623.3424</v>
          </cell>
          <cell r="BE275">
            <v>1623.99</v>
          </cell>
          <cell r="BF275">
            <v>0.64760000000001128</v>
          </cell>
          <cell r="BG275">
            <v>1920.6231</v>
          </cell>
          <cell r="BH275">
            <v>1921.2707</v>
          </cell>
          <cell r="BI275">
            <v>1880.6541999999999</v>
          </cell>
          <cell r="BJ275">
            <v>-39.968900000000076</v>
          </cell>
          <cell r="BK275">
            <v>2382.8948999999998</v>
          </cell>
          <cell r="BL275">
            <v>2342.9259999999995</v>
          </cell>
          <cell r="BM275">
            <v>2336.4268999999999</v>
          </cell>
          <cell r="BN275">
            <v>-46.467999999999847</v>
          </cell>
          <cell r="BO275">
            <v>2521.4533999999999</v>
          </cell>
          <cell r="BP275">
            <v>2474.9854</v>
          </cell>
          <cell r="BQ275">
            <v>3871.5610000000001</v>
          </cell>
          <cell r="BR275">
            <v>1350.1076000000003</v>
          </cell>
          <cell r="BS275">
            <v>0</v>
          </cell>
          <cell r="BT275">
            <v>1350.1076000000003</v>
          </cell>
          <cell r="BU275">
            <v>0</v>
          </cell>
          <cell r="BV275">
            <v>0</v>
          </cell>
          <cell r="BW275">
            <v>0</v>
          </cell>
          <cell r="BX275">
            <v>0</v>
          </cell>
          <cell r="BY275">
            <v>0</v>
          </cell>
          <cell r="BZ275">
            <v>0</v>
          </cell>
          <cell r="CA275">
            <v>4236.2484000000004</v>
          </cell>
          <cell r="CB275">
            <v>4236.2484000000004</v>
          </cell>
          <cell r="CC275">
            <v>4228.8680999999997</v>
          </cell>
          <cell r="CD275">
            <v>-7.380300000000716</v>
          </cell>
          <cell r="CE275">
            <v>4099.4039000000002</v>
          </cell>
          <cell r="CF275">
            <v>4092.0235999999995</v>
          </cell>
          <cell r="CG275">
            <v>0</v>
          </cell>
          <cell r="CH275">
            <v>0</v>
          </cell>
          <cell r="CI275">
            <v>5817.6724000000004</v>
          </cell>
          <cell r="CJ275">
            <v>5817.6724000000004</v>
          </cell>
          <cell r="CK275">
            <v>5735.8597</v>
          </cell>
          <cell r="CL275">
            <v>-81.812700000000405</v>
          </cell>
          <cell r="CM275">
            <v>0</v>
          </cell>
          <cell r="CN275">
            <v>0</v>
          </cell>
          <cell r="CO275">
            <v>0</v>
          </cell>
          <cell r="CP275">
            <v>0</v>
          </cell>
          <cell r="CQ275">
            <v>0</v>
          </cell>
          <cell r="CR275">
            <v>0</v>
          </cell>
          <cell r="CS275">
            <v>0</v>
          </cell>
          <cell r="CT275">
            <v>0</v>
          </cell>
          <cell r="CU275">
            <v>0</v>
          </cell>
          <cell r="CV275">
            <v>0</v>
          </cell>
          <cell r="CW275">
            <v>0</v>
          </cell>
          <cell r="CX275">
            <v>0</v>
          </cell>
          <cell r="CY275">
            <v>0</v>
          </cell>
          <cell r="CZ275">
            <v>0</v>
          </cell>
          <cell r="DA275">
            <v>0</v>
          </cell>
          <cell r="DB275">
            <v>0</v>
          </cell>
          <cell r="DC275">
            <v>1018.8108</v>
          </cell>
          <cell r="DD275">
            <v>1018.8108</v>
          </cell>
          <cell r="DE275">
            <v>1014.8894</v>
          </cell>
          <cell r="DF275">
            <v>-3.9213999999999487</v>
          </cell>
          <cell r="DG275">
            <v>839.22050000000002</v>
          </cell>
          <cell r="DH275">
            <v>835.29910000000007</v>
          </cell>
          <cell r="DI275">
            <v>0</v>
          </cell>
          <cell r="DJ275">
            <v>0</v>
          </cell>
          <cell r="DK275">
            <v>1314.9431999999999</v>
          </cell>
          <cell r="DL275">
            <v>1314.9431999999999</v>
          </cell>
          <cell r="DM275">
            <v>0</v>
          </cell>
          <cell r="DN275">
            <v>0</v>
          </cell>
          <cell r="DO275">
            <v>0</v>
          </cell>
          <cell r="DP275">
            <v>0</v>
          </cell>
          <cell r="DQ275">
            <v>0</v>
          </cell>
          <cell r="DR275">
            <v>0</v>
          </cell>
        </row>
        <row r="276">
          <cell r="A276" t="str">
            <v>FARINHA KENYAFARINHA KENYA</v>
          </cell>
          <cell r="B276" t="str">
            <v>FARINHA KENYA</v>
          </cell>
          <cell r="C276" t="str">
            <v>FARINHA KENYA</v>
          </cell>
          <cell r="D276">
            <v>3400.7204312186459</v>
          </cell>
          <cell r="E276">
            <v>4189.9447558890524</v>
          </cell>
          <cell r="F276">
            <v>-163.94410532959137</v>
          </cell>
          <cell r="G276">
            <v>3778.4393</v>
          </cell>
          <cell r="H276">
            <v>3614.4951946704086</v>
          </cell>
          <cell r="I276">
            <v>3616.8908000000001</v>
          </cell>
          <cell r="J276">
            <v>-161.54849999999988</v>
          </cell>
          <cell r="K276">
            <v>2490.0762</v>
          </cell>
          <cell r="L276">
            <v>2328.5277000000001</v>
          </cell>
          <cell r="M276">
            <v>0</v>
          </cell>
          <cell r="N276">
            <v>0</v>
          </cell>
          <cell r="O276">
            <v>2577.1367</v>
          </cell>
          <cell r="P276">
            <v>2577.1367</v>
          </cell>
          <cell r="Q276">
            <v>2573.3451</v>
          </cell>
          <cell r="R276">
            <v>-3.7916000000000167</v>
          </cell>
          <cell r="S276">
            <v>2084.25</v>
          </cell>
          <cell r="T276">
            <v>2080.4584</v>
          </cell>
          <cell r="U276">
            <v>2084.25</v>
          </cell>
          <cell r="V276">
            <v>0</v>
          </cell>
          <cell r="W276">
            <v>2631.6010999999999</v>
          </cell>
          <cell r="X276">
            <v>2631.6010999999999</v>
          </cell>
          <cell r="Y276">
            <v>2631.5661</v>
          </cell>
          <cell r="Z276">
            <v>-3.4999999999854481E-2</v>
          </cell>
          <cell r="AA276">
            <v>2345.5873999999999</v>
          </cell>
          <cell r="AB276">
            <v>2345.5524</v>
          </cell>
          <cell r="AC276">
            <v>2345.5354000000002</v>
          </cell>
          <cell r="AD276">
            <v>-5.1999999999679858E-2</v>
          </cell>
          <cell r="AE276">
            <v>2329.4503</v>
          </cell>
          <cell r="AF276">
            <v>2329.3983000000003</v>
          </cell>
          <cell r="AG276">
            <v>2198.0100000000002</v>
          </cell>
          <cell r="AH276">
            <v>-131.44029999999975</v>
          </cell>
          <cell r="AI276">
            <v>2481.7051000000001</v>
          </cell>
          <cell r="AJ276">
            <v>2350.2648000000004</v>
          </cell>
          <cell r="AK276">
            <v>2455.4897000000001</v>
          </cell>
          <cell r="AL276">
            <v>-26.215400000000045</v>
          </cell>
          <cell r="AM276">
            <v>2198.0100000000002</v>
          </cell>
          <cell r="AN276">
            <v>2171.7946000000002</v>
          </cell>
          <cell r="AO276">
            <v>2198.0100000000002</v>
          </cell>
          <cell r="AP276">
            <v>0</v>
          </cell>
          <cell r="AQ276">
            <v>2198.0100000000002</v>
          </cell>
          <cell r="AR276">
            <v>2198.0100000000002</v>
          </cell>
          <cell r="AS276">
            <v>2198.0100000000002</v>
          </cell>
          <cell r="AT276">
            <v>0</v>
          </cell>
          <cell r="AU276">
            <v>2751.1242999999999</v>
          </cell>
          <cell r="AV276">
            <v>2751.1242999999999</v>
          </cell>
          <cell r="AW276">
            <v>2748.2132999999999</v>
          </cell>
          <cell r="AX276">
            <v>-2.9110000000000582</v>
          </cell>
          <cell r="AY276">
            <v>2670.4344000000001</v>
          </cell>
          <cell r="AZ276">
            <v>2667.5234</v>
          </cell>
          <cell r="BA276">
            <v>2198.0100000000002</v>
          </cell>
          <cell r="BB276">
            <v>-472.42439999999988</v>
          </cell>
          <cell r="BC276">
            <v>2198.0100000000002</v>
          </cell>
          <cell r="BD276">
            <v>1725.5856000000003</v>
          </cell>
          <cell r="BE276">
            <v>2198.0100000000002</v>
          </cell>
          <cell r="BF276">
            <v>0</v>
          </cell>
          <cell r="BG276">
            <v>3375.4276</v>
          </cell>
          <cell r="BH276">
            <v>3375.4276</v>
          </cell>
          <cell r="BI276">
            <v>3364.3249999999998</v>
          </cell>
          <cell r="BJ276">
            <v>-11.102600000000166</v>
          </cell>
          <cell r="BK276">
            <v>3426.9081999999999</v>
          </cell>
          <cell r="BL276">
            <v>3415.8055999999997</v>
          </cell>
          <cell r="BM276">
            <v>3426.8481999999999</v>
          </cell>
          <cell r="BN276">
            <v>-5.999999999994543E-2</v>
          </cell>
          <cell r="BO276">
            <v>3615.6028000000001</v>
          </cell>
          <cell r="BP276">
            <v>3615.5428000000002</v>
          </cell>
          <cell r="BQ276">
            <v>3615.5326</v>
          </cell>
          <cell r="BR276">
            <v>-7.0200000000113505E-2</v>
          </cell>
          <cell r="BS276">
            <v>4120.6085000000003</v>
          </cell>
          <cell r="BT276">
            <v>4120.5383000000002</v>
          </cell>
          <cell r="BU276">
            <v>4120.5379999999996</v>
          </cell>
          <cell r="BV276">
            <v>-7.050000000072032E-2</v>
          </cell>
          <cell r="BW276">
            <v>4239.1311999999998</v>
          </cell>
          <cell r="BX276">
            <v>4239.0606999999991</v>
          </cell>
          <cell r="BY276">
            <v>4239.1144999999997</v>
          </cell>
          <cell r="BZ276">
            <v>-1.6700000000128057E-2</v>
          </cell>
          <cell r="CA276">
            <v>3913.4695999999999</v>
          </cell>
          <cell r="CB276">
            <v>3913.4528999999998</v>
          </cell>
          <cell r="CC276">
            <v>3913.4</v>
          </cell>
          <cell r="CD276">
            <v>-6.959999999980937E-2</v>
          </cell>
          <cell r="CE276">
            <v>4533.7197999999999</v>
          </cell>
          <cell r="CF276">
            <v>4533.6502</v>
          </cell>
          <cell r="CG276">
            <v>4533.6643000000004</v>
          </cell>
          <cell r="CH276">
            <v>-5.5499999999483407E-2</v>
          </cell>
          <cell r="CI276">
            <v>5195.0339000000004</v>
          </cell>
          <cell r="CJ276">
            <v>5194.9784000000009</v>
          </cell>
          <cell r="CK276">
            <v>5194.9678999999996</v>
          </cell>
          <cell r="CL276">
            <v>-6.6000000000713044E-2</v>
          </cell>
          <cell r="CM276">
            <v>2633.1813999999999</v>
          </cell>
          <cell r="CN276">
            <v>2633.1153999999992</v>
          </cell>
          <cell r="CO276">
            <v>0</v>
          </cell>
          <cell r="CP276">
            <v>0</v>
          </cell>
          <cell r="CQ276">
            <v>2198.0100000000002</v>
          </cell>
          <cell r="CR276">
            <v>2198.0100000000002</v>
          </cell>
          <cell r="CS276">
            <v>0</v>
          </cell>
          <cell r="CT276">
            <v>0</v>
          </cell>
          <cell r="CU276">
            <v>0</v>
          </cell>
          <cell r="CV276">
            <v>0</v>
          </cell>
          <cell r="CW276">
            <v>0</v>
          </cell>
          <cell r="CX276">
            <v>0</v>
          </cell>
          <cell r="CY276">
            <v>0</v>
          </cell>
          <cell r="CZ276">
            <v>0</v>
          </cell>
          <cell r="DA276">
            <v>0</v>
          </cell>
          <cell r="DB276">
            <v>0</v>
          </cell>
          <cell r="DC276">
            <v>0</v>
          </cell>
          <cell r="DD276">
            <v>0</v>
          </cell>
          <cell r="DE276">
            <v>0</v>
          </cell>
          <cell r="DF276">
            <v>0</v>
          </cell>
          <cell r="DG276">
            <v>0</v>
          </cell>
          <cell r="DH276">
            <v>0</v>
          </cell>
          <cell r="DI276">
            <v>0</v>
          </cell>
          <cell r="DJ276">
            <v>0</v>
          </cell>
          <cell r="DK276">
            <v>0</v>
          </cell>
          <cell r="DL276">
            <v>0</v>
          </cell>
          <cell r="DM276">
            <v>0</v>
          </cell>
          <cell r="DN276">
            <v>0</v>
          </cell>
          <cell r="DO276">
            <v>0</v>
          </cell>
          <cell r="DP276">
            <v>0</v>
          </cell>
          <cell r="DQ276">
            <v>0</v>
          </cell>
          <cell r="DR276">
            <v>0</v>
          </cell>
        </row>
        <row r="277">
          <cell r="A277" t="str">
            <v>FÁVERO SUPERMERCADOSFÁVERO SUPERMERCADOS</v>
          </cell>
          <cell r="B277" t="str">
            <v>FÁVERO SUPERMERCADOS</v>
          </cell>
          <cell r="C277" t="str">
            <v>FÁVERO SUPERMERCADOS</v>
          </cell>
          <cell r="D277">
            <v>1580.7180586349202</v>
          </cell>
          <cell r="E277">
            <v>1631.9374666349215</v>
          </cell>
          <cell r="F277">
            <v>51.219408000001295</v>
          </cell>
          <cell r="G277">
            <v>985.5077</v>
          </cell>
          <cell r="H277">
            <v>1036.7271080000014</v>
          </cell>
          <cell r="I277">
            <v>985.5077</v>
          </cell>
          <cell r="J277">
            <v>0</v>
          </cell>
          <cell r="K277">
            <v>1629.1111000000001</v>
          </cell>
          <cell r="L277">
            <v>1629.1111000000001</v>
          </cell>
          <cell r="M277">
            <v>1629.1111000000001</v>
          </cell>
          <cell r="N277">
            <v>0</v>
          </cell>
          <cell r="O277">
            <v>1653.1577</v>
          </cell>
          <cell r="P277">
            <v>1653.1577</v>
          </cell>
          <cell r="Q277">
            <v>1653.1577</v>
          </cell>
          <cell r="R277">
            <v>0</v>
          </cell>
          <cell r="S277">
            <v>896.85590000000002</v>
          </cell>
          <cell r="T277">
            <v>896.85590000000002</v>
          </cell>
          <cell r="U277">
            <v>1483.5563</v>
          </cell>
          <cell r="V277">
            <v>586.70039999999995</v>
          </cell>
          <cell r="W277">
            <v>1433.0773999999999</v>
          </cell>
          <cell r="X277">
            <v>2019.7777999999998</v>
          </cell>
          <cell r="Y277">
            <v>1433.0773999999999</v>
          </cell>
          <cell r="Z277">
            <v>0</v>
          </cell>
          <cell r="AA277">
            <v>1376.1528000000001</v>
          </cell>
          <cell r="AB277">
            <v>1376.1528000000001</v>
          </cell>
          <cell r="AC277">
            <v>1376.1528000000001</v>
          </cell>
          <cell r="AD277">
            <v>0</v>
          </cell>
          <cell r="AE277">
            <v>1855.7908</v>
          </cell>
          <cell r="AF277">
            <v>1855.7908</v>
          </cell>
          <cell r="AG277">
            <v>1670.2516000000001</v>
          </cell>
          <cell r="AH277">
            <v>-185.53919999999994</v>
          </cell>
          <cell r="AI277">
            <v>1666.5923</v>
          </cell>
          <cell r="AJ277">
            <v>1481.0531000000001</v>
          </cell>
          <cell r="AK277">
            <v>1757.9439</v>
          </cell>
          <cell r="AL277">
            <v>91.351599999999962</v>
          </cell>
          <cell r="AM277">
            <v>1747.8314</v>
          </cell>
          <cell r="AN277">
            <v>1839.183</v>
          </cell>
          <cell r="AO277">
            <v>1601.5391</v>
          </cell>
          <cell r="AP277">
            <v>-146.29230000000007</v>
          </cell>
          <cell r="AQ277">
            <v>1589.7624000000001</v>
          </cell>
          <cell r="AR277">
            <v>1443.4701</v>
          </cell>
          <cell r="AS277">
            <v>1589.7342000000001</v>
          </cell>
          <cell r="AT277">
            <v>-2.8199999999969805E-2</v>
          </cell>
          <cell r="AU277">
            <v>1669.7192</v>
          </cell>
          <cell r="AV277">
            <v>1669.691</v>
          </cell>
          <cell r="AW277">
            <v>1348.6436000000001</v>
          </cell>
          <cell r="AX277">
            <v>-321.07559999999989</v>
          </cell>
          <cell r="AY277">
            <v>1905.0771</v>
          </cell>
          <cell r="AZ277">
            <v>1584.0015000000001</v>
          </cell>
          <cell r="BA277">
            <v>1587.6321</v>
          </cell>
          <cell r="BB277">
            <v>-317.44499999999994</v>
          </cell>
          <cell r="BC277">
            <v>2622.5331999999999</v>
          </cell>
          <cell r="BD277">
            <v>2305.0882000000001</v>
          </cell>
          <cell r="BE277">
            <v>2372.5967000000001</v>
          </cell>
          <cell r="BF277">
            <v>-249.9364999999998</v>
          </cell>
          <cell r="BG277">
            <v>0</v>
          </cell>
          <cell r="BH277">
            <v>0</v>
          </cell>
          <cell r="BI277">
            <v>0</v>
          </cell>
          <cell r="BJ277">
            <v>0</v>
          </cell>
          <cell r="BK277">
            <v>0</v>
          </cell>
          <cell r="BL277">
            <v>0</v>
          </cell>
          <cell r="BM277">
            <v>0</v>
          </cell>
          <cell r="BN277">
            <v>0</v>
          </cell>
          <cell r="BO277">
            <v>0</v>
          </cell>
          <cell r="BP277">
            <v>0</v>
          </cell>
          <cell r="BQ277">
            <v>0</v>
          </cell>
          <cell r="BR277">
            <v>0</v>
          </cell>
          <cell r="BS277">
            <v>0</v>
          </cell>
          <cell r="BT277">
            <v>0</v>
          </cell>
          <cell r="BU277">
            <v>0</v>
          </cell>
          <cell r="BV277">
            <v>0</v>
          </cell>
          <cell r="BW277">
            <v>0</v>
          </cell>
          <cell r="BX277">
            <v>0</v>
          </cell>
          <cell r="BY277">
            <v>0</v>
          </cell>
          <cell r="BZ277">
            <v>0</v>
          </cell>
          <cell r="CA277">
            <v>1225.7737999999999</v>
          </cell>
          <cell r="CB277">
            <v>1225.7737999999999</v>
          </cell>
          <cell r="CC277">
            <v>1082.0945999999999</v>
          </cell>
          <cell r="CD277">
            <v>-143.67920000000004</v>
          </cell>
          <cell r="CE277">
            <v>1474.9736</v>
          </cell>
          <cell r="CF277">
            <v>1331.2944</v>
          </cell>
          <cell r="CG277">
            <v>1477.5444</v>
          </cell>
          <cell r="CH277">
            <v>2.5707999999999629</v>
          </cell>
          <cell r="CI277">
            <v>1587.6104</v>
          </cell>
          <cell r="CJ277">
            <v>1590.1812</v>
          </cell>
          <cell r="CK277">
            <v>1593.8434</v>
          </cell>
          <cell r="CL277">
            <v>6.2329999999999472</v>
          </cell>
          <cell r="CM277">
            <v>1511.6550999999999</v>
          </cell>
          <cell r="CN277">
            <v>1517.8880999999999</v>
          </cell>
          <cell r="CO277">
            <v>1524.5042000000001</v>
          </cell>
          <cell r="CP277">
            <v>12.849100000000135</v>
          </cell>
          <cell r="CQ277">
            <v>1420.7855999999999</v>
          </cell>
          <cell r="CR277">
            <v>1433.6347000000001</v>
          </cell>
          <cell r="CS277">
            <v>1420.7302</v>
          </cell>
          <cell r="CT277">
            <v>-5.5399999999963256E-2</v>
          </cell>
          <cell r="CU277">
            <v>1388.7774999999999</v>
          </cell>
          <cell r="CV277">
            <v>1388.7221</v>
          </cell>
          <cell r="CW277">
            <v>1397.1959999999999</v>
          </cell>
          <cell r="CX277">
            <v>8.4184999999999945</v>
          </cell>
          <cell r="CY277">
            <v>1534.8010999999999</v>
          </cell>
          <cell r="CZ277">
            <v>1543.2195999999999</v>
          </cell>
          <cell r="DA277">
            <v>1534.6871000000001</v>
          </cell>
          <cell r="DB277">
            <v>-0.11399999999980537</v>
          </cell>
          <cell r="DC277">
            <v>1454.2584999999999</v>
          </cell>
          <cell r="DD277">
            <v>1454.1445000000001</v>
          </cell>
          <cell r="DE277">
            <v>1436.5224000000001</v>
          </cell>
          <cell r="DF277">
            <v>-17.736099999999851</v>
          </cell>
          <cell r="DG277">
            <v>1895.191</v>
          </cell>
          <cell r="DH277">
            <v>1877.4549000000002</v>
          </cell>
          <cell r="DI277">
            <v>1896.9864</v>
          </cell>
          <cell r="DJ277">
            <v>1.7953999999999724</v>
          </cell>
          <cell r="DK277">
            <v>2039.0047999999999</v>
          </cell>
          <cell r="DL277">
            <v>2040.8001999999999</v>
          </cell>
          <cell r="DM277">
            <v>2297.4738000000002</v>
          </cell>
          <cell r="DN277">
            <v>258.46900000000028</v>
          </cell>
          <cell r="DO277">
            <v>0</v>
          </cell>
          <cell r="DP277">
            <v>258.46900000000028</v>
          </cell>
          <cell r="DQ277">
            <v>0</v>
          </cell>
          <cell r="DR277">
            <v>0</v>
          </cell>
        </row>
        <row r="278">
          <cell r="A278" t="str">
            <v>FENIX TUBOSFENIX TUBOS</v>
          </cell>
          <cell r="B278" t="str">
            <v>FENIX TUBOS</v>
          </cell>
          <cell r="C278" t="str">
            <v>FENIX TUBOS</v>
          </cell>
          <cell r="D278">
            <v>434.79664666609858</v>
          </cell>
          <cell r="E278">
            <v>434.79664666609858</v>
          </cell>
          <cell r="F278">
            <v>0</v>
          </cell>
          <cell r="G278">
            <v>243.3177</v>
          </cell>
          <cell r="H278">
            <v>243.3177</v>
          </cell>
          <cell r="I278">
            <v>243.3177</v>
          </cell>
          <cell r="J278">
            <v>0</v>
          </cell>
          <cell r="K278">
            <v>446.66340000000002</v>
          </cell>
          <cell r="L278">
            <v>446.66340000000002</v>
          </cell>
          <cell r="M278">
            <v>446.66340000000002</v>
          </cell>
          <cell r="N278">
            <v>0</v>
          </cell>
          <cell r="O278">
            <v>429.58</v>
          </cell>
          <cell r="P278">
            <v>429.58</v>
          </cell>
          <cell r="Q278">
            <v>429.58</v>
          </cell>
          <cell r="R278">
            <v>0</v>
          </cell>
          <cell r="S278">
            <v>154.0684</v>
          </cell>
          <cell r="T278">
            <v>154.0684</v>
          </cell>
          <cell r="U278">
            <v>354.29919999999998</v>
          </cell>
          <cell r="V278">
            <v>200.23079999999999</v>
          </cell>
          <cell r="W278">
            <v>377.46449999999999</v>
          </cell>
          <cell r="X278">
            <v>577.69529999999997</v>
          </cell>
          <cell r="Y278">
            <v>377.46449999999999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4603.0865000000003</v>
          </cell>
          <cell r="AN278">
            <v>4603.0865000000003</v>
          </cell>
          <cell r="AO278">
            <v>4602.9983000000002</v>
          </cell>
          <cell r="AP278">
            <v>-8.8200000000142609E-2</v>
          </cell>
          <cell r="AQ278">
            <v>3000.3741</v>
          </cell>
          <cell r="AR278">
            <v>3000.2858999999999</v>
          </cell>
          <cell r="AS278">
            <v>3000.2887000000001</v>
          </cell>
          <cell r="AT278">
            <v>-8.5399999999935972E-2</v>
          </cell>
          <cell r="AU278">
            <v>4064.0088999999998</v>
          </cell>
          <cell r="AV278">
            <v>4063.9234999999999</v>
          </cell>
          <cell r="AW278">
            <v>4008.1446000000001</v>
          </cell>
          <cell r="AX278">
            <v>-55.86429999999973</v>
          </cell>
          <cell r="AY278">
            <v>4482.7305999999999</v>
          </cell>
          <cell r="AZ278">
            <v>4426.8662999999997</v>
          </cell>
          <cell r="BA278">
            <v>3952.9526940000001</v>
          </cell>
          <cell r="BB278">
            <v>-529.7779059999998</v>
          </cell>
          <cell r="BC278">
            <v>5075.3630999999996</v>
          </cell>
          <cell r="BD278">
            <v>4545.5851939999993</v>
          </cell>
          <cell r="BE278">
            <v>5075.3414000000002</v>
          </cell>
          <cell r="BF278">
            <v>-2.1699999999327702E-2</v>
          </cell>
          <cell r="BG278">
            <v>6172.6629000000003</v>
          </cell>
          <cell r="BH278">
            <v>6172.6412000000009</v>
          </cell>
          <cell r="BI278">
            <v>6231.2339000000002</v>
          </cell>
          <cell r="BJ278">
            <v>58.570999999999913</v>
          </cell>
          <cell r="BK278">
            <v>6427.4657999999999</v>
          </cell>
          <cell r="BL278">
            <v>6486.0367999999999</v>
          </cell>
          <cell r="BM278">
            <v>6427.4143999999997</v>
          </cell>
          <cell r="BN278">
            <v>-5.1400000000285218E-2</v>
          </cell>
          <cell r="BO278">
            <v>5352.0870000000004</v>
          </cell>
          <cell r="BP278">
            <v>5352.0356000000002</v>
          </cell>
          <cell r="BQ278">
            <v>5257.1396999999997</v>
          </cell>
          <cell r="BR278">
            <v>-94.947300000000723</v>
          </cell>
          <cell r="BS278">
            <v>5774.5610999999999</v>
          </cell>
          <cell r="BT278">
            <v>5679.6137999999992</v>
          </cell>
          <cell r="BU278">
            <v>5626.9299000000001</v>
          </cell>
          <cell r="BV278">
            <v>-147.63119999999981</v>
          </cell>
          <cell r="BW278">
            <v>5462.7483000000002</v>
          </cell>
          <cell r="BX278">
            <v>5315.1171000000004</v>
          </cell>
          <cell r="BY278">
            <v>5462.6392999999998</v>
          </cell>
          <cell r="BZ278">
            <v>-0.10900000000037835</v>
          </cell>
          <cell r="CA278">
            <v>5449.6223</v>
          </cell>
          <cell r="CB278">
            <v>5449.5132999999996</v>
          </cell>
          <cell r="CC278">
            <v>5449.5748999999996</v>
          </cell>
          <cell r="CD278">
            <v>-4.7400000000379805E-2</v>
          </cell>
          <cell r="CE278">
            <v>4816.7749999999996</v>
          </cell>
          <cell r="CF278">
            <v>4816.7275999999993</v>
          </cell>
          <cell r="CG278">
            <v>4825.6089000000002</v>
          </cell>
          <cell r="CH278">
            <v>8.8339000000005399</v>
          </cell>
          <cell r="CI278">
            <v>4213.7619000000004</v>
          </cell>
          <cell r="CJ278">
            <v>4222.595800000001</v>
          </cell>
          <cell r="CK278">
            <v>4228.1839</v>
          </cell>
          <cell r="CL278">
            <v>14.421999999999571</v>
          </cell>
          <cell r="CM278">
            <v>4711.3266999999996</v>
          </cell>
          <cell r="CN278">
            <v>4725.7486999999992</v>
          </cell>
          <cell r="CO278">
            <v>4746.5122000000001</v>
          </cell>
          <cell r="CP278">
            <v>35.185500000000502</v>
          </cell>
          <cell r="CQ278">
            <v>4845.0239000000001</v>
          </cell>
          <cell r="CR278">
            <v>4880.2094000000006</v>
          </cell>
          <cell r="CS278">
            <v>4844.9607999999998</v>
          </cell>
          <cell r="CT278">
            <v>-6.3100000000304135E-2</v>
          </cell>
          <cell r="CU278">
            <v>4968.3164999999999</v>
          </cell>
          <cell r="CV278">
            <v>4968.2533999999996</v>
          </cell>
          <cell r="CW278">
            <v>5000.9328999999998</v>
          </cell>
          <cell r="CX278">
            <v>32.616399999999885</v>
          </cell>
          <cell r="CY278">
            <v>6271.6611000000003</v>
          </cell>
          <cell r="CZ278">
            <v>6304.2775000000001</v>
          </cell>
          <cell r="DA278">
            <v>6271.5954000000002</v>
          </cell>
          <cell r="DB278">
            <v>-6.5700000000106229E-2</v>
          </cell>
          <cell r="DC278">
            <v>5703.7857000000004</v>
          </cell>
          <cell r="DD278">
            <v>5703.72</v>
          </cell>
          <cell r="DE278">
            <v>5701.3507</v>
          </cell>
          <cell r="DF278">
            <v>-2.4350000000004002</v>
          </cell>
          <cell r="DG278">
            <v>6588.8975</v>
          </cell>
          <cell r="DH278">
            <v>6586.4624999999996</v>
          </cell>
          <cell r="DI278">
            <v>6588.8148000000001</v>
          </cell>
          <cell r="DJ278">
            <v>-8.2699999999931606E-2</v>
          </cell>
          <cell r="DK278">
            <v>8757.5493000000006</v>
          </cell>
          <cell r="DL278">
            <v>8757.4665999999997</v>
          </cell>
          <cell r="DM278">
            <v>8641.1653000000006</v>
          </cell>
          <cell r="DN278">
            <v>-116.38400000000001</v>
          </cell>
          <cell r="DO278">
            <v>0</v>
          </cell>
          <cell r="DP278">
            <v>-116.38400000000001</v>
          </cell>
          <cell r="DQ278">
            <v>0</v>
          </cell>
          <cell r="DR278">
            <v>0</v>
          </cell>
        </row>
        <row r="279">
          <cell r="A279" t="str">
            <v>THOR GRANITOS E MARMORESTH01 RJ</v>
          </cell>
          <cell r="B279" t="str">
            <v>THOR GRANITOS E MARMORES</v>
          </cell>
          <cell r="C279" t="str">
            <v>TH01 RJ</v>
          </cell>
          <cell r="D279">
            <v>1600</v>
          </cell>
          <cell r="E279">
            <v>0</v>
          </cell>
          <cell r="F279">
            <v>0</v>
          </cell>
          <cell r="G279">
            <v>1600</v>
          </cell>
          <cell r="H279">
            <v>1600</v>
          </cell>
          <cell r="I279">
            <v>1600</v>
          </cell>
          <cell r="J279">
            <v>0</v>
          </cell>
          <cell r="K279">
            <v>1600</v>
          </cell>
          <cell r="L279">
            <v>1600</v>
          </cell>
          <cell r="M279">
            <v>1600</v>
          </cell>
          <cell r="N279">
            <v>0</v>
          </cell>
          <cell r="O279">
            <v>1600</v>
          </cell>
          <cell r="P279">
            <v>1600</v>
          </cell>
          <cell r="Q279">
            <v>1600</v>
          </cell>
          <cell r="R279">
            <v>0</v>
          </cell>
          <cell r="S279">
            <v>1600</v>
          </cell>
          <cell r="T279">
            <v>1600</v>
          </cell>
          <cell r="U279">
            <v>1600</v>
          </cell>
          <cell r="V279">
            <v>0</v>
          </cell>
          <cell r="W279">
            <v>1600</v>
          </cell>
          <cell r="X279">
            <v>1600</v>
          </cell>
          <cell r="Y279">
            <v>1600</v>
          </cell>
          <cell r="Z279">
            <v>0</v>
          </cell>
          <cell r="AA279">
            <v>1600</v>
          </cell>
          <cell r="AB279">
            <v>1600</v>
          </cell>
          <cell r="AC279">
            <v>1600</v>
          </cell>
          <cell r="AD279">
            <v>0</v>
          </cell>
          <cell r="AE279">
            <v>1600</v>
          </cell>
          <cell r="AF279">
            <v>1600</v>
          </cell>
          <cell r="AG279">
            <v>1600</v>
          </cell>
          <cell r="AH279">
            <v>0</v>
          </cell>
          <cell r="AI279">
            <v>1600</v>
          </cell>
          <cell r="AJ279">
            <v>1600</v>
          </cell>
          <cell r="AK279">
            <v>0</v>
          </cell>
          <cell r="AL279">
            <v>0</v>
          </cell>
          <cell r="AM279">
            <v>1600</v>
          </cell>
          <cell r="AN279">
            <v>1600</v>
          </cell>
          <cell r="AO279">
            <v>1600</v>
          </cell>
          <cell r="AP279">
            <v>0</v>
          </cell>
          <cell r="AQ279">
            <v>1600</v>
          </cell>
          <cell r="AR279">
            <v>1600</v>
          </cell>
          <cell r="AS279">
            <v>1600</v>
          </cell>
          <cell r="AT279">
            <v>0</v>
          </cell>
          <cell r="AU279">
            <v>1600</v>
          </cell>
          <cell r="AV279">
            <v>1600</v>
          </cell>
          <cell r="AW279">
            <v>1600</v>
          </cell>
          <cell r="AX279">
            <v>0</v>
          </cell>
          <cell r="AY279">
            <v>1600</v>
          </cell>
          <cell r="AZ279">
            <v>1600</v>
          </cell>
          <cell r="BA279">
            <v>0</v>
          </cell>
          <cell r="BB279">
            <v>0</v>
          </cell>
          <cell r="BC279">
            <v>1600</v>
          </cell>
          <cell r="BD279">
            <v>1600</v>
          </cell>
          <cell r="BE279">
            <v>1600</v>
          </cell>
          <cell r="BF279">
            <v>0</v>
          </cell>
          <cell r="BG279">
            <v>1600</v>
          </cell>
          <cell r="BH279">
            <v>1600</v>
          </cell>
          <cell r="BI279">
            <v>0</v>
          </cell>
          <cell r="BJ279">
            <v>0</v>
          </cell>
          <cell r="BK279">
            <v>1600</v>
          </cell>
          <cell r="BL279">
            <v>1600</v>
          </cell>
          <cell r="BM279">
            <v>1600</v>
          </cell>
          <cell r="BN279">
            <v>0</v>
          </cell>
          <cell r="BO279">
            <v>0</v>
          </cell>
          <cell r="BP279">
            <v>0</v>
          </cell>
          <cell r="BQ279">
            <v>1600</v>
          </cell>
          <cell r="BR279">
            <v>1600</v>
          </cell>
          <cell r="BS279">
            <v>0</v>
          </cell>
          <cell r="BT279">
            <v>1600</v>
          </cell>
          <cell r="BU279">
            <v>0</v>
          </cell>
          <cell r="BV279">
            <v>0</v>
          </cell>
          <cell r="BW279">
            <v>0</v>
          </cell>
          <cell r="BX279">
            <v>1600</v>
          </cell>
          <cell r="BY279">
            <v>0</v>
          </cell>
          <cell r="BZ279">
            <v>0</v>
          </cell>
          <cell r="CA279">
            <v>0</v>
          </cell>
          <cell r="CB279">
            <v>0</v>
          </cell>
          <cell r="CC279">
            <v>1600</v>
          </cell>
          <cell r="CD279">
            <v>1600</v>
          </cell>
          <cell r="CE279">
            <v>0</v>
          </cell>
          <cell r="CF279">
            <v>1600</v>
          </cell>
          <cell r="CG279">
            <v>1600</v>
          </cell>
          <cell r="CH279">
            <v>1600</v>
          </cell>
          <cell r="CI279">
            <v>0</v>
          </cell>
          <cell r="CJ279">
            <v>1600</v>
          </cell>
          <cell r="CK279">
            <v>0</v>
          </cell>
          <cell r="CL279">
            <v>0</v>
          </cell>
          <cell r="CM279">
            <v>1600</v>
          </cell>
          <cell r="CN279">
            <v>1600</v>
          </cell>
          <cell r="CO279">
            <v>0</v>
          </cell>
          <cell r="CP279">
            <v>0</v>
          </cell>
          <cell r="CQ279">
            <v>1600</v>
          </cell>
          <cell r="CR279">
            <v>1600</v>
          </cell>
          <cell r="CS279">
            <v>0</v>
          </cell>
          <cell r="CT279">
            <v>0</v>
          </cell>
          <cell r="CU279">
            <v>1600</v>
          </cell>
          <cell r="CV279">
            <v>1600</v>
          </cell>
          <cell r="CW279">
            <v>0</v>
          </cell>
          <cell r="CX279">
            <v>0</v>
          </cell>
          <cell r="CY279">
            <v>1600</v>
          </cell>
          <cell r="CZ279">
            <v>1600</v>
          </cell>
          <cell r="DA279">
            <v>1600</v>
          </cell>
          <cell r="DB279">
            <v>0</v>
          </cell>
          <cell r="DC279">
            <v>1600</v>
          </cell>
          <cell r="DD279">
            <v>1600</v>
          </cell>
          <cell r="DE279">
            <v>1600</v>
          </cell>
          <cell r="DF279">
            <v>0</v>
          </cell>
          <cell r="DG279">
            <v>1600</v>
          </cell>
          <cell r="DH279">
            <v>1600</v>
          </cell>
          <cell r="DI279">
            <v>0</v>
          </cell>
          <cell r="DJ279">
            <v>0</v>
          </cell>
          <cell r="DK279">
            <v>1600</v>
          </cell>
          <cell r="DL279">
            <v>1600</v>
          </cell>
          <cell r="DM279">
            <v>0</v>
          </cell>
          <cell r="DN279">
            <v>0</v>
          </cell>
          <cell r="DO279">
            <v>0</v>
          </cell>
          <cell r="DP279">
            <v>0</v>
          </cell>
          <cell r="DQ279">
            <v>0</v>
          </cell>
          <cell r="DR279">
            <v>0</v>
          </cell>
        </row>
        <row r="280">
          <cell r="A280" t="str">
            <v>FECULARIA LOANDAFECULARIA LOANDA</v>
          </cell>
          <cell r="B280" t="str">
            <v>FECULARIA LOANDA</v>
          </cell>
          <cell r="C280" t="str">
            <v>FECULARIA LOANDA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123.8896</v>
          </cell>
          <cell r="T280">
            <v>123.8896</v>
          </cell>
          <cell r="U280">
            <v>123.8896</v>
          </cell>
          <cell r="V280">
            <v>0</v>
          </cell>
          <cell r="W280">
            <v>121.20659999999999</v>
          </cell>
          <cell r="X280">
            <v>121.20659999999999</v>
          </cell>
          <cell r="Y280">
            <v>121.20659999999999</v>
          </cell>
          <cell r="Z280">
            <v>0</v>
          </cell>
          <cell r="AA280">
            <v>124.4217</v>
          </cell>
          <cell r="AB280">
            <v>124.4217</v>
          </cell>
          <cell r="AC280">
            <v>124.4217</v>
          </cell>
          <cell r="AD280">
            <v>0</v>
          </cell>
          <cell r="AE280">
            <v>68.842100000000002</v>
          </cell>
          <cell r="AF280">
            <v>68.842100000000002</v>
          </cell>
          <cell r="AG280">
            <v>49.602499999999999</v>
          </cell>
          <cell r="AH280">
            <v>-19.239600000000003</v>
          </cell>
          <cell r="AI280">
            <v>80.773899999999998</v>
          </cell>
          <cell r="AJ280">
            <v>61.534299999999995</v>
          </cell>
          <cell r="AK280">
            <v>71.227099999999993</v>
          </cell>
          <cell r="AL280">
            <v>-9.5468000000000046</v>
          </cell>
          <cell r="AM280">
            <v>73.945999999999998</v>
          </cell>
          <cell r="AN280">
            <v>64.399199999999993</v>
          </cell>
          <cell r="AO280">
            <v>40.749000000000002</v>
          </cell>
          <cell r="AP280">
            <v>-33.196999999999996</v>
          </cell>
          <cell r="AQ280">
            <v>66.856399999999994</v>
          </cell>
          <cell r="AR280">
            <v>33.659399999999998</v>
          </cell>
          <cell r="AS280">
            <v>41.406500000000001</v>
          </cell>
          <cell r="AT280">
            <v>-25.449899999999992</v>
          </cell>
          <cell r="AU280">
            <v>100.23990000000001</v>
          </cell>
          <cell r="AV280">
            <v>74.79000000000002</v>
          </cell>
          <cell r="AW280">
            <v>103.8434</v>
          </cell>
          <cell r="AX280">
            <v>3.6034999999999968</v>
          </cell>
          <cell r="AY280">
            <v>115.95010000000001</v>
          </cell>
          <cell r="AZ280">
            <v>119.5536</v>
          </cell>
          <cell r="BA280">
            <v>109.55840000000001</v>
          </cell>
          <cell r="BB280">
            <v>-6.3917000000000002</v>
          </cell>
          <cell r="BC280">
            <v>203.99019999999999</v>
          </cell>
          <cell r="BD280">
            <v>197.5985</v>
          </cell>
          <cell r="BE280">
            <v>203.94229999999999</v>
          </cell>
          <cell r="BF280">
            <v>-4.7899999999998499E-2</v>
          </cell>
          <cell r="BG280">
            <v>244.62690000000001</v>
          </cell>
          <cell r="BH280">
            <v>244.57900000000001</v>
          </cell>
          <cell r="BI280">
            <v>250.15090000000001</v>
          </cell>
          <cell r="BJ280">
            <v>5.5240000000000009</v>
          </cell>
          <cell r="BK280">
            <v>243.9777</v>
          </cell>
          <cell r="BL280">
            <v>249.5017</v>
          </cell>
          <cell r="BM280">
            <v>243.8443</v>
          </cell>
          <cell r="BN280">
            <v>-0.13339999999999463</v>
          </cell>
          <cell r="BO280">
            <v>293.31610000000001</v>
          </cell>
          <cell r="BP280">
            <v>293.18270000000001</v>
          </cell>
          <cell r="BQ280">
            <v>293.21199999999999</v>
          </cell>
          <cell r="BR280">
            <v>-0.10410000000001673</v>
          </cell>
          <cell r="BS280">
            <v>287.43259999999998</v>
          </cell>
          <cell r="BT280">
            <v>287.32849999999996</v>
          </cell>
          <cell r="BU280">
            <v>287.03489999999999</v>
          </cell>
          <cell r="BV280">
            <v>-0.39769999999998618</v>
          </cell>
          <cell r="BW280">
            <v>393.25459999999998</v>
          </cell>
          <cell r="BX280">
            <v>392.8569</v>
          </cell>
          <cell r="BY280">
            <v>393.2097</v>
          </cell>
          <cell r="BZ280">
            <v>-4.4899999999984175E-2</v>
          </cell>
          <cell r="CA280">
            <v>538.11450000000002</v>
          </cell>
          <cell r="CB280">
            <v>538.06960000000004</v>
          </cell>
          <cell r="CC280">
            <v>480.23250000000002</v>
          </cell>
          <cell r="CD280">
            <v>-57.882000000000005</v>
          </cell>
          <cell r="CE280">
            <v>0</v>
          </cell>
          <cell r="CF280">
            <v>1600</v>
          </cell>
          <cell r="CG280">
            <v>1600</v>
          </cell>
          <cell r="CH280">
            <v>1600</v>
          </cell>
          <cell r="CI280">
            <v>0</v>
          </cell>
          <cell r="CJ280">
            <v>1600</v>
          </cell>
          <cell r="CK280">
            <v>0</v>
          </cell>
          <cell r="CL280">
            <v>0</v>
          </cell>
          <cell r="CM280">
            <v>1600</v>
          </cell>
          <cell r="CN280">
            <v>1600</v>
          </cell>
          <cell r="CO280">
            <v>0</v>
          </cell>
          <cell r="CP280">
            <v>0</v>
          </cell>
          <cell r="CQ280">
            <v>1700</v>
          </cell>
          <cell r="CR280">
            <v>1700</v>
          </cell>
          <cell r="CS280">
            <v>0</v>
          </cell>
          <cell r="CT280">
            <v>0</v>
          </cell>
          <cell r="CU280">
            <v>1700</v>
          </cell>
          <cell r="CV280">
            <v>1700</v>
          </cell>
          <cell r="CW280">
            <v>1700</v>
          </cell>
          <cell r="CX280">
            <v>0</v>
          </cell>
          <cell r="CY280">
            <v>1700</v>
          </cell>
          <cell r="CZ280">
            <v>1700</v>
          </cell>
          <cell r="DA280">
            <v>1700</v>
          </cell>
          <cell r="DB280">
            <v>0</v>
          </cell>
          <cell r="DC280">
            <v>1700</v>
          </cell>
          <cell r="DD280">
            <v>1700</v>
          </cell>
          <cell r="DE280">
            <v>1700</v>
          </cell>
          <cell r="DF280">
            <v>0</v>
          </cell>
          <cell r="DG280">
            <v>1700</v>
          </cell>
          <cell r="DH280">
            <v>1700</v>
          </cell>
          <cell r="DI280">
            <v>1700</v>
          </cell>
          <cell r="DJ280">
            <v>0</v>
          </cell>
          <cell r="DK280">
            <v>1700</v>
          </cell>
          <cell r="DL280">
            <v>1700</v>
          </cell>
          <cell r="DM280">
            <v>1700</v>
          </cell>
          <cell r="DN280">
            <v>0</v>
          </cell>
          <cell r="DO280">
            <v>0</v>
          </cell>
          <cell r="DP280">
            <v>0</v>
          </cell>
          <cell r="DQ280">
            <v>0</v>
          </cell>
          <cell r="DR280">
            <v>0</v>
          </cell>
        </row>
        <row r="281">
          <cell r="A281" t="str">
            <v>FERREIRA SUPERMERCADODUQUE DE CAXIAS</v>
          </cell>
          <cell r="B281" t="str">
            <v>FERREIRA SUPERMERCADO</v>
          </cell>
          <cell r="C281" t="str">
            <v>DUQUE DE CAXIAS</v>
          </cell>
          <cell r="D281">
            <v>542.66778006866343</v>
          </cell>
          <cell r="E281">
            <v>0</v>
          </cell>
          <cell r="F281">
            <v>0</v>
          </cell>
          <cell r="G281">
            <v>555.13490000000002</v>
          </cell>
          <cell r="H281">
            <v>555.13490000000002</v>
          </cell>
          <cell r="I281">
            <v>0</v>
          </cell>
          <cell r="J281">
            <v>0</v>
          </cell>
          <cell r="K281">
            <v>416.12360000000001</v>
          </cell>
          <cell r="L281">
            <v>416.12360000000001</v>
          </cell>
          <cell r="M281">
            <v>0</v>
          </cell>
          <cell r="N281">
            <v>0</v>
          </cell>
          <cell r="O281">
            <v>520.48620000000005</v>
          </cell>
          <cell r="P281">
            <v>520.48620000000005</v>
          </cell>
          <cell r="Q281">
            <v>408.70549999999997</v>
          </cell>
          <cell r="R281">
            <v>-111.78070000000008</v>
          </cell>
          <cell r="S281">
            <v>401.74119999999999</v>
          </cell>
          <cell r="T281">
            <v>289.96049999999991</v>
          </cell>
          <cell r="U281">
            <v>0</v>
          </cell>
          <cell r="V281">
            <v>0</v>
          </cell>
          <cell r="W281">
            <v>408.61169999999998</v>
          </cell>
          <cell r="X281">
            <v>408.61169999999998</v>
          </cell>
          <cell r="Y281">
            <v>0</v>
          </cell>
          <cell r="Z281">
            <v>0</v>
          </cell>
          <cell r="AA281">
            <v>627.32129999999995</v>
          </cell>
          <cell r="AB281">
            <v>627.32129999999995</v>
          </cell>
          <cell r="AC281">
            <v>0</v>
          </cell>
          <cell r="AD281">
            <v>0</v>
          </cell>
          <cell r="AE281">
            <v>672.25480000000005</v>
          </cell>
          <cell r="AF281">
            <v>672.25480000000005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0</v>
          </cell>
          <cell r="AW281">
            <v>0</v>
          </cell>
          <cell r="AX281">
            <v>0</v>
          </cell>
          <cell r="AY281">
            <v>0</v>
          </cell>
          <cell r="AZ281">
            <v>0</v>
          </cell>
          <cell r="BA281">
            <v>0</v>
          </cell>
          <cell r="BB281">
            <v>0</v>
          </cell>
          <cell r="BC281">
            <v>0</v>
          </cell>
          <cell r="BD281">
            <v>0</v>
          </cell>
          <cell r="BE281">
            <v>0</v>
          </cell>
          <cell r="BF281">
            <v>0</v>
          </cell>
          <cell r="BG281">
            <v>0</v>
          </cell>
          <cell r="BH281">
            <v>0</v>
          </cell>
          <cell r="BI281">
            <v>0</v>
          </cell>
          <cell r="BJ281">
            <v>0</v>
          </cell>
          <cell r="BK281">
            <v>0</v>
          </cell>
          <cell r="BL281">
            <v>0</v>
          </cell>
          <cell r="BM281">
            <v>0</v>
          </cell>
          <cell r="BN281">
            <v>0</v>
          </cell>
          <cell r="BO281">
            <v>8488.9177</v>
          </cell>
          <cell r="BP281">
            <v>8488.9177</v>
          </cell>
          <cell r="BQ281">
            <v>0</v>
          </cell>
          <cell r="BR281">
            <v>0</v>
          </cell>
          <cell r="BS281">
            <v>7923.5689000000002</v>
          </cell>
          <cell r="BT281">
            <v>7923.5689000000002</v>
          </cell>
          <cell r="BU281">
            <v>7894.9611000000004</v>
          </cell>
          <cell r="BV281">
            <v>-28.60779999999977</v>
          </cell>
          <cell r="BW281">
            <v>10374.9596</v>
          </cell>
          <cell r="BX281">
            <v>10346.3518</v>
          </cell>
          <cell r="BY281">
            <v>10302.679400000001</v>
          </cell>
          <cell r="BZ281">
            <v>-72.28019999999924</v>
          </cell>
          <cell r="CA281">
            <v>6200.5097999999998</v>
          </cell>
          <cell r="CB281">
            <v>6128.2296000000006</v>
          </cell>
          <cell r="CC281">
            <v>0</v>
          </cell>
          <cell r="CD281">
            <v>0</v>
          </cell>
          <cell r="CE281">
            <v>5079.7793000000001</v>
          </cell>
          <cell r="CF281">
            <v>5079.7793000000001</v>
          </cell>
          <cell r="CG281">
            <v>4886.0041000000001</v>
          </cell>
          <cell r="CH281">
            <v>-193.77520000000004</v>
          </cell>
          <cell r="CI281">
            <v>4419.2893999999997</v>
          </cell>
          <cell r="CJ281">
            <v>4225.5141999999996</v>
          </cell>
          <cell r="CK281">
            <v>4190.3492999999999</v>
          </cell>
          <cell r="CL281">
            <v>-228.9400999999998</v>
          </cell>
          <cell r="CM281">
            <v>4358.7745000000004</v>
          </cell>
          <cell r="CN281">
            <v>4129.8344000000006</v>
          </cell>
          <cell r="CO281">
            <v>4102.7986000000001</v>
          </cell>
          <cell r="CP281">
            <v>-255.97590000000037</v>
          </cell>
          <cell r="CQ281">
            <v>3759.7613000000001</v>
          </cell>
          <cell r="CR281">
            <v>3503.7853999999998</v>
          </cell>
          <cell r="CS281">
            <v>3496.7228</v>
          </cell>
          <cell r="CT281">
            <v>-263.03850000000011</v>
          </cell>
          <cell r="CU281">
            <v>0</v>
          </cell>
          <cell r="CV281">
            <v>-263.03850000000011</v>
          </cell>
          <cell r="CW281">
            <v>0</v>
          </cell>
          <cell r="CX281">
            <v>0</v>
          </cell>
          <cell r="CY281">
            <v>745.80219999999997</v>
          </cell>
          <cell r="CZ281">
            <v>745.80219999999997</v>
          </cell>
          <cell r="DA281">
            <v>0</v>
          </cell>
          <cell r="DB281">
            <v>0</v>
          </cell>
          <cell r="DC281">
            <v>631.17259999999999</v>
          </cell>
          <cell r="DD281">
            <v>631.17259999999999</v>
          </cell>
          <cell r="DE281">
            <v>0</v>
          </cell>
          <cell r="DF281">
            <v>0</v>
          </cell>
          <cell r="DG281">
            <v>487.46390000000002</v>
          </cell>
          <cell r="DH281">
            <v>487.46390000000002</v>
          </cell>
          <cell r="DI281">
            <v>0</v>
          </cell>
          <cell r="DJ281">
            <v>0</v>
          </cell>
          <cell r="DK281">
            <v>548.23199999999997</v>
          </cell>
          <cell r="DL281">
            <v>548.23199999999997</v>
          </cell>
          <cell r="DM281">
            <v>0</v>
          </cell>
          <cell r="DN281">
            <v>0</v>
          </cell>
          <cell r="DO281">
            <v>0</v>
          </cell>
          <cell r="DP281">
            <v>0</v>
          </cell>
          <cell r="DQ281">
            <v>0</v>
          </cell>
          <cell r="DR281">
            <v>0</v>
          </cell>
        </row>
        <row r="282">
          <cell r="A282" t="str">
            <v>FERREIRA SUPERMERCADOLOURIVAL PARENTE</v>
          </cell>
          <cell r="B282" t="str">
            <v>FERREIRA SUPERMERCADO</v>
          </cell>
          <cell r="C282" t="str">
            <v>LOURIVAL PARENTE</v>
          </cell>
          <cell r="D282">
            <v>771.40658969993478</v>
          </cell>
          <cell r="E282">
            <v>0</v>
          </cell>
          <cell r="F282">
            <v>0</v>
          </cell>
          <cell r="G282">
            <v>745.21460000000002</v>
          </cell>
          <cell r="H282">
            <v>745.21460000000002</v>
          </cell>
          <cell r="I282">
            <v>0</v>
          </cell>
          <cell r="J282">
            <v>0</v>
          </cell>
          <cell r="K282">
            <v>625.45129999999995</v>
          </cell>
          <cell r="L282">
            <v>625.45129999999995</v>
          </cell>
          <cell r="M282">
            <v>0</v>
          </cell>
          <cell r="N282">
            <v>0</v>
          </cell>
          <cell r="O282">
            <v>671.55949999999996</v>
          </cell>
          <cell r="P282">
            <v>671.55949999999996</v>
          </cell>
          <cell r="Q282">
            <v>587.64700000000005</v>
          </cell>
          <cell r="R282">
            <v>-83.912499999999909</v>
          </cell>
          <cell r="S282">
            <v>615.87040000000002</v>
          </cell>
          <cell r="T282">
            <v>531.95790000000011</v>
          </cell>
          <cell r="U282">
            <v>0</v>
          </cell>
          <cell r="V282">
            <v>0</v>
          </cell>
          <cell r="W282">
            <v>617.61620000000005</v>
          </cell>
          <cell r="X282">
            <v>617.61620000000005</v>
          </cell>
          <cell r="Y282">
            <v>0</v>
          </cell>
          <cell r="Z282">
            <v>0</v>
          </cell>
          <cell r="AA282">
            <v>881.3827</v>
          </cell>
          <cell r="AB282">
            <v>881.3827</v>
          </cell>
          <cell r="AC282">
            <v>0</v>
          </cell>
          <cell r="AD282">
            <v>0</v>
          </cell>
          <cell r="AE282">
            <v>963.5453</v>
          </cell>
          <cell r="AF282">
            <v>963.5453</v>
          </cell>
          <cell r="AG282">
            <v>0</v>
          </cell>
          <cell r="AH282">
            <v>0</v>
          </cell>
          <cell r="AI282">
            <v>894.3827</v>
          </cell>
          <cell r="AJ282">
            <v>894.3827</v>
          </cell>
          <cell r="AK282">
            <v>0</v>
          </cell>
          <cell r="AL282">
            <v>0</v>
          </cell>
          <cell r="AM282">
            <v>1460.3887999999999</v>
          </cell>
          <cell r="AN282">
            <v>1460.3887999999999</v>
          </cell>
          <cell r="AO282">
            <v>0</v>
          </cell>
          <cell r="AP282">
            <v>0</v>
          </cell>
          <cell r="AQ282">
            <v>1030.8291999999999</v>
          </cell>
          <cell r="AR282">
            <v>1030.8291999999999</v>
          </cell>
          <cell r="AS282">
            <v>0</v>
          </cell>
          <cell r="AT282">
            <v>0</v>
          </cell>
          <cell r="AU282">
            <v>1406.6765</v>
          </cell>
          <cell r="AV282">
            <v>1406.6765</v>
          </cell>
          <cell r="AW282">
            <v>0</v>
          </cell>
          <cell r="AX282">
            <v>0</v>
          </cell>
          <cell r="AY282">
            <v>1320.1584</v>
          </cell>
          <cell r="AZ282">
            <v>1320.1584</v>
          </cell>
          <cell r="BA282">
            <v>0</v>
          </cell>
          <cell r="BB282">
            <v>0</v>
          </cell>
          <cell r="BC282">
            <v>1238.1098</v>
          </cell>
          <cell r="BD282">
            <v>1238.1098</v>
          </cell>
          <cell r="BE282">
            <v>0</v>
          </cell>
          <cell r="BF282">
            <v>0</v>
          </cell>
          <cell r="BG282">
            <v>1360.4286</v>
          </cell>
          <cell r="BH282">
            <v>1360.4286</v>
          </cell>
          <cell r="BI282">
            <v>0</v>
          </cell>
          <cell r="BJ282">
            <v>0</v>
          </cell>
          <cell r="BK282">
            <v>1385.8168000000001</v>
          </cell>
          <cell r="BL282">
            <v>1385.8168000000001</v>
          </cell>
          <cell r="BM282">
            <v>0</v>
          </cell>
          <cell r="BN282">
            <v>0</v>
          </cell>
          <cell r="BO282">
            <v>1472.7727</v>
          </cell>
          <cell r="BP282">
            <v>1472.7727</v>
          </cell>
          <cell r="BQ282">
            <v>0</v>
          </cell>
          <cell r="BR282">
            <v>0</v>
          </cell>
          <cell r="BS282">
            <v>1320.5704000000001</v>
          </cell>
          <cell r="BT282">
            <v>1320.5704000000001</v>
          </cell>
          <cell r="BU282">
            <v>1320.5534</v>
          </cell>
          <cell r="BV282">
            <v>-1.7000000000052751E-2</v>
          </cell>
          <cell r="BW282">
            <v>1448.3173999999999</v>
          </cell>
          <cell r="BX282">
            <v>1448.3003999999999</v>
          </cell>
          <cell r="BY282">
            <v>1433.4671765155781</v>
          </cell>
          <cell r="BZ282">
            <v>-14.850223484421804</v>
          </cell>
          <cell r="CA282">
            <v>1126.7424000000001</v>
          </cell>
          <cell r="CB282">
            <v>1111.8921765155783</v>
          </cell>
          <cell r="CC282">
            <v>0</v>
          </cell>
          <cell r="CD282">
            <v>0</v>
          </cell>
          <cell r="CE282">
            <v>1083.5709999999999</v>
          </cell>
          <cell r="CF282">
            <v>1083.5709999999999</v>
          </cell>
          <cell r="CG282">
            <v>0</v>
          </cell>
          <cell r="CH282">
            <v>0</v>
          </cell>
          <cell r="CI282">
            <v>1105.4824000000001</v>
          </cell>
          <cell r="CJ282">
            <v>1105.4824000000001</v>
          </cell>
          <cell r="CK282">
            <v>0</v>
          </cell>
          <cell r="CL282">
            <v>0</v>
          </cell>
          <cell r="CM282">
            <v>1118.2919999999999</v>
          </cell>
          <cell r="CN282">
            <v>1118.2919999999999</v>
          </cell>
          <cell r="CO282">
            <v>0</v>
          </cell>
          <cell r="CP282">
            <v>0</v>
          </cell>
          <cell r="CQ282">
            <v>1037.3583000000001</v>
          </cell>
          <cell r="CR282">
            <v>1037.3583000000001</v>
          </cell>
          <cell r="CS282">
            <v>0</v>
          </cell>
          <cell r="CT282">
            <v>0</v>
          </cell>
          <cell r="CU282">
            <v>1068.2111</v>
          </cell>
          <cell r="CV282">
            <v>1068.2111</v>
          </cell>
          <cell r="CW282">
            <v>0</v>
          </cell>
          <cell r="CX282">
            <v>0</v>
          </cell>
          <cell r="CY282">
            <v>1189.5994000000001</v>
          </cell>
          <cell r="CZ282">
            <v>1189.5994000000001</v>
          </cell>
          <cell r="DA282">
            <v>0</v>
          </cell>
          <cell r="DB282">
            <v>0</v>
          </cell>
          <cell r="DC282">
            <v>966.36980000000005</v>
          </cell>
          <cell r="DD282">
            <v>966.36980000000005</v>
          </cell>
          <cell r="DE282">
            <v>0</v>
          </cell>
          <cell r="DF282">
            <v>0</v>
          </cell>
          <cell r="DG282">
            <v>789.38199999999995</v>
          </cell>
          <cell r="DH282">
            <v>789.38199999999995</v>
          </cell>
          <cell r="DI282">
            <v>0</v>
          </cell>
          <cell r="DJ282">
            <v>0</v>
          </cell>
          <cell r="DK282">
            <v>833.66279999999995</v>
          </cell>
          <cell r="DL282">
            <v>833.66279999999995</v>
          </cell>
          <cell r="DM282">
            <v>0</v>
          </cell>
          <cell r="DN282">
            <v>0</v>
          </cell>
          <cell r="DO282">
            <v>0</v>
          </cell>
          <cell r="DP282">
            <v>0</v>
          </cell>
          <cell r="DQ282">
            <v>0</v>
          </cell>
          <cell r="DR282">
            <v>0</v>
          </cell>
        </row>
        <row r="283">
          <cell r="A283" t="str">
            <v>FERREIRA SUPERMERCADOPARQUE PIAUI</v>
          </cell>
          <cell r="B283" t="str">
            <v>FERREIRA SUPERMERCADO</v>
          </cell>
          <cell r="C283" t="str">
            <v>PARQUE PIAUI</v>
          </cell>
          <cell r="D283">
            <v>306.4287032718961</v>
          </cell>
          <cell r="E283">
            <v>0</v>
          </cell>
          <cell r="F283">
            <v>0</v>
          </cell>
          <cell r="G283">
            <v>310.84410000000003</v>
          </cell>
          <cell r="H283">
            <v>310.84410000000003</v>
          </cell>
          <cell r="I283">
            <v>0</v>
          </cell>
          <cell r="J283">
            <v>0</v>
          </cell>
          <cell r="K283">
            <v>276.0455</v>
          </cell>
          <cell r="L283">
            <v>276.0455</v>
          </cell>
          <cell r="M283">
            <v>0</v>
          </cell>
          <cell r="N283">
            <v>0</v>
          </cell>
          <cell r="O283">
            <v>311.61090000000002</v>
          </cell>
          <cell r="P283">
            <v>311.61090000000002</v>
          </cell>
          <cell r="Q283">
            <v>283.39499999999998</v>
          </cell>
          <cell r="R283">
            <v>-28.215900000000033</v>
          </cell>
          <cell r="S283">
            <v>280.3929</v>
          </cell>
          <cell r="T283">
            <v>252.17699999999996</v>
          </cell>
          <cell r="U283">
            <v>0</v>
          </cell>
          <cell r="V283">
            <v>0</v>
          </cell>
          <cell r="W283">
            <v>280.81420000000003</v>
          </cell>
          <cell r="X283">
            <v>280.81420000000003</v>
          </cell>
          <cell r="Y283">
            <v>0</v>
          </cell>
          <cell r="Z283">
            <v>0</v>
          </cell>
          <cell r="AA283">
            <v>360.49299999999999</v>
          </cell>
          <cell r="AB283">
            <v>360.49299999999999</v>
          </cell>
          <cell r="AC283">
            <v>0</v>
          </cell>
          <cell r="AD283">
            <v>0</v>
          </cell>
          <cell r="AE283">
            <v>395.85899999999998</v>
          </cell>
          <cell r="AF283">
            <v>395.85899999999998</v>
          </cell>
          <cell r="AG283">
            <v>0</v>
          </cell>
          <cell r="AH283">
            <v>0</v>
          </cell>
          <cell r="AI283">
            <v>369.637</v>
          </cell>
          <cell r="AJ283">
            <v>369.637</v>
          </cell>
          <cell r="AK283">
            <v>0</v>
          </cell>
          <cell r="AL283">
            <v>0</v>
          </cell>
          <cell r="AM283">
            <v>625.52080000000001</v>
          </cell>
          <cell r="AN283">
            <v>625.52080000000001</v>
          </cell>
          <cell r="AO283">
            <v>0</v>
          </cell>
          <cell r="AP283">
            <v>0</v>
          </cell>
          <cell r="AQ283">
            <v>482.01839999999999</v>
          </cell>
          <cell r="AR283">
            <v>482.01839999999999</v>
          </cell>
          <cell r="AS283">
            <v>0</v>
          </cell>
          <cell r="AT283">
            <v>0</v>
          </cell>
          <cell r="AU283">
            <v>585.00980000000004</v>
          </cell>
          <cell r="AV283">
            <v>585.00980000000004</v>
          </cell>
          <cell r="AW283">
            <v>0</v>
          </cell>
          <cell r="AX283">
            <v>0</v>
          </cell>
          <cell r="AY283">
            <v>610.6046</v>
          </cell>
          <cell r="AZ283">
            <v>610.6046</v>
          </cell>
          <cell r="BA283">
            <v>0</v>
          </cell>
          <cell r="BB283">
            <v>0</v>
          </cell>
          <cell r="BC283">
            <v>594.31200000000001</v>
          </cell>
          <cell r="BD283">
            <v>594.31200000000001</v>
          </cell>
          <cell r="BE283">
            <v>0</v>
          </cell>
          <cell r="BF283">
            <v>0</v>
          </cell>
          <cell r="BG283">
            <v>598.29179999999997</v>
          </cell>
          <cell r="BH283">
            <v>598.29179999999997</v>
          </cell>
          <cell r="BI283">
            <v>0</v>
          </cell>
          <cell r="BJ283">
            <v>0</v>
          </cell>
          <cell r="BK283">
            <v>569.6028</v>
          </cell>
          <cell r="BL283">
            <v>569.6028</v>
          </cell>
          <cell r="BM283">
            <v>0</v>
          </cell>
          <cell r="BN283">
            <v>0</v>
          </cell>
          <cell r="BO283">
            <v>611.70519999999999</v>
          </cell>
          <cell r="BP283">
            <v>611.70519999999999</v>
          </cell>
          <cell r="BQ283">
            <v>0</v>
          </cell>
          <cell r="BR283">
            <v>0</v>
          </cell>
          <cell r="BS283">
            <v>559.27239999999995</v>
          </cell>
          <cell r="BT283">
            <v>559.27239999999995</v>
          </cell>
          <cell r="BU283">
            <v>559.27430000000004</v>
          </cell>
          <cell r="BV283">
            <v>1.9000000000914952E-3</v>
          </cell>
          <cell r="BW283">
            <v>618.34780000000001</v>
          </cell>
          <cell r="BX283">
            <v>618.3497000000001</v>
          </cell>
          <cell r="BY283">
            <v>611.81138823012009</v>
          </cell>
          <cell r="BZ283">
            <v>-6.5364117698799191</v>
          </cell>
          <cell r="CA283">
            <v>487.39879999999999</v>
          </cell>
          <cell r="CB283">
            <v>480.86238823012008</v>
          </cell>
          <cell r="CC283">
            <v>0</v>
          </cell>
          <cell r="CD283">
            <v>0</v>
          </cell>
          <cell r="CE283">
            <v>465.24009999999998</v>
          </cell>
          <cell r="CF283">
            <v>465.24009999999998</v>
          </cell>
          <cell r="CG283">
            <v>0</v>
          </cell>
          <cell r="CH283">
            <v>0</v>
          </cell>
          <cell r="CI283">
            <v>497.92849999999999</v>
          </cell>
          <cell r="CJ283">
            <v>497.92849999999999</v>
          </cell>
          <cell r="CK283">
            <v>0</v>
          </cell>
          <cell r="CL283">
            <v>0</v>
          </cell>
          <cell r="CM283">
            <v>506.8295</v>
          </cell>
          <cell r="CN283">
            <v>506.8295</v>
          </cell>
          <cell r="CO283">
            <v>0</v>
          </cell>
          <cell r="CP283">
            <v>0</v>
          </cell>
          <cell r="CQ283">
            <v>475.86329999999998</v>
          </cell>
          <cell r="CR283">
            <v>475.86329999999998</v>
          </cell>
          <cell r="CS283">
            <v>0</v>
          </cell>
          <cell r="CT283">
            <v>0</v>
          </cell>
          <cell r="CU283">
            <v>492.1533</v>
          </cell>
          <cell r="CV283">
            <v>492.1533</v>
          </cell>
          <cell r="CW283">
            <v>0</v>
          </cell>
          <cell r="CX283">
            <v>0</v>
          </cell>
          <cell r="CY283">
            <v>504.1336</v>
          </cell>
          <cell r="CZ283">
            <v>504.1336</v>
          </cell>
          <cell r="DA283">
            <v>0</v>
          </cell>
          <cell r="DB283">
            <v>0</v>
          </cell>
          <cell r="DC283">
            <v>427.44909999999999</v>
          </cell>
          <cell r="DD283">
            <v>427.44909999999999</v>
          </cell>
          <cell r="DE283">
            <v>0</v>
          </cell>
          <cell r="DF283">
            <v>0</v>
          </cell>
          <cell r="DG283">
            <v>362.88229999999999</v>
          </cell>
          <cell r="DH283">
            <v>362.88229999999999</v>
          </cell>
          <cell r="DI283">
            <v>0</v>
          </cell>
          <cell r="DJ283">
            <v>0</v>
          </cell>
          <cell r="DK283">
            <v>410.12270000000001</v>
          </cell>
          <cell r="DL283">
            <v>410.12270000000001</v>
          </cell>
          <cell r="DM283">
            <v>0</v>
          </cell>
          <cell r="DN283">
            <v>0</v>
          </cell>
          <cell r="DO283">
            <v>0</v>
          </cell>
          <cell r="DP283">
            <v>0</v>
          </cell>
          <cell r="DQ283">
            <v>0</v>
          </cell>
          <cell r="DR283">
            <v>0</v>
          </cell>
        </row>
        <row r="284">
          <cell r="A284" t="str">
            <v>FERREIRA SUPERMERCADOPORTO ALEGRE</v>
          </cell>
          <cell r="B284" t="str">
            <v>FERREIRA SUPERMERCADO</v>
          </cell>
          <cell r="C284" t="str">
            <v>PORTO ALEGRE</v>
          </cell>
          <cell r="D284">
            <v>544.23574828804055</v>
          </cell>
          <cell r="E284">
            <v>0</v>
          </cell>
          <cell r="F284">
            <v>0</v>
          </cell>
          <cell r="G284">
            <v>539.94799999999998</v>
          </cell>
          <cell r="H284">
            <v>539.94799999999998</v>
          </cell>
          <cell r="I284">
            <v>0</v>
          </cell>
          <cell r="J284">
            <v>0</v>
          </cell>
          <cell r="K284">
            <v>428.91460000000001</v>
          </cell>
          <cell r="L284">
            <v>428.91460000000001</v>
          </cell>
          <cell r="M284">
            <v>0</v>
          </cell>
          <cell r="N284">
            <v>0</v>
          </cell>
          <cell r="O284">
            <v>531.15980000000002</v>
          </cell>
          <cell r="P284">
            <v>531.15980000000002</v>
          </cell>
          <cell r="Q284">
            <v>438.9033</v>
          </cell>
          <cell r="R284">
            <v>-92.256500000000017</v>
          </cell>
          <cell r="S284">
            <v>438.06040000000002</v>
          </cell>
          <cell r="T284">
            <v>345.8039</v>
          </cell>
          <cell r="U284">
            <v>0</v>
          </cell>
          <cell r="V284">
            <v>0</v>
          </cell>
          <cell r="W284">
            <v>437.62299999999999</v>
          </cell>
          <cell r="X284">
            <v>437.62299999999999</v>
          </cell>
          <cell r="Y284">
            <v>0</v>
          </cell>
          <cell r="Z284">
            <v>0</v>
          </cell>
          <cell r="AA284">
            <v>616.81899999999996</v>
          </cell>
          <cell r="AB284">
            <v>616.81899999999996</v>
          </cell>
          <cell r="AC284">
            <v>0</v>
          </cell>
          <cell r="AD284">
            <v>0</v>
          </cell>
          <cell r="AE284">
            <v>686.43020000000001</v>
          </cell>
          <cell r="AF284">
            <v>686.43020000000001</v>
          </cell>
          <cell r="AG284">
            <v>0</v>
          </cell>
          <cell r="AH284">
            <v>0</v>
          </cell>
          <cell r="AI284">
            <v>635.92240000000004</v>
          </cell>
          <cell r="AJ284">
            <v>635.92240000000004</v>
          </cell>
          <cell r="AK284">
            <v>0</v>
          </cell>
          <cell r="AL284">
            <v>0</v>
          </cell>
          <cell r="AM284">
            <v>1048.8123000000001</v>
          </cell>
          <cell r="AN284">
            <v>1048.8123000000001</v>
          </cell>
          <cell r="AO284">
            <v>0</v>
          </cell>
          <cell r="AP284">
            <v>0</v>
          </cell>
          <cell r="AQ284">
            <v>858.93790000000001</v>
          </cell>
          <cell r="AR284">
            <v>858.93790000000001</v>
          </cell>
          <cell r="AS284">
            <v>0</v>
          </cell>
          <cell r="AT284">
            <v>0</v>
          </cell>
          <cell r="AU284">
            <v>1045.058</v>
          </cell>
          <cell r="AV284">
            <v>1045.058</v>
          </cell>
          <cell r="AW284">
            <v>0</v>
          </cell>
          <cell r="AX284">
            <v>0</v>
          </cell>
          <cell r="AY284">
            <v>963.78620000000001</v>
          </cell>
          <cell r="AZ284">
            <v>963.78620000000001</v>
          </cell>
          <cell r="BA284">
            <v>0</v>
          </cell>
          <cell r="BB284">
            <v>0</v>
          </cell>
          <cell r="BC284">
            <v>922.75170000000003</v>
          </cell>
          <cell r="BD284">
            <v>922.75170000000003</v>
          </cell>
          <cell r="BE284">
            <v>0</v>
          </cell>
          <cell r="BF284">
            <v>0</v>
          </cell>
          <cell r="BG284">
            <v>988.95090000000005</v>
          </cell>
          <cell r="BH284">
            <v>988.95090000000005</v>
          </cell>
          <cell r="BI284">
            <v>0</v>
          </cell>
          <cell r="BJ284">
            <v>0</v>
          </cell>
          <cell r="BK284">
            <v>958.18520000000001</v>
          </cell>
          <cell r="BL284">
            <v>958.18520000000001</v>
          </cell>
          <cell r="BM284">
            <v>0</v>
          </cell>
          <cell r="BN284">
            <v>0</v>
          </cell>
          <cell r="BO284">
            <v>1047.4728</v>
          </cell>
          <cell r="BP284">
            <v>1047.4728</v>
          </cell>
          <cell r="BQ284">
            <v>0</v>
          </cell>
          <cell r="BR284">
            <v>0</v>
          </cell>
          <cell r="BS284">
            <v>947.92</v>
          </cell>
          <cell r="BT284">
            <v>947.92</v>
          </cell>
          <cell r="BU284">
            <v>947.90800000000002</v>
          </cell>
          <cell r="BV284">
            <v>-1.1999999999943611E-2</v>
          </cell>
          <cell r="BW284">
            <v>997.19949999999994</v>
          </cell>
          <cell r="BX284">
            <v>997.1875</v>
          </cell>
          <cell r="BY284">
            <v>986.89567892915977</v>
          </cell>
          <cell r="BZ284">
            <v>-10.303821070840172</v>
          </cell>
          <cell r="CA284">
            <v>762.84990000000005</v>
          </cell>
          <cell r="CB284">
            <v>752.54607892915988</v>
          </cell>
          <cell r="CC284">
            <v>0</v>
          </cell>
          <cell r="CD284">
            <v>0</v>
          </cell>
          <cell r="CE284">
            <v>763.03409999999997</v>
          </cell>
          <cell r="CF284">
            <v>763.03409999999997</v>
          </cell>
          <cell r="CG284">
            <v>0</v>
          </cell>
          <cell r="CH284">
            <v>0</v>
          </cell>
          <cell r="CI284">
            <v>812.86789999999996</v>
          </cell>
          <cell r="CJ284">
            <v>812.86789999999996</v>
          </cell>
          <cell r="CK284">
            <v>0</v>
          </cell>
          <cell r="CL284">
            <v>0</v>
          </cell>
          <cell r="CM284">
            <v>832.8809</v>
          </cell>
          <cell r="CN284">
            <v>832.8809</v>
          </cell>
          <cell r="CO284">
            <v>0</v>
          </cell>
          <cell r="CP284">
            <v>0</v>
          </cell>
          <cell r="CQ284">
            <v>764.13760000000002</v>
          </cell>
          <cell r="CR284">
            <v>764.13760000000002</v>
          </cell>
          <cell r="CS284">
            <v>0</v>
          </cell>
          <cell r="CT284">
            <v>0</v>
          </cell>
          <cell r="CU284">
            <v>789.44949999999994</v>
          </cell>
          <cell r="CV284">
            <v>789.44949999999994</v>
          </cell>
          <cell r="CW284">
            <v>0</v>
          </cell>
          <cell r="CX284">
            <v>0</v>
          </cell>
          <cell r="CY284">
            <v>835.03779999999995</v>
          </cell>
          <cell r="CZ284">
            <v>835.03779999999995</v>
          </cell>
          <cell r="DA284">
            <v>0</v>
          </cell>
          <cell r="DB284">
            <v>0</v>
          </cell>
          <cell r="DC284">
            <v>690.37980000000005</v>
          </cell>
          <cell r="DD284">
            <v>690.37980000000005</v>
          </cell>
          <cell r="DE284">
            <v>0</v>
          </cell>
          <cell r="DF284">
            <v>0</v>
          </cell>
          <cell r="DG284">
            <v>579.48580000000004</v>
          </cell>
          <cell r="DH284">
            <v>579.48580000000004</v>
          </cell>
          <cell r="DI284">
            <v>0</v>
          </cell>
          <cell r="DJ284">
            <v>0</v>
          </cell>
          <cell r="DK284">
            <v>665.32910000000004</v>
          </cell>
          <cell r="DL284">
            <v>665.32910000000004</v>
          </cell>
          <cell r="DM284">
            <v>0</v>
          </cell>
          <cell r="DN284">
            <v>0</v>
          </cell>
          <cell r="DO284">
            <v>0</v>
          </cell>
          <cell r="DP284">
            <v>0</v>
          </cell>
          <cell r="DQ284">
            <v>0</v>
          </cell>
          <cell r="DR284">
            <v>0</v>
          </cell>
        </row>
        <row r="285">
          <cell r="A285" t="str">
            <v>FERREIRA SUPERMERCADORUI BARBOSA</v>
          </cell>
          <cell r="B285" t="str">
            <v>FERREIRA SUPERMERCADO</v>
          </cell>
          <cell r="C285" t="str">
            <v>RUI BARBOSA</v>
          </cell>
          <cell r="D285">
            <v>341.17618824411079</v>
          </cell>
          <cell r="E285">
            <v>0</v>
          </cell>
          <cell r="F285">
            <v>0</v>
          </cell>
          <cell r="G285">
            <v>337.0428</v>
          </cell>
          <cell r="H285">
            <v>337.0428</v>
          </cell>
          <cell r="I285">
            <v>0</v>
          </cell>
          <cell r="J285">
            <v>0</v>
          </cell>
          <cell r="K285">
            <v>284.7373</v>
          </cell>
          <cell r="L285">
            <v>284.7373</v>
          </cell>
          <cell r="M285">
            <v>0</v>
          </cell>
          <cell r="N285">
            <v>0</v>
          </cell>
          <cell r="O285">
            <v>291.1533</v>
          </cell>
          <cell r="P285">
            <v>291.1533</v>
          </cell>
          <cell r="Q285">
            <v>285.8614</v>
          </cell>
          <cell r="R285">
            <v>-5.2918999999999983</v>
          </cell>
          <cell r="S285">
            <v>297.21899999999999</v>
          </cell>
          <cell r="T285">
            <v>291.9271</v>
          </cell>
          <cell r="U285">
            <v>0</v>
          </cell>
          <cell r="V285">
            <v>0</v>
          </cell>
          <cell r="W285">
            <v>303.2004</v>
          </cell>
          <cell r="X285">
            <v>303.2004</v>
          </cell>
          <cell r="Y285">
            <v>0</v>
          </cell>
          <cell r="Z285">
            <v>0</v>
          </cell>
          <cell r="AA285">
            <v>403.57060000000001</v>
          </cell>
          <cell r="AB285">
            <v>403.57060000000001</v>
          </cell>
          <cell r="AC285">
            <v>0</v>
          </cell>
          <cell r="AD285">
            <v>0</v>
          </cell>
          <cell r="AE285">
            <v>451.78300000000002</v>
          </cell>
          <cell r="AF285">
            <v>451.78300000000002</v>
          </cell>
          <cell r="AG285">
            <v>0</v>
          </cell>
          <cell r="AH285">
            <v>0</v>
          </cell>
          <cell r="AI285">
            <v>414.55840000000001</v>
          </cell>
          <cell r="AJ285">
            <v>414.55840000000001</v>
          </cell>
          <cell r="AK285">
            <v>0</v>
          </cell>
          <cell r="AL285">
            <v>0</v>
          </cell>
          <cell r="AM285">
            <v>713.25040000000001</v>
          </cell>
          <cell r="AN285">
            <v>713.25040000000001</v>
          </cell>
          <cell r="AO285">
            <v>0</v>
          </cell>
          <cell r="AP285">
            <v>0</v>
          </cell>
          <cell r="AQ285">
            <v>530.01319999999998</v>
          </cell>
          <cell r="AR285">
            <v>530.01319999999998</v>
          </cell>
          <cell r="AS285">
            <v>0</v>
          </cell>
          <cell r="AT285">
            <v>0</v>
          </cell>
          <cell r="AU285">
            <v>633.14350000000002</v>
          </cell>
          <cell r="AV285">
            <v>633.14350000000002</v>
          </cell>
          <cell r="AW285">
            <v>0</v>
          </cell>
          <cell r="AX285">
            <v>0</v>
          </cell>
          <cell r="AY285">
            <v>606.97580000000005</v>
          </cell>
          <cell r="AZ285">
            <v>606.97580000000005</v>
          </cell>
          <cell r="BA285">
            <v>0</v>
          </cell>
          <cell r="BB285">
            <v>0</v>
          </cell>
          <cell r="BC285">
            <v>599.05669999999998</v>
          </cell>
          <cell r="BD285">
            <v>599.05669999999998</v>
          </cell>
          <cell r="BE285">
            <v>0</v>
          </cell>
          <cell r="BF285">
            <v>0</v>
          </cell>
          <cell r="BG285">
            <v>640.04780000000005</v>
          </cell>
          <cell r="BH285">
            <v>640.04780000000005</v>
          </cell>
          <cell r="BI285">
            <v>0</v>
          </cell>
          <cell r="BJ285">
            <v>0</v>
          </cell>
          <cell r="BK285">
            <v>567.68050000000005</v>
          </cell>
          <cell r="BL285">
            <v>567.68050000000005</v>
          </cell>
          <cell r="BM285">
            <v>0</v>
          </cell>
          <cell r="BN285">
            <v>0</v>
          </cell>
          <cell r="BO285">
            <v>622.4796</v>
          </cell>
          <cell r="BP285">
            <v>622.4796</v>
          </cell>
          <cell r="BQ285">
            <v>0</v>
          </cell>
          <cell r="BR285">
            <v>0</v>
          </cell>
          <cell r="BS285">
            <v>561.68960000000004</v>
          </cell>
          <cell r="BT285">
            <v>561.68960000000004</v>
          </cell>
          <cell r="BU285">
            <v>561.68970000000002</v>
          </cell>
          <cell r="BV285">
            <v>9.9999999974897946E-5</v>
          </cell>
          <cell r="BW285">
            <v>605.5213</v>
          </cell>
          <cell r="BX285">
            <v>605.52139999999997</v>
          </cell>
          <cell r="BY285">
            <v>599.13127485721463</v>
          </cell>
          <cell r="BZ285">
            <v>-6.3900251427853618</v>
          </cell>
          <cell r="CA285">
            <v>468.68900000000002</v>
          </cell>
          <cell r="CB285">
            <v>462.29897485721466</v>
          </cell>
          <cell r="CC285">
            <v>0</v>
          </cell>
          <cell r="CD285">
            <v>0</v>
          </cell>
          <cell r="CE285">
            <v>462.113</v>
          </cell>
          <cell r="CF285">
            <v>462.113</v>
          </cell>
          <cell r="CG285">
            <v>0</v>
          </cell>
          <cell r="CH285">
            <v>0</v>
          </cell>
          <cell r="CI285">
            <v>488.83929999999998</v>
          </cell>
          <cell r="CJ285">
            <v>488.83929999999998</v>
          </cell>
          <cell r="CK285">
            <v>0</v>
          </cell>
          <cell r="CL285">
            <v>0</v>
          </cell>
          <cell r="CM285">
            <v>489.04230000000001</v>
          </cell>
          <cell r="CN285">
            <v>489.04230000000001</v>
          </cell>
          <cell r="CO285">
            <v>0</v>
          </cell>
          <cell r="CP285">
            <v>0</v>
          </cell>
          <cell r="CQ285">
            <v>471.31810000000002</v>
          </cell>
          <cell r="CR285">
            <v>471.31810000000002</v>
          </cell>
          <cell r="CS285">
            <v>0</v>
          </cell>
          <cell r="CT285">
            <v>0</v>
          </cell>
          <cell r="CU285">
            <v>492.16730000000001</v>
          </cell>
          <cell r="CV285">
            <v>492.16730000000001</v>
          </cell>
          <cell r="CW285">
            <v>0</v>
          </cell>
          <cell r="CX285">
            <v>0</v>
          </cell>
          <cell r="CY285">
            <v>510.6216</v>
          </cell>
          <cell r="CZ285">
            <v>510.6216</v>
          </cell>
          <cell r="DA285">
            <v>0</v>
          </cell>
          <cell r="DB285">
            <v>0</v>
          </cell>
          <cell r="DC285">
            <v>431.67410000000001</v>
          </cell>
          <cell r="DD285">
            <v>431.67410000000001</v>
          </cell>
          <cell r="DE285">
            <v>0</v>
          </cell>
          <cell r="DF285">
            <v>0</v>
          </cell>
          <cell r="DG285">
            <v>350.49290000000002</v>
          </cell>
          <cell r="DH285">
            <v>350.49290000000002</v>
          </cell>
          <cell r="DI285">
            <v>0</v>
          </cell>
          <cell r="DJ285">
            <v>0</v>
          </cell>
          <cell r="DK285">
            <v>400.33550000000002</v>
          </cell>
          <cell r="DL285">
            <v>400.33550000000002</v>
          </cell>
          <cell r="DM285">
            <v>0</v>
          </cell>
          <cell r="DN285">
            <v>0</v>
          </cell>
          <cell r="DO285">
            <v>0</v>
          </cell>
          <cell r="DP285">
            <v>0</v>
          </cell>
          <cell r="DQ285">
            <v>0</v>
          </cell>
          <cell r="DR285">
            <v>0</v>
          </cell>
        </row>
        <row r="286">
          <cell r="A286" t="str">
            <v>FERREIRA SUPERMERCADOSAO CRISTOVAO</v>
          </cell>
          <cell r="B286" t="str">
            <v>FERREIRA SUPERMERCADO</v>
          </cell>
          <cell r="C286" t="str">
            <v>SAO CRISTOVAO</v>
          </cell>
          <cell r="D286">
            <v>456.35286749802327</v>
          </cell>
          <cell r="E286">
            <v>0</v>
          </cell>
          <cell r="F286">
            <v>0</v>
          </cell>
          <cell r="G286">
            <v>424.36950000000002</v>
          </cell>
          <cell r="H286">
            <v>424.36950000000002</v>
          </cell>
          <cell r="I286">
            <v>0</v>
          </cell>
          <cell r="J286">
            <v>0</v>
          </cell>
          <cell r="K286">
            <v>408.33089999999999</v>
          </cell>
          <cell r="L286">
            <v>408.33089999999999</v>
          </cell>
          <cell r="M286">
            <v>0</v>
          </cell>
          <cell r="N286">
            <v>0</v>
          </cell>
          <cell r="O286">
            <v>437.40629999999999</v>
          </cell>
          <cell r="P286">
            <v>437.40629999999999</v>
          </cell>
          <cell r="Q286">
            <v>405.70699999999999</v>
          </cell>
          <cell r="R286">
            <v>-31.699299999999994</v>
          </cell>
          <cell r="S286">
            <v>384.84500000000003</v>
          </cell>
          <cell r="T286">
            <v>353.14570000000003</v>
          </cell>
          <cell r="U286">
            <v>0</v>
          </cell>
          <cell r="V286">
            <v>0</v>
          </cell>
          <cell r="W286">
            <v>380.99090000000001</v>
          </cell>
          <cell r="X286">
            <v>380.99090000000001</v>
          </cell>
          <cell r="Y286">
            <v>0</v>
          </cell>
          <cell r="Z286">
            <v>0</v>
          </cell>
          <cell r="AA286">
            <v>513.35609999999997</v>
          </cell>
          <cell r="AB286">
            <v>513.35609999999997</v>
          </cell>
          <cell r="AC286">
            <v>0</v>
          </cell>
          <cell r="AD286">
            <v>0</v>
          </cell>
          <cell r="AE286">
            <v>559.05690000000004</v>
          </cell>
          <cell r="AF286">
            <v>559.05690000000004</v>
          </cell>
          <cell r="AG286">
            <v>0</v>
          </cell>
          <cell r="AH286">
            <v>0</v>
          </cell>
          <cell r="AI286">
            <v>531.31500000000005</v>
          </cell>
          <cell r="AJ286">
            <v>531.31500000000005</v>
          </cell>
          <cell r="AK286">
            <v>0</v>
          </cell>
          <cell r="AL286">
            <v>0</v>
          </cell>
          <cell r="AM286">
            <v>932.60649999999998</v>
          </cell>
          <cell r="AN286">
            <v>932.60649999999998</v>
          </cell>
          <cell r="AO286">
            <v>0</v>
          </cell>
          <cell r="AP286">
            <v>0</v>
          </cell>
          <cell r="AQ286">
            <v>683.14340000000004</v>
          </cell>
          <cell r="AR286">
            <v>683.14340000000004</v>
          </cell>
          <cell r="AS286">
            <v>0</v>
          </cell>
          <cell r="AT286">
            <v>0</v>
          </cell>
          <cell r="AU286">
            <v>909.7903</v>
          </cell>
          <cell r="AV286">
            <v>909.7903</v>
          </cell>
          <cell r="AW286">
            <v>0</v>
          </cell>
          <cell r="AX286">
            <v>0</v>
          </cell>
          <cell r="AY286">
            <v>880.75810000000001</v>
          </cell>
          <cell r="AZ286">
            <v>880.75810000000001</v>
          </cell>
          <cell r="BA286">
            <v>0</v>
          </cell>
          <cell r="BB286">
            <v>0</v>
          </cell>
          <cell r="BC286">
            <v>831.68709999999999</v>
          </cell>
          <cell r="BD286">
            <v>831.68709999999999</v>
          </cell>
          <cell r="BE286">
            <v>0</v>
          </cell>
          <cell r="BF286">
            <v>0</v>
          </cell>
          <cell r="BG286">
            <v>852.64499999999998</v>
          </cell>
          <cell r="BH286">
            <v>852.64499999999998</v>
          </cell>
          <cell r="BI286">
            <v>0</v>
          </cell>
          <cell r="BJ286">
            <v>0</v>
          </cell>
          <cell r="BK286">
            <v>831.09770000000003</v>
          </cell>
          <cell r="BL286">
            <v>831.09770000000003</v>
          </cell>
          <cell r="BM286">
            <v>0</v>
          </cell>
          <cell r="BN286">
            <v>0</v>
          </cell>
          <cell r="BO286">
            <v>900.15989999999999</v>
          </cell>
          <cell r="BP286">
            <v>900.15989999999999</v>
          </cell>
          <cell r="BQ286">
            <v>0</v>
          </cell>
          <cell r="BR286">
            <v>0</v>
          </cell>
          <cell r="BS286">
            <v>813.41079999999999</v>
          </cell>
          <cell r="BT286">
            <v>813.41079999999999</v>
          </cell>
          <cell r="BU286">
            <v>813.399</v>
          </cell>
          <cell r="BV286">
            <v>-1.1799999999993815E-2</v>
          </cell>
          <cell r="BW286">
            <v>849.56730000000005</v>
          </cell>
          <cell r="BX286">
            <v>849.55550000000005</v>
          </cell>
          <cell r="BY286">
            <v>840.08147005425747</v>
          </cell>
          <cell r="BZ286">
            <v>-9.4858299457425801</v>
          </cell>
          <cell r="CA286">
            <v>698.89300000000003</v>
          </cell>
          <cell r="CB286">
            <v>689.40717005425745</v>
          </cell>
          <cell r="CC286">
            <v>0</v>
          </cell>
          <cell r="CD286">
            <v>0</v>
          </cell>
          <cell r="CE286">
            <v>651.78539999999998</v>
          </cell>
          <cell r="CF286">
            <v>651.78539999999998</v>
          </cell>
          <cell r="CG286">
            <v>0</v>
          </cell>
          <cell r="CH286">
            <v>0</v>
          </cell>
          <cell r="CI286">
            <v>651.13250000000005</v>
          </cell>
          <cell r="CJ286">
            <v>651.13250000000005</v>
          </cell>
          <cell r="CK286">
            <v>0</v>
          </cell>
          <cell r="CL286">
            <v>0</v>
          </cell>
          <cell r="CM286">
            <v>668.96339999999998</v>
          </cell>
          <cell r="CN286">
            <v>668.96339999999998</v>
          </cell>
          <cell r="CO286">
            <v>0</v>
          </cell>
          <cell r="CP286">
            <v>0</v>
          </cell>
          <cell r="CQ286">
            <v>590.24630000000002</v>
          </cell>
          <cell r="CR286">
            <v>590.24630000000002</v>
          </cell>
          <cell r="CS286">
            <v>0</v>
          </cell>
          <cell r="CT286">
            <v>0</v>
          </cell>
          <cell r="CU286">
            <v>731.72460000000001</v>
          </cell>
          <cell r="CV286">
            <v>731.72460000000001</v>
          </cell>
          <cell r="CW286">
            <v>0</v>
          </cell>
          <cell r="CX286">
            <v>0</v>
          </cell>
          <cell r="CY286">
            <v>858.43669999999997</v>
          </cell>
          <cell r="CZ286">
            <v>858.43669999999997</v>
          </cell>
          <cell r="DA286">
            <v>0</v>
          </cell>
          <cell r="DB286">
            <v>0</v>
          </cell>
          <cell r="DC286">
            <v>758.92930000000001</v>
          </cell>
          <cell r="DD286">
            <v>758.92930000000001</v>
          </cell>
          <cell r="DE286">
            <v>0</v>
          </cell>
          <cell r="DF286">
            <v>0</v>
          </cell>
          <cell r="DG286">
            <v>616.91819999999996</v>
          </cell>
          <cell r="DH286">
            <v>616.91819999999996</v>
          </cell>
          <cell r="DI286">
            <v>0</v>
          </cell>
          <cell r="DJ286">
            <v>0</v>
          </cell>
          <cell r="DK286">
            <v>683.69849999999997</v>
          </cell>
          <cell r="DL286">
            <v>683.69849999999997</v>
          </cell>
          <cell r="DM286">
            <v>0</v>
          </cell>
          <cell r="DN286">
            <v>0</v>
          </cell>
          <cell r="DO286">
            <v>0</v>
          </cell>
          <cell r="DP286">
            <v>0</v>
          </cell>
          <cell r="DQ286">
            <v>0</v>
          </cell>
          <cell r="DR286">
            <v>0</v>
          </cell>
        </row>
        <row r="287">
          <cell r="A287" t="str">
            <v>FERREIRA SUPERMERCADOVILA IRMA DULCE</v>
          </cell>
          <cell r="B287" t="str">
            <v>FERREIRA SUPERMERCADO</v>
          </cell>
          <cell r="C287" t="str">
            <v>VILA IRMA DULCE</v>
          </cell>
          <cell r="D287">
            <v>547.15580363471054</v>
          </cell>
          <cell r="E287">
            <v>0</v>
          </cell>
          <cell r="F287">
            <v>0</v>
          </cell>
          <cell r="G287">
            <v>550.40719999999999</v>
          </cell>
          <cell r="H287">
            <v>550.40719999999999</v>
          </cell>
          <cell r="I287">
            <v>0</v>
          </cell>
          <cell r="J287">
            <v>0</v>
          </cell>
          <cell r="K287">
            <v>492.38659999999999</v>
          </cell>
          <cell r="L287">
            <v>492.38659999999999</v>
          </cell>
          <cell r="M287">
            <v>0</v>
          </cell>
          <cell r="N287">
            <v>0</v>
          </cell>
          <cell r="O287">
            <v>342.82029999999997</v>
          </cell>
          <cell r="P287">
            <v>342.82029999999997</v>
          </cell>
          <cell r="Q287">
            <v>521.77070000000003</v>
          </cell>
          <cell r="R287">
            <v>178.95040000000006</v>
          </cell>
          <cell r="S287">
            <v>513.86109999999996</v>
          </cell>
          <cell r="T287">
            <v>692.81150000000002</v>
          </cell>
          <cell r="U287">
            <v>0</v>
          </cell>
          <cell r="V287">
            <v>0</v>
          </cell>
          <cell r="W287">
            <v>503.1336</v>
          </cell>
          <cell r="X287">
            <v>503.1336</v>
          </cell>
          <cell r="Y287">
            <v>0</v>
          </cell>
          <cell r="Z287">
            <v>0</v>
          </cell>
          <cell r="AA287">
            <v>597.8297</v>
          </cell>
          <cell r="AB287">
            <v>597.8297</v>
          </cell>
          <cell r="AC287">
            <v>0</v>
          </cell>
          <cell r="AD287">
            <v>0</v>
          </cell>
          <cell r="AE287">
            <v>784.65089999999998</v>
          </cell>
          <cell r="AF287">
            <v>784.65089999999998</v>
          </cell>
          <cell r="AG287">
            <v>0</v>
          </cell>
          <cell r="AH287">
            <v>0</v>
          </cell>
          <cell r="AI287">
            <v>722.75400000000002</v>
          </cell>
          <cell r="AJ287">
            <v>722.75400000000002</v>
          </cell>
          <cell r="AK287">
            <v>0</v>
          </cell>
          <cell r="AL287">
            <v>0</v>
          </cell>
          <cell r="AM287">
            <v>1210.0147999999999</v>
          </cell>
          <cell r="AN287">
            <v>1210.0147999999999</v>
          </cell>
          <cell r="AO287">
            <v>0</v>
          </cell>
          <cell r="AP287">
            <v>0</v>
          </cell>
          <cell r="AQ287">
            <v>884.84969999999998</v>
          </cell>
          <cell r="AR287">
            <v>884.84969999999998</v>
          </cell>
          <cell r="AS287">
            <v>0</v>
          </cell>
          <cell r="AT287">
            <v>0</v>
          </cell>
          <cell r="AU287">
            <v>1075.2529</v>
          </cell>
          <cell r="AV287">
            <v>1075.2529</v>
          </cell>
          <cell r="AW287">
            <v>0</v>
          </cell>
          <cell r="AX287">
            <v>0</v>
          </cell>
          <cell r="AY287">
            <v>1042.7882999999999</v>
          </cell>
          <cell r="AZ287">
            <v>1042.7882999999999</v>
          </cell>
          <cell r="BA287">
            <v>0</v>
          </cell>
          <cell r="BB287">
            <v>0</v>
          </cell>
          <cell r="BC287">
            <v>1051.3253999999999</v>
          </cell>
          <cell r="BD287">
            <v>1051.3253999999999</v>
          </cell>
          <cell r="BE287">
            <v>0</v>
          </cell>
          <cell r="BF287">
            <v>0</v>
          </cell>
          <cell r="BG287">
            <v>1128.3602000000001</v>
          </cell>
          <cell r="BH287">
            <v>1128.3602000000001</v>
          </cell>
          <cell r="BI287">
            <v>0</v>
          </cell>
          <cell r="BJ287">
            <v>0</v>
          </cell>
          <cell r="BK287">
            <v>1039.4365</v>
          </cell>
          <cell r="BL287">
            <v>1039.4365</v>
          </cell>
          <cell r="BM287">
            <v>0</v>
          </cell>
          <cell r="BN287">
            <v>0</v>
          </cell>
          <cell r="BO287">
            <v>1128.3974000000001</v>
          </cell>
          <cell r="BP287">
            <v>1128.3974000000001</v>
          </cell>
          <cell r="BQ287">
            <v>0</v>
          </cell>
          <cell r="BR287">
            <v>0</v>
          </cell>
          <cell r="BS287">
            <v>1032.9045000000001</v>
          </cell>
          <cell r="BT287">
            <v>1032.9045000000001</v>
          </cell>
          <cell r="BU287">
            <v>1032.8987</v>
          </cell>
          <cell r="BV287">
            <v>-5.8000000001356966E-3</v>
          </cell>
          <cell r="BW287">
            <v>1103.3388</v>
          </cell>
          <cell r="BX287">
            <v>1103.3329999999999</v>
          </cell>
          <cell r="BY287">
            <v>1091.1412830879528</v>
          </cell>
          <cell r="BZ287">
            <v>-12.197516912047149</v>
          </cell>
          <cell r="CA287">
            <v>881.17899999999997</v>
          </cell>
          <cell r="CB287">
            <v>868.98148308795282</v>
          </cell>
          <cell r="CC287">
            <v>0</v>
          </cell>
          <cell r="CD287">
            <v>0</v>
          </cell>
          <cell r="CE287">
            <v>893.28409999999997</v>
          </cell>
          <cell r="CF287">
            <v>893.28409999999997</v>
          </cell>
          <cell r="CG287">
            <v>0</v>
          </cell>
          <cell r="CH287">
            <v>0</v>
          </cell>
          <cell r="CI287">
            <v>941.43740000000003</v>
          </cell>
          <cell r="CJ287">
            <v>941.43740000000003</v>
          </cell>
          <cell r="CK287">
            <v>0</v>
          </cell>
          <cell r="CL287">
            <v>0</v>
          </cell>
          <cell r="CM287">
            <v>944.22479999999996</v>
          </cell>
          <cell r="CN287">
            <v>944.22479999999996</v>
          </cell>
          <cell r="CO287">
            <v>0</v>
          </cell>
          <cell r="CP287">
            <v>0</v>
          </cell>
          <cell r="CQ287">
            <v>861.02530000000002</v>
          </cell>
          <cell r="CR287">
            <v>861.02530000000002</v>
          </cell>
          <cell r="CS287">
            <v>0</v>
          </cell>
          <cell r="CT287">
            <v>0</v>
          </cell>
          <cell r="CU287">
            <v>910.78290000000004</v>
          </cell>
          <cell r="CV287">
            <v>910.78290000000004</v>
          </cell>
          <cell r="CW287">
            <v>0</v>
          </cell>
          <cell r="CX287">
            <v>0</v>
          </cell>
          <cell r="CY287">
            <v>976.93700000000001</v>
          </cell>
          <cell r="CZ287">
            <v>976.93700000000001</v>
          </cell>
          <cell r="DA287">
            <v>0</v>
          </cell>
          <cell r="DB287">
            <v>0</v>
          </cell>
          <cell r="DC287">
            <v>834.90210000000002</v>
          </cell>
          <cell r="DD287">
            <v>834.90210000000002</v>
          </cell>
          <cell r="DE287">
            <v>0</v>
          </cell>
          <cell r="DF287">
            <v>0</v>
          </cell>
          <cell r="DG287">
            <v>674.08609999999999</v>
          </cell>
          <cell r="DH287">
            <v>674.08609999999999</v>
          </cell>
          <cell r="DI287">
            <v>0</v>
          </cell>
          <cell r="DJ287">
            <v>0</v>
          </cell>
          <cell r="DK287">
            <v>734.03769999999997</v>
          </cell>
          <cell r="DL287">
            <v>734.03769999999997</v>
          </cell>
          <cell r="DM287">
            <v>0</v>
          </cell>
          <cell r="DN287">
            <v>0</v>
          </cell>
          <cell r="DO287">
            <v>0</v>
          </cell>
          <cell r="DP287">
            <v>0</v>
          </cell>
          <cell r="DQ287">
            <v>0</v>
          </cell>
          <cell r="DR287">
            <v>0</v>
          </cell>
        </row>
        <row r="288">
          <cell r="A288" t="str">
            <v>FERREIRA SUPERMERCADOMOCAMBINHO</v>
          </cell>
          <cell r="B288" t="str">
            <v>FERREIRA SUPERMERCADO</v>
          </cell>
          <cell r="C288" t="str">
            <v>MOCAMBINHO</v>
          </cell>
          <cell r="D288">
            <v>2960.78</v>
          </cell>
          <cell r="E288">
            <v>2960.78</v>
          </cell>
          <cell r="F288">
            <v>0</v>
          </cell>
          <cell r="G288">
            <v>2960.78</v>
          </cell>
          <cell r="H288">
            <v>2960.78</v>
          </cell>
          <cell r="I288">
            <v>2960.78</v>
          </cell>
          <cell r="J288">
            <v>0</v>
          </cell>
          <cell r="K288">
            <v>2960.78</v>
          </cell>
          <cell r="L288">
            <v>2960.78</v>
          </cell>
          <cell r="M288">
            <v>2960.78</v>
          </cell>
          <cell r="N288">
            <v>0</v>
          </cell>
          <cell r="O288">
            <v>2960.78</v>
          </cell>
          <cell r="P288">
            <v>2960.78</v>
          </cell>
          <cell r="Q288">
            <v>2960.78</v>
          </cell>
          <cell r="R288">
            <v>0</v>
          </cell>
          <cell r="S288">
            <v>2960.78</v>
          </cell>
          <cell r="T288">
            <v>2960.78</v>
          </cell>
          <cell r="U288">
            <v>2960.78</v>
          </cell>
          <cell r="V288">
            <v>0</v>
          </cell>
          <cell r="W288">
            <v>2960.78</v>
          </cell>
          <cell r="X288">
            <v>2960.78</v>
          </cell>
          <cell r="Y288">
            <v>2960.78</v>
          </cell>
          <cell r="Z288">
            <v>0</v>
          </cell>
          <cell r="AA288">
            <v>0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400.15260000000001</v>
          </cell>
          <cell r="AJ288">
            <v>400.15260000000001</v>
          </cell>
          <cell r="AK288">
            <v>0</v>
          </cell>
          <cell r="AL288">
            <v>0</v>
          </cell>
          <cell r="AM288">
            <v>1284.0914</v>
          </cell>
          <cell r="AN288">
            <v>1284.0914</v>
          </cell>
          <cell r="AO288">
            <v>0</v>
          </cell>
          <cell r="AP288">
            <v>0</v>
          </cell>
          <cell r="AQ288">
            <v>1099.7134000000001</v>
          </cell>
          <cell r="AR288">
            <v>1099.7134000000001</v>
          </cell>
          <cell r="AS288">
            <v>0</v>
          </cell>
          <cell r="AT288">
            <v>0</v>
          </cell>
          <cell r="AU288">
            <v>1377.3089</v>
          </cell>
          <cell r="AV288">
            <v>1377.3089</v>
          </cell>
          <cell r="AW288">
            <v>0</v>
          </cell>
          <cell r="AX288">
            <v>0</v>
          </cell>
          <cell r="AY288">
            <v>1301.2393999999999</v>
          </cell>
          <cell r="AZ288">
            <v>1301.2393999999999</v>
          </cell>
          <cell r="BA288">
            <v>0</v>
          </cell>
          <cell r="BB288">
            <v>0</v>
          </cell>
          <cell r="BC288">
            <v>1324.1944000000001</v>
          </cell>
          <cell r="BD288">
            <v>1324.1944000000001</v>
          </cell>
          <cell r="BE288">
            <v>0</v>
          </cell>
          <cell r="BF288">
            <v>0</v>
          </cell>
          <cell r="BG288">
            <v>1443.3424</v>
          </cell>
          <cell r="BH288">
            <v>1443.3424</v>
          </cell>
          <cell r="BI288">
            <v>0</v>
          </cell>
          <cell r="BJ288">
            <v>0</v>
          </cell>
          <cell r="BK288">
            <v>1289.2207000000001</v>
          </cell>
          <cell r="BL288">
            <v>1289.2207000000001</v>
          </cell>
          <cell r="BM288">
            <v>0</v>
          </cell>
          <cell r="BN288">
            <v>0</v>
          </cell>
          <cell r="BO288">
            <v>1448.1406999999999</v>
          </cell>
          <cell r="BP288">
            <v>1448.1406999999999</v>
          </cell>
          <cell r="BQ288">
            <v>0</v>
          </cell>
          <cell r="BR288">
            <v>0</v>
          </cell>
          <cell r="BS288">
            <v>1256.4786999999999</v>
          </cell>
          <cell r="BT288">
            <v>1256.4786999999999</v>
          </cell>
          <cell r="BU288">
            <v>1149.7379000000001</v>
          </cell>
          <cell r="BV288">
            <v>-106.74079999999981</v>
          </cell>
          <cell r="BW288">
            <v>1476.0482</v>
          </cell>
          <cell r="BX288">
            <v>1369.3074000000001</v>
          </cell>
          <cell r="BY288">
            <v>1323.9437757537646</v>
          </cell>
          <cell r="BZ288">
            <v>-152.10442424623534</v>
          </cell>
          <cell r="CA288">
            <v>1037.0083999999999</v>
          </cell>
          <cell r="CB288">
            <v>884.9039757537646</v>
          </cell>
          <cell r="CC288">
            <v>0</v>
          </cell>
          <cell r="CD288">
            <v>0</v>
          </cell>
          <cell r="CE288">
            <v>891.76900000000001</v>
          </cell>
          <cell r="CF288">
            <v>891.76900000000001</v>
          </cell>
          <cell r="CG288">
            <v>0</v>
          </cell>
          <cell r="CH288">
            <v>0</v>
          </cell>
          <cell r="CI288">
            <v>987.13369999999998</v>
          </cell>
          <cell r="CJ288">
            <v>987.13369999999998</v>
          </cell>
          <cell r="CK288">
            <v>0</v>
          </cell>
          <cell r="CL288">
            <v>0</v>
          </cell>
          <cell r="CM288">
            <v>970.70309999999995</v>
          </cell>
          <cell r="CN288">
            <v>970.70309999999995</v>
          </cell>
          <cell r="CO288">
            <v>0</v>
          </cell>
          <cell r="CP288">
            <v>0</v>
          </cell>
          <cell r="CQ288">
            <v>846.31960000000004</v>
          </cell>
          <cell r="CR288">
            <v>846.31960000000004</v>
          </cell>
          <cell r="CS288">
            <v>0</v>
          </cell>
          <cell r="CT288">
            <v>0</v>
          </cell>
          <cell r="CU288">
            <v>942.79169999999999</v>
          </cell>
          <cell r="CV288">
            <v>942.79169999999999</v>
          </cell>
          <cell r="CW288">
            <v>0</v>
          </cell>
          <cell r="CX288">
            <v>0</v>
          </cell>
          <cell r="CY288">
            <v>841.55589999999995</v>
          </cell>
          <cell r="CZ288">
            <v>841.55589999999995</v>
          </cell>
          <cell r="DA288">
            <v>0</v>
          </cell>
          <cell r="DB288">
            <v>0</v>
          </cell>
          <cell r="DC288">
            <v>823.20740000000001</v>
          </cell>
          <cell r="DD288">
            <v>823.20740000000001</v>
          </cell>
          <cell r="DE288">
            <v>0</v>
          </cell>
          <cell r="DF288">
            <v>0</v>
          </cell>
          <cell r="DG288">
            <v>880.55909999999994</v>
          </cell>
          <cell r="DH288">
            <v>880.55909999999994</v>
          </cell>
          <cell r="DI288">
            <v>0</v>
          </cell>
          <cell r="DJ288">
            <v>0</v>
          </cell>
          <cell r="DK288">
            <v>1040.1705999999999</v>
          </cell>
          <cell r="DL288">
            <v>1040.1705999999999</v>
          </cell>
          <cell r="DM288">
            <v>0</v>
          </cell>
          <cell r="DN288">
            <v>0</v>
          </cell>
          <cell r="DO288">
            <v>0</v>
          </cell>
          <cell r="DP288">
            <v>0</v>
          </cell>
          <cell r="DQ288">
            <v>0</v>
          </cell>
          <cell r="DR288">
            <v>0</v>
          </cell>
        </row>
        <row r="289">
          <cell r="A289" t="str">
            <v>FERREIRA SUPERMERCADOAGUA BRANCA</v>
          </cell>
          <cell r="B289" t="str">
            <v>FERREIRA SUPERMERCADO</v>
          </cell>
          <cell r="C289" t="str">
            <v>AGUA BRANCA</v>
          </cell>
          <cell r="D289">
            <v>3160.79</v>
          </cell>
          <cell r="E289">
            <v>0</v>
          </cell>
          <cell r="F289">
            <v>0</v>
          </cell>
          <cell r="G289">
            <v>3160.79</v>
          </cell>
          <cell r="H289">
            <v>3160.79</v>
          </cell>
          <cell r="I289">
            <v>0</v>
          </cell>
          <cell r="J289">
            <v>0</v>
          </cell>
          <cell r="K289">
            <v>3160.79</v>
          </cell>
          <cell r="L289">
            <v>3160.79</v>
          </cell>
          <cell r="M289">
            <v>0</v>
          </cell>
          <cell r="N289">
            <v>0</v>
          </cell>
          <cell r="O289">
            <v>3160.79</v>
          </cell>
          <cell r="P289">
            <v>3160.79</v>
          </cell>
          <cell r="Q289">
            <v>0</v>
          </cell>
          <cell r="R289">
            <v>0</v>
          </cell>
          <cell r="S289">
            <v>3160.79</v>
          </cell>
          <cell r="T289">
            <v>3160.79</v>
          </cell>
          <cell r="U289">
            <v>0</v>
          </cell>
          <cell r="V289">
            <v>0</v>
          </cell>
          <cell r="W289">
            <v>3160.79</v>
          </cell>
          <cell r="X289">
            <v>3160.79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658.90110000000004</v>
          </cell>
          <cell r="AJ289">
            <v>658.90110000000004</v>
          </cell>
          <cell r="AK289">
            <v>0</v>
          </cell>
          <cell r="AL289">
            <v>0</v>
          </cell>
          <cell r="AM289">
            <v>595.13499999999999</v>
          </cell>
          <cell r="AN289">
            <v>595.13499999999999</v>
          </cell>
          <cell r="AO289">
            <v>0</v>
          </cell>
          <cell r="AP289">
            <v>0</v>
          </cell>
          <cell r="AQ289">
            <v>590.36659999999995</v>
          </cell>
          <cell r="AR289">
            <v>590.36659999999995</v>
          </cell>
          <cell r="AS289">
            <v>0</v>
          </cell>
          <cell r="AT289">
            <v>0</v>
          </cell>
          <cell r="AU289">
            <v>728.23159999999996</v>
          </cell>
          <cell r="AV289">
            <v>728.23159999999996</v>
          </cell>
          <cell r="AW289">
            <v>0</v>
          </cell>
          <cell r="AX289">
            <v>0</v>
          </cell>
          <cell r="AY289">
            <v>637.5942</v>
          </cell>
          <cell r="AZ289">
            <v>637.5942</v>
          </cell>
          <cell r="BA289">
            <v>0</v>
          </cell>
          <cell r="BB289">
            <v>0</v>
          </cell>
          <cell r="BC289">
            <v>613.77070000000003</v>
          </cell>
          <cell r="BD289">
            <v>613.77070000000003</v>
          </cell>
          <cell r="BE289">
            <v>0</v>
          </cell>
          <cell r="BF289">
            <v>0</v>
          </cell>
          <cell r="BG289">
            <v>678.35770000000002</v>
          </cell>
          <cell r="BH289">
            <v>678.35770000000002</v>
          </cell>
          <cell r="BI289">
            <v>0</v>
          </cell>
          <cell r="BJ289">
            <v>0</v>
          </cell>
          <cell r="BK289">
            <v>617.28039999999999</v>
          </cell>
          <cell r="BL289">
            <v>617.28039999999999</v>
          </cell>
          <cell r="BM289">
            <v>0</v>
          </cell>
          <cell r="BN289">
            <v>0</v>
          </cell>
          <cell r="BO289">
            <v>665.81190000000004</v>
          </cell>
          <cell r="BP289">
            <v>665.81190000000004</v>
          </cell>
          <cell r="BQ289">
            <v>0</v>
          </cell>
          <cell r="BR289">
            <v>0</v>
          </cell>
          <cell r="BS289">
            <v>628.40070000000003</v>
          </cell>
          <cell r="BT289">
            <v>628.40070000000003</v>
          </cell>
          <cell r="BU289">
            <v>628.3836</v>
          </cell>
          <cell r="BV289">
            <v>-1.7100000000027649E-2</v>
          </cell>
          <cell r="BW289">
            <v>691.51120000000003</v>
          </cell>
          <cell r="BX289">
            <v>691.4941</v>
          </cell>
          <cell r="BY289">
            <v>683.72156574610869</v>
          </cell>
          <cell r="BZ289">
            <v>-7.7896342538913359</v>
          </cell>
          <cell r="CA289">
            <v>547.56679999999994</v>
          </cell>
          <cell r="CB289">
            <v>539.77716574610861</v>
          </cell>
          <cell r="CC289">
            <v>0</v>
          </cell>
          <cell r="CD289">
            <v>0</v>
          </cell>
          <cell r="CE289">
            <v>615.70280000000002</v>
          </cell>
          <cell r="CF289">
            <v>615.70280000000002</v>
          </cell>
          <cell r="CG289">
            <v>0</v>
          </cell>
          <cell r="CH289">
            <v>0</v>
          </cell>
          <cell r="CI289">
            <v>671.19830000000002</v>
          </cell>
          <cell r="CJ289">
            <v>671.19830000000002</v>
          </cell>
          <cell r="CK289">
            <v>0</v>
          </cell>
          <cell r="CL289">
            <v>0</v>
          </cell>
          <cell r="CM289">
            <v>604.21400000000006</v>
          </cell>
          <cell r="CN289">
            <v>604.21400000000006</v>
          </cell>
          <cell r="CO289">
            <v>0</v>
          </cell>
          <cell r="CP289">
            <v>0</v>
          </cell>
          <cell r="CQ289">
            <v>635.29480000000001</v>
          </cell>
          <cell r="CR289">
            <v>635.29480000000001</v>
          </cell>
          <cell r="CS289">
            <v>0</v>
          </cell>
          <cell r="CT289">
            <v>0</v>
          </cell>
          <cell r="CU289">
            <v>678.17449999999997</v>
          </cell>
          <cell r="CV289">
            <v>678.17449999999997</v>
          </cell>
          <cell r="CW289">
            <v>0</v>
          </cell>
          <cell r="CX289">
            <v>0</v>
          </cell>
          <cell r="CY289">
            <v>715.21810000000005</v>
          </cell>
          <cell r="CZ289">
            <v>715.21810000000005</v>
          </cell>
          <cell r="DA289">
            <v>0</v>
          </cell>
          <cell r="DB289">
            <v>0</v>
          </cell>
          <cell r="DC289">
            <v>556.52970000000005</v>
          </cell>
          <cell r="DD289">
            <v>556.52970000000005</v>
          </cell>
          <cell r="DE289">
            <v>0</v>
          </cell>
          <cell r="DF289">
            <v>0</v>
          </cell>
          <cell r="DG289">
            <v>478.96019999999999</v>
          </cell>
          <cell r="DH289">
            <v>478.96019999999999</v>
          </cell>
          <cell r="DI289">
            <v>0</v>
          </cell>
          <cell r="DJ289">
            <v>0</v>
          </cell>
          <cell r="DK289">
            <v>529.1943</v>
          </cell>
          <cell r="DL289">
            <v>529.1943</v>
          </cell>
          <cell r="DM289">
            <v>0</v>
          </cell>
          <cell r="DN289">
            <v>0</v>
          </cell>
          <cell r="DO289">
            <v>0</v>
          </cell>
          <cell r="DP289">
            <v>0</v>
          </cell>
          <cell r="DQ289">
            <v>0</v>
          </cell>
          <cell r="DR289">
            <v>0</v>
          </cell>
        </row>
        <row r="290">
          <cell r="A290" t="str">
            <v>FERREIRA SUPERMERCADODIRCEU ARCOVERDE</v>
          </cell>
          <cell r="B290" t="str">
            <v>FERREIRA SUPERMERCADO</v>
          </cell>
          <cell r="C290" t="str">
            <v>DIRCEU ARCOVERDE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355.2106</v>
          </cell>
          <cell r="AJ290">
            <v>355.2106</v>
          </cell>
          <cell r="AK290">
            <v>0</v>
          </cell>
          <cell r="AL290">
            <v>0</v>
          </cell>
          <cell r="AM290">
            <v>531.33969999999999</v>
          </cell>
          <cell r="AN290">
            <v>531.33969999999999</v>
          </cell>
          <cell r="AO290">
            <v>0</v>
          </cell>
          <cell r="AP290">
            <v>0</v>
          </cell>
          <cell r="AQ290">
            <v>484.44889999999998</v>
          </cell>
          <cell r="AR290">
            <v>484.44889999999998</v>
          </cell>
          <cell r="AS290">
            <v>0</v>
          </cell>
          <cell r="AT290">
            <v>0</v>
          </cell>
          <cell r="AU290">
            <v>624.45680000000004</v>
          </cell>
          <cell r="AV290">
            <v>624.45680000000004</v>
          </cell>
          <cell r="AW290">
            <v>0</v>
          </cell>
          <cell r="AX290">
            <v>0</v>
          </cell>
          <cell r="AY290">
            <v>594.35799999999995</v>
          </cell>
          <cell r="AZ290">
            <v>594.35799999999995</v>
          </cell>
          <cell r="BA290">
            <v>0</v>
          </cell>
          <cell r="BB290">
            <v>0</v>
          </cell>
          <cell r="BC290">
            <v>553.8252</v>
          </cell>
          <cell r="BD290">
            <v>553.8252</v>
          </cell>
          <cell r="BE290">
            <v>0</v>
          </cell>
          <cell r="BF290">
            <v>0</v>
          </cell>
          <cell r="BG290">
            <v>619.33010000000002</v>
          </cell>
          <cell r="BH290">
            <v>619.33010000000002</v>
          </cell>
          <cell r="BI290">
            <v>0</v>
          </cell>
          <cell r="BJ290">
            <v>0</v>
          </cell>
          <cell r="BK290">
            <v>626.71400000000006</v>
          </cell>
          <cell r="BL290">
            <v>626.71400000000006</v>
          </cell>
          <cell r="BM290">
            <v>0</v>
          </cell>
          <cell r="BN290">
            <v>0</v>
          </cell>
          <cell r="BO290">
            <v>697.95749999999998</v>
          </cell>
          <cell r="BP290">
            <v>697.95749999999998</v>
          </cell>
          <cell r="BQ290">
            <v>0</v>
          </cell>
          <cell r="BR290">
            <v>0</v>
          </cell>
          <cell r="BS290">
            <v>619.05970000000002</v>
          </cell>
          <cell r="BT290">
            <v>619.05970000000002</v>
          </cell>
          <cell r="BU290">
            <v>619.05529999999999</v>
          </cell>
          <cell r="BV290">
            <v>-4.400000000032378E-3</v>
          </cell>
          <cell r="BW290">
            <v>662.65729999999996</v>
          </cell>
          <cell r="BX290">
            <v>662.65289999999993</v>
          </cell>
          <cell r="BY290">
            <v>655.14443181907438</v>
          </cell>
          <cell r="BZ290">
            <v>-7.5128681809255795</v>
          </cell>
          <cell r="CA290">
            <v>502.35419999999999</v>
          </cell>
          <cell r="CB290">
            <v>494.84133181907441</v>
          </cell>
          <cell r="CC290">
            <v>0</v>
          </cell>
          <cell r="CD290">
            <v>0</v>
          </cell>
          <cell r="CE290">
            <v>469.15069999999997</v>
          </cell>
          <cell r="CF290">
            <v>469.15069999999997</v>
          </cell>
          <cell r="CG290">
            <v>0</v>
          </cell>
          <cell r="CH290">
            <v>0</v>
          </cell>
          <cell r="CI290">
            <v>500.70839999999998</v>
          </cell>
          <cell r="CJ290">
            <v>500.70839999999998</v>
          </cell>
          <cell r="CK290">
            <v>0</v>
          </cell>
          <cell r="CL290">
            <v>0</v>
          </cell>
          <cell r="CM290">
            <v>501.34780000000001</v>
          </cell>
          <cell r="CN290">
            <v>501.34780000000001</v>
          </cell>
          <cell r="CO290">
            <v>0</v>
          </cell>
          <cell r="CP290">
            <v>0</v>
          </cell>
          <cell r="CQ290">
            <v>461.35469999999998</v>
          </cell>
          <cell r="CR290">
            <v>461.35469999999998</v>
          </cell>
          <cell r="CS290">
            <v>0</v>
          </cell>
          <cell r="CT290">
            <v>0</v>
          </cell>
          <cell r="CU290">
            <v>492.98630000000003</v>
          </cell>
          <cell r="CV290">
            <v>492.98630000000003</v>
          </cell>
          <cell r="CW290">
            <v>0</v>
          </cell>
          <cell r="CX290">
            <v>0</v>
          </cell>
          <cell r="CY290">
            <v>506.60770000000002</v>
          </cell>
          <cell r="CZ290">
            <v>506.60770000000002</v>
          </cell>
          <cell r="DA290">
            <v>0</v>
          </cell>
          <cell r="DB290">
            <v>0</v>
          </cell>
          <cell r="DC290">
            <v>409.64909999999998</v>
          </cell>
          <cell r="DD290">
            <v>409.64909999999998</v>
          </cell>
          <cell r="DE290">
            <v>0</v>
          </cell>
          <cell r="DF290">
            <v>0</v>
          </cell>
          <cell r="DG290">
            <v>414.61939999999998</v>
          </cell>
          <cell r="DH290">
            <v>414.61939999999998</v>
          </cell>
          <cell r="DI290">
            <v>0</v>
          </cell>
          <cell r="DJ290">
            <v>0</v>
          </cell>
          <cell r="DK290">
            <v>461.21350000000001</v>
          </cell>
          <cell r="DL290">
            <v>461.21350000000001</v>
          </cell>
          <cell r="DM290">
            <v>0</v>
          </cell>
          <cell r="DN290">
            <v>0</v>
          </cell>
          <cell r="DO290">
            <v>0</v>
          </cell>
          <cell r="DP290">
            <v>0</v>
          </cell>
          <cell r="DQ290">
            <v>0</v>
          </cell>
          <cell r="DR290">
            <v>0</v>
          </cell>
        </row>
        <row r="291">
          <cell r="A291" t="str">
            <v>FERREIRA SUPERMERCADORENASCENÇA</v>
          </cell>
          <cell r="B291" t="str">
            <v>FERREIRA SUPERMERCADO</v>
          </cell>
          <cell r="C291" t="str">
            <v>RENASCENÇA</v>
          </cell>
          <cell r="D291">
            <v>2989.42</v>
          </cell>
          <cell r="E291">
            <v>0</v>
          </cell>
          <cell r="F291">
            <v>0</v>
          </cell>
          <cell r="G291">
            <v>2989.42</v>
          </cell>
          <cell r="H291">
            <v>2989.42</v>
          </cell>
          <cell r="I291">
            <v>0</v>
          </cell>
          <cell r="J291">
            <v>0</v>
          </cell>
          <cell r="K291">
            <v>2989.42</v>
          </cell>
          <cell r="L291">
            <v>2989.42</v>
          </cell>
          <cell r="M291">
            <v>0</v>
          </cell>
          <cell r="N291">
            <v>0</v>
          </cell>
          <cell r="O291">
            <v>2989.42</v>
          </cell>
          <cell r="P291">
            <v>2989.42</v>
          </cell>
          <cell r="Q291">
            <v>2989.42</v>
          </cell>
          <cell r="R291">
            <v>0</v>
          </cell>
          <cell r="S291">
            <v>2989.42</v>
          </cell>
          <cell r="T291">
            <v>2989.42</v>
          </cell>
          <cell r="U291">
            <v>0</v>
          </cell>
          <cell r="V291">
            <v>0</v>
          </cell>
          <cell r="W291">
            <v>2989.42</v>
          </cell>
          <cell r="X291">
            <v>2989.42</v>
          </cell>
          <cell r="Y291">
            <v>0</v>
          </cell>
          <cell r="Z291">
            <v>0</v>
          </cell>
          <cell r="AA291">
            <v>0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7.0799000000000003</v>
          </cell>
          <cell r="AJ291">
            <v>7.0799000000000003</v>
          </cell>
          <cell r="AK291">
            <v>0</v>
          </cell>
          <cell r="AL291">
            <v>0</v>
          </cell>
          <cell r="AM291">
            <v>556.05399999999997</v>
          </cell>
          <cell r="AN291">
            <v>556.05399999999997</v>
          </cell>
          <cell r="AO291">
            <v>0</v>
          </cell>
          <cell r="AP291">
            <v>0</v>
          </cell>
          <cell r="AQ291">
            <v>495.48750000000001</v>
          </cell>
          <cell r="AR291">
            <v>495.48750000000001</v>
          </cell>
          <cell r="AS291">
            <v>0</v>
          </cell>
          <cell r="AT291">
            <v>0</v>
          </cell>
          <cell r="AU291">
            <v>635.63639999999998</v>
          </cell>
          <cell r="AV291">
            <v>635.63639999999998</v>
          </cell>
          <cell r="AW291">
            <v>0</v>
          </cell>
          <cell r="AX291">
            <v>0</v>
          </cell>
          <cell r="AY291">
            <v>602.64559999999994</v>
          </cell>
          <cell r="AZ291">
            <v>602.64559999999994</v>
          </cell>
          <cell r="BA291">
            <v>0</v>
          </cell>
          <cell r="BB291">
            <v>0</v>
          </cell>
          <cell r="BC291">
            <v>574.85389999999995</v>
          </cell>
          <cell r="BD291">
            <v>574.85389999999995</v>
          </cell>
          <cell r="BE291">
            <v>0</v>
          </cell>
          <cell r="BF291">
            <v>0</v>
          </cell>
          <cell r="BG291">
            <v>632.76840000000004</v>
          </cell>
          <cell r="BH291">
            <v>632.76840000000004</v>
          </cell>
          <cell r="BI291">
            <v>0</v>
          </cell>
          <cell r="BJ291">
            <v>0</v>
          </cell>
          <cell r="BK291">
            <v>597.53279999999995</v>
          </cell>
          <cell r="BL291">
            <v>597.53279999999995</v>
          </cell>
          <cell r="BM291">
            <v>0</v>
          </cell>
          <cell r="BN291">
            <v>0</v>
          </cell>
          <cell r="BO291">
            <v>640.75819999999999</v>
          </cell>
          <cell r="BP291">
            <v>640.75819999999999</v>
          </cell>
          <cell r="BQ291">
            <v>0</v>
          </cell>
          <cell r="BR291">
            <v>0</v>
          </cell>
          <cell r="BS291">
            <v>587.83489999999995</v>
          </cell>
          <cell r="BT291">
            <v>587.83489999999995</v>
          </cell>
          <cell r="BU291">
            <v>587.83230000000003</v>
          </cell>
          <cell r="BV291">
            <v>-2.5999999999157808E-3</v>
          </cell>
          <cell r="BW291">
            <v>645.1508</v>
          </cell>
          <cell r="BX291">
            <v>645.14820000000009</v>
          </cell>
          <cell r="BY291">
            <v>637.9699380218924</v>
          </cell>
          <cell r="BZ291">
            <v>-7.1808619781076004</v>
          </cell>
          <cell r="CA291">
            <v>485.03359999999998</v>
          </cell>
          <cell r="CB291">
            <v>477.85273802189238</v>
          </cell>
          <cell r="CC291">
            <v>0</v>
          </cell>
          <cell r="CD291">
            <v>0</v>
          </cell>
          <cell r="CE291">
            <v>444.63029999999998</v>
          </cell>
          <cell r="CF291">
            <v>444.63029999999998</v>
          </cell>
          <cell r="CG291">
            <v>0</v>
          </cell>
          <cell r="CH291">
            <v>0</v>
          </cell>
          <cell r="CI291">
            <v>470.89949999999999</v>
          </cell>
          <cell r="CJ291">
            <v>470.89949999999999</v>
          </cell>
          <cell r="CK291">
            <v>0</v>
          </cell>
          <cell r="CL291">
            <v>0</v>
          </cell>
          <cell r="CM291">
            <v>488.03129999999999</v>
          </cell>
          <cell r="CN291">
            <v>488.03129999999999</v>
          </cell>
          <cell r="CO291">
            <v>0</v>
          </cell>
          <cell r="CP291">
            <v>0</v>
          </cell>
          <cell r="CQ291">
            <v>430.64830000000001</v>
          </cell>
          <cell r="CR291">
            <v>430.64830000000001</v>
          </cell>
          <cell r="CS291">
            <v>0</v>
          </cell>
          <cell r="CT291">
            <v>0</v>
          </cell>
          <cell r="CU291">
            <v>458.9169</v>
          </cell>
          <cell r="CV291">
            <v>458.9169</v>
          </cell>
          <cell r="CW291">
            <v>0</v>
          </cell>
          <cell r="CX291">
            <v>0</v>
          </cell>
          <cell r="CY291">
            <v>459.7072</v>
          </cell>
          <cell r="CZ291">
            <v>459.7072</v>
          </cell>
          <cell r="DA291">
            <v>0</v>
          </cell>
          <cell r="DB291">
            <v>0</v>
          </cell>
          <cell r="DC291">
            <v>375.21769999999998</v>
          </cell>
          <cell r="DD291">
            <v>375.21769999999998</v>
          </cell>
          <cell r="DE291">
            <v>0</v>
          </cell>
          <cell r="DF291">
            <v>0</v>
          </cell>
          <cell r="DG291">
            <v>379.62439999999998</v>
          </cell>
          <cell r="DH291">
            <v>379.62439999999998</v>
          </cell>
          <cell r="DI291">
            <v>0</v>
          </cell>
          <cell r="DJ291">
            <v>0</v>
          </cell>
          <cell r="DK291">
            <v>426.52449999999999</v>
          </cell>
          <cell r="DL291">
            <v>426.52449999999999</v>
          </cell>
          <cell r="DM291">
            <v>0</v>
          </cell>
          <cell r="DN291">
            <v>0</v>
          </cell>
          <cell r="DO291">
            <v>0</v>
          </cell>
          <cell r="DP291">
            <v>0</v>
          </cell>
          <cell r="DQ291">
            <v>0</v>
          </cell>
          <cell r="DR291">
            <v>0</v>
          </cell>
        </row>
        <row r="292">
          <cell r="A292" t="str">
            <v xml:space="preserve">FERREIRA SUPERMERCADONOÉ MENDES </v>
          </cell>
          <cell r="B292" t="str">
            <v>FERREIRA SUPERMERCADO</v>
          </cell>
          <cell r="C292" t="str">
            <v xml:space="preserve">NOÉ MENDES </v>
          </cell>
          <cell r="D292">
            <v>2103.7273879229692</v>
          </cell>
          <cell r="E292">
            <v>0</v>
          </cell>
          <cell r="F292">
            <v>0</v>
          </cell>
          <cell r="G292">
            <v>2038.78</v>
          </cell>
          <cell r="H292">
            <v>2038.78</v>
          </cell>
          <cell r="I292">
            <v>0</v>
          </cell>
          <cell r="J292">
            <v>0</v>
          </cell>
          <cell r="K292">
            <v>2038.78</v>
          </cell>
          <cell r="L292">
            <v>2038.78</v>
          </cell>
          <cell r="M292">
            <v>0</v>
          </cell>
          <cell r="N292">
            <v>0</v>
          </cell>
          <cell r="O292">
            <v>2038.78</v>
          </cell>
          <cell r="P292">
            <v>2038.78</v>
          </cell>
          <cell r="Q292">
            <v>2038.78</v>
          </cell>
          <cell r="R292">
            <v>0</v>
          </cell>
          <cell r="S292">
            <v>2038.78</v>
          </cell>
          <cell r="T292">
            <v>2038.78</v>
          </cell>
          <cell r="U292">
            <v>0</v>
          </cell>
          <cell r="V292">
            <v>0</v>
          </cell>
          <cell r="W292">
            <v>2038.78</v>
          </cell>
          <cell r="X292">
            <v>2038.78</v>
          </cell>
          <cell r="Y292">
            <v>0</v>
          </cell>
          <cell r="Z292">
            <v>0</v>
          </cell>
          <cell r="AA292">
            <v>0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</v>
          </cell>
          <cell r="AT292">
            <v>0</v>
          </cell>
          <cell r="AU292">
            <v>1887.6613</v>
          </cell>
          <cell r="AV292">
            <v>1887.6613</v>
          </cell>
          <cell r="AW292">
            <v>1760.0248999999999</v>
          </cell>
          <cell r="AX292">
            <v>-127.63640000000009</v>
          </cell>
          <cell r="AY292">
            <v>1876.7601</v>
          </cell>
          <cell r="AZ292">
            <v>1749.1236999999999</v>
          </cell>
          <cell r="BA292">
            <v>1876.7449999999999</v>
          </cell>
          <cell r="BB292">
            <v>-1.5100000000074942E-2</v>
          </cell>
          <cell r="BC292">
            <v>1840.8667</v>
          </cell>
          <cell r="BD292">
            <v>1840.8516</v>
          </cell>
          <cell r="BE292">
            <v>1839.6648</v>
          </cell>
          <cell r="BF292">
            <v>-1.2019000000000233</v>
          </cell>
          <cell r="BG292">
            <v>1903.4982</v>
          </cell>
          <cell r="BH292">
            <v>1902.2963</v>
          </cell>
          <cell r="BI292">
            <v>0</v>
          </cell>
          <cell r="BJ292">
            <v>0</v>
          </cell>
          <cell r="BK292">
            <v>1822.3079</v>
          </cell>
          <cell r="BL292">
            <v>1822.3079</v>
          </cell>
          <cell r="BM292">
            <v>1822.2922000000001</v>
          </cell>
          <cell r="BN292">
            <v>-1.569999999992433E-2</v>
          </cell>
          <cell r="BO292">
            <v>1912.3466000000001</v>
          </cell>
          <cell r="BP292">
            <v>1912.3309000000002</v>
          </cell>
          <cell r="BQ292">
            <v>0</v>
          </cell>
          <cell r="BR292">
            <v>0</v>
          </cell>
          <cell r="BS292">
            <v>1814.9953</v>
          </cell>
          <cell r="BT292">
            <v>1814.9953</v>
          </cell>
          <cell r="BU292">
            <v>1814.9802999999999</v>
          </cell>
          <cell r="BV292">
            <v>-1.5000000000100044E-2</v>
          </cell>
          <cell r="BW292">
            <v>1884.6229000000001</v>
          </cell>
          <cell r="BX292">
            <v>1884.6079</v>
          </cell>
          <cell r="BY292">
            <v>1835.4607285849693</v>
          </cell>
          <cell r="BZ292">
            <v>-49.162171415030798</v>
          </cell>
          <cell r="CA292">
            <v>1148.0001999999999</v>
          </cell>
          <cell r="CB292">
            <v>1098.8380285849692</v>
          </cell>
          <cell r="CC292">
            <v>0</v>
          </cell>
          <cell r="CD292">
            <v>0</v>
          </cell>
          <cell r="CE292">
            <v>1093.7574999999999</v>
          </cell>
          <cell r="CF292">
            <v>1093.7574999999999</v>
          </cell>
          <cell r="CG292">
            <v>0</v>
          </cell>
          <cell r="CH292">
            <v>0</v>
          </cell>
          <cell r="CI292">
            <v>1175.8404</v>
          </cell>
          <cell r="CJ292">
            <v>1175.8404</v>
          </cell>
          <cell r="CK292">
            <v>1175.8188</v>
          </cell>
          <cell r="CL292">
            <v>-2.1600000000034925E-2</v>
          </cell>
          <cell r="CM292">
            <v>1157.6243999999999</v>
          </cell>
          <cell r="CN292">
            <v>1157.6027999999999</v>
          </cell>
          <cell r="CO292">
            <v>0</v>
          </cell>
          <cell r="CP292">
            <v>0</v>
          </cell>
          <cell r="CQ292">
            <v>1106.5779</v>
          </cell>
          <cell r="CR292">
            <v>1106.5779</v>
          </cell>
          <cell r="CS292">
            <v>1106.5675000000001</v>
          </cell>
          <cell r="CT292">
            <v>-1.0399999999890497E-2</v>
          </cell>
          <cell r="CU292">
            <v>1145.9564</v>
          </cell>
          <cell r="CV292">
            <v>1145.9460000000001</v>
          </cell>
          <cell r="CW292">
            <v>1147.9722999999999</v>
          </cell>
          <cell r="CX292">
            <v>2.0158999999998741</v>
          </cell>
          <cell r="CY292">
            <v>1241.2594999999999</v>
          </cell>
          <cell r="CZ292">
            <v>1243.2753999999998</v>
          </cell>
          <cell r="DA292">
            <v>0</v>
          </cell>
          <cell r="DB292">
            <v>0</v>
          </cell>
          <cell r="DC292">
            <v>1068.5545</v>
          </cell>
          <cell r="DD292">
            <v>1068.5545</v>
          </cell>
          <cell r="DE292">
            <v>0</v>
          </cell>
          <cell r="DF292">
            <v>0</v>
          </cell>
          <cell r="DG292">
            <v>1394.7291</v>
          </cell>
          <cell r="DH292">
            <v>1394.7291</v>
          </cell>
          <cell r="DI292">
            <v>0</v>
          </cell>
          <cell r="DJ292">
            <v>0</v>
          </cell>
          <cell r="DK292">
            <v>1689.9590000000001</v>
          </cell>
          <cell r="DL292">
            <v>1689.9590000000001</v>
          </cell>
          <cell r="DM292">
            <v>0</v>
          </cell>
          <cell r="DN292">
            <v>0</v>
          </cell>
          <cell r="DO292">
            <v>0</v>
          </cell>
          <cell r="DP292">
            <v>0</v>
          </cell>
          <cell r="DQ292">
            <v>0</v>
          </cell>
          <cell r="DR292">
            <v>0</v>
          </cell>
        </row>
        <row r="293">
          <cell r="A293" t="str">
            <v xml:space="preserve">FERREIRA SUPERMERCADOEMPORIO FERREIRA LESTE </v>
          </cell>
          <cell r="B293" t="str">
            <v>FERREIRA SUPERMERCADO</v>
          </cell>
          <cell r="C293" t="str">
            <v xml:space="preserve">EMPORIO FERREIRA LESTE </v>
          </cell>
          <cell r="D293">
            <v>3016.92</v>
          </cell>
          <cell r="E293">
            <v>0</v>
          </cell>
          <cell r="F293">
            <v>0</v>
          </cell>
          <cell r="G293">
            <v>3016.92</v>
          </cell>
          <cell r="H293">
            <v>3016.92</v>
          </cell>
          <cell r="I293">
            <v>0</v>
          </cell>
          <cell r="J293">
            <v>0</v>
          </cell>
          <cell r="K293">
            <v>3016.92</v>
          </cell>
          <cell r="L293">
            <v>3016.92</v>
          </cell>
          <cell r="M293">
            <v>0</v>
          </cell>
          <cell r="N293">
            <v>0</v>
          </cell>
          <cell r="O293">
            <v>3016.92</v>
          </cell>
          <cell r="P293">
            <v>3016.92</v>
          </cell>
          <cell r="Q293">
            <v>0</v>
          </cell>
          <cell r="R293">
            <v>0</v>
          </cell>
          <cell r="S293">
            <v>3016.92</v>
          </cell>
          <cell r="T293">
            <v>3016.92</v>
          </cell>
          <cell r="U293">
            <v>0</v>
          </cell>
          <cell r="V293">
            <v>0</v>
          </cell>
          <cell r="W293">
            <v>3016.92</v>
          </cell>
          <cell r="X293">
            <v>3016.92</v>
          </cell>
          <cell r="Y293">
            <v>0</v>
          </cell>
          <cell r="Z293">
            <v>0</v>
          </cell>
          <cell r="AA293">
            <v>0</v>
          </cell>
          <cell r="AB293">
            <v>0</v>
          </cell>
          <cell r="AC293">
            <v>0</v>
          </cell>
          <cell r="AD293">
            <v>0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</v>
          </cell>
          <cell r="AT293">
            <v>0</v>
          </cell>
          <cell r="AU293">
            <v>1190.1549</v>
          </cell>
          <cell r="AV293">
            <v>1190.1549</v>
          </cell>
          <cell r="AW293">
            <v>0</v>
          </cell>
          <cell r="AX293">
            <v>0</v>
          </cell>
          <cell r="AY293">
            <v>1291.9199000000001</v>
          </cell>
          <cell r="AZ293">
            <v>1291.9199000000001</v>
          </cell>
          <cell r="BA293">
            <v>1291.9065000000001</v>
          </cell>
          <cell r="BB293">
            <v>-1.340000000004693E-2</v>
          </cell>
          <cell r="BC293">
            <v>1272.4239</v>
          </cell>
          <cell r="BD293">
            <v>1272.4105</v>
          </cell>
          <cell r="BE293">
            <v>1271.5906</v>
          </cell>
          <cell r="BF293">
            <v>-0.83330000000000837</v>
          </cell>
          <cell r="BG293">
            <v>1324.6030000000001</v>
          </cell>
          <cell r="BH293">
            <v>1323.7697000000001</v>
          </cell>
          <cell r="BI293">
            <v>0</v>
          </cell>
          <cell r="BJ293">
            <v>0</v>
          </cell>
          <cell r="BK293">
            <v>1287.7493999999999</v>
          </cell>
          <cell r="BL293">
            <v>1287.7493999999999</v>
          </cell>
          <cell r="BM293">
            <v>1287.7329</v>
          </cell>
          <cell r="BN293">
            <v>-1.6499999999950887E-2</v>
          </cell>
          <cell r="BO293">
            <v>1330.8333</v>
          </cell>
          <cell r="BP293">
            <v>1330.8168000000001</v>
          </cell>
          <cell r="BQ293">
            <v>0</v>
          </cell>
          <cell r="BR293">
            <v>0</v>
          </cell>
          <cell r="BS293">
            <v>1239.5445999999999</v>
          </cell>
          <cell r="BT293">
            <v>1239.5445999999999</v>
          </cell>
          <cell r="BU293">
            <v>1239.5337999999999</v>
          </cell>
          <cell r="BV293">
            <v>-1.0800000000017462E-2</v>
          </cell>
          <cell r="BW293">
            <v>1351.8347000000001</v>
          </cell>
          <cell r="BX293">
            <v>1351.8239000000001</v>
          </cell>
          <cell r="BY293">
            <v>1343.1211281321346</v>
          </cell>
          <cell r="BZ293">
            <v>-8.7135718678655394</v>
          </cell>
          <cell r="CA293">
            <v>792.95010000000002</v>
          </cell>
          <cell r="CB293">
            <v>784.23652813213448</v>
          </cell>
          <cell r="CC293">
            <v>0</v>
          </cell>
          <cell r="CD293">
            <v>0</v>
          </cell>
          <cell r="CE293">
            <v>730.15179999999998</v>
          </cell>
          <cell r="CF293">
            <v>730.15179999999998</v>
          </cell>
          <cell r="CG293">
            <v>0</v>
          </cell>
          <cell r="CH293">
            <v>0</v>
          </cell>
          <cell r="CI293">
            <v>812.45439999999996</v>
          </cell>
          <cell r="CJ293">
            <v>812.45439999999996</v>
          </cell>
          <cell r="CK293">
            <v>796.7681</v>
          </cell>
          <cell r="CL293">
            <v>-15.68629999999996</v>
          </cell>
          <cell r="CM293">
            <v>803.24310000000003</v>
          </cell>
          <cell r="CN293">
            <v>787.55680000000007</v>
          </cell>
          <cell r="CO293">
            <v>0</v>
          </cell>
          <cell r="CP293">
            <v>0</v>
          </cell>
          <cell r="CQ293">
            <v>728.56259999999997</v>
          </cell>
          <cell r="CR293">
            <v>728.56259999999997</v>
          </cell>
          <cell r="CS293">
            <v>728.55280000000005</v>
          </cell>
          <cell r="CT293">
            <v>-9.7999999999274223E-3</v>
          </cell>
          <cell r="CU293">
            <v>741.86590000000001</v>
          </cell>
          <cell r="CV293">
            <v>741.85610000000008</v>
          </cell>
          <cell r="CW293">
            <v>743.15740000000005</v>
          </cell>
          <cell r="CX293">
            <v>1.2915000000000418</v>
          </cell>
          <cell r="CY293">
            <v>790.0394</v>
          </cell>
          <cell r="CZ293">
            <v>791.33090000000004</v>
          </cell>
          <cell r="DA293">
            <v>0</v>
          </cell>
          <cell r="DB293">
            <v>0</v>
          </cell>
          <cell r="DC293">
            <v>704.76599999999996</v>
          </cell>
          <cell r="DD293">
            <v>704.76599999999996</v>
          </cell>
          <cell r="DE293">
            <v>0</v>
          </cell>
          <cell r="DF293">
            <v>0</v>
          </cell>
          <cell r="DG293">
            <v>911.86</v>
          </cell>
          <cell r="DH293">
            <v>911.86</v>
          </cell>
          <cell r="DI293">
            <v>0</v>
          </cell>
          <cell r="DJ293">
            <v>0</v>
          </cell>
          <cell r="DK293">
            <v>1058.9664</v>
          </cell>
          <cell r="DL293">
            <v>1058.9664</v>
          </cell>
          <cell r="DM293">
            <v>0</v>
          </cell>
          <cell r="DN293">
            <v>0</v>
          </cell>
          <cell r="DO293">
            <v>0</v>
          </cell>
          <cell r="DP293">
            <v>0</v>
          </cell>
          <cell r="DQ293">
            <v>0</v>
          </cell>
          <cell r="DR293">
            <v>0</v>
          </cell>
        </row>
        <row r="294">
          <cell r="A294" t="str">
            <v>FERREIRA SUPERMERCADOEMPORIO FERREIRA MOCAMBINHO</v>
          </cell>
          <cell r="B294" t="str">
            <v>FERREIRA SUPERMERCADO</v>
          </cell>
          <cell r="C294" t="str">
            <v>EMPORIO FERREIRA MOCAMBINHO</v>
          </cell>
          <cell r="D294">
            <v>2140.8051791587054</v>
          </cell>
          <cell r="E294">
            <v>0</v>
          </cell>
          <cell r="F294">
            <v>0</v>
          </cell>
          <cell r="G294">
            <v>1123.0272</v>
          </cell>
          <cell r="H294">
            <v>1123.0272</v>
          </cell>
          <cell r="I294">
            <v>0</v>
          </cell>
          <cell r="J294">
            <v>0</v>
          </cell>
          <cell r="K294">
            <v>1465.8824999999999</v>
          </cell>
          <cell r="L294">
            <v>1465.8824999999999</v>
          </cell>
          <cell r="M294">
            <v>0</v>
          </cell>
          <cell r="N294">
            <v>0</v>
          </cell>
          <cell r="O294">
            <v>1231.4594</v>
          </cell>
          <cell r="P294">
            <v>1231.4594</v>
          </cell>
          <cell r="Q294">
            <v>0</v>
          </cell>
          <cell r="R294">
            <v>0</v>
          </cell>
          <cell r="S294">
            <v>1401.0038999999999</v>
          </cell>
          <cell r="T294">
            <v>1401.0038999999999</v>
          </cell>
          <cell r="U294">
            <v>0</v>
          </cell>
          <cell r="V294">
            <v>0</v>
          </cell>
          <cell r="W294">
            <v>958.32929999999999</v>
          </cell>
          <cell r="X294">
            <v>958.32929999999999</v>
          </cell>
          <cell r="Y294">
            <v>0</v>
          </cell>
          <cell r="Z294">
            <v>0</v>
          </cell>
          <cell r="AA294">
            <v>0</v>
          </cell>
          <cell r="AB294">
            <v>0</v>
          </cell>
          <cell r="AC294">
            <v>0</v>
          </cell>
          <cell r="AD294">
            <v>0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</v>
          </cell>
          <cell r="AR294">
            <v>0</v>
          </cell>
          <cell r="AS294">
            <v>0</v>
          </cell>
          <cell r="AT294">
            <v>0</v>
          </cell>
          <cell r="AU294">
            <v>922.09130000000005</v>
          </cell>
          <cell r="AV294">
            <v>922.09130000000005</v>
          </cell>
          <cell r="AW294">
            <v>890.5625</v>
          </cell>
          <cell r="AX294">
            <v>-31.528800000000047</v>
          </cell>
          <cell r="AY294">
            <v>875.22239999999999</v>
          </cell>
          <cell r="AZ294">
            <v>843.69359999999995</v>
          </cell>
          <cell r="BA294">
            <v>905.88</v>
          </cell>
          <cell r="BB294">
            <v>30.657600000000002</v>
          </cell>
          <cell r="BC294">
            <v>920.11379999999997</v>
          </cell>
          <cell r="BD294">
            <v>950.77139999999997</v>
          </cell>
          <cell r="BE294">
            <v>919.47130000000004</v>
          </cell>
          <cell r="BF294">
            <v>-0.64249999999992724</v>
          </cell>
          <cell r="BG294">
            <v>969.56330000000003</v>
          </cell>
          <cell r="BH294">
            <v>968.9208000000001</v>
          </cell>
          <cell r="BI294">
            <v>0</v>
          </cell>
          <cell r="BJ294">
            <v>0</v>
          </cell>
          <cell r="BK294">
            <v>918.75890000000004</v>
          </cell>
          <cell r="BL294">
            <v>918.75890000000004</v>
          </cell>
          <cell r="BM294">
            <v>918.73910000000001</v>
          </cell>
          <cell r="BN294">
            <v>-1.9800000000032014E-2</v>
          </cell>
          <cell r="BO294">
            <v>980.09559999999999</v>
          </cell>
          <cell r="BP294">
            <v>980.07579999999996</v>
          </cell>
          <cell r="BQ294">
            <v>0</v>
          </cell>
          <cell r="BR294">
            <v>0</v>
          </cell>
          <cell r="BS294">
            <v>942.221</v>
          </cell>
          <cell r="BT294">
            <v>942.221</v>
          </cell>
          <cell r="BU294">
            <v>942.202</v>
          </cell>
          <cell r="BV294">
            <v>-1.9000000000005457E-2</v>
          </cell>
          <cell r="BW294">
            <v>1016.6661</v>
          </cell>
          <cell r="BX294">
            <v>1016.6471</v>
          </cell>
          <cell r="BY294">
            <v>1010.1602989049957</v>
          </cell>
          <cell r="BZ294">
            <v>-6.5058010950043581</v>
          </cell>
          <cell r="CA294">
            <v>599.08280000000002</v>
          </cell>
          <cell r="CB294">
            <v>592.57699890499566</v>
          </cell>
          <cell r="CC294">
            <v>0</v>
          </cell>
          <cell r="CD294">
            <v>0</v>
          </cell>
          <cell r="CE294">
            <v>566.93870000000004</v>
          </cell>
          <cell r="CF294">
            <v>566.93870000000004</v>
          </cell>
          <cell r="CG294">
            <v>0</v>
          </cell>
          <cell r="CH294">
            <v>0</v>
          </cell>
          <cell r="CI294">
            <v>608.95609999999999</v>
          </cell>
          <cell r="CJ294">
            <v>608.95609999999999</v>
          </cell>
          <cell r="CK294">
            <v>597.53009999999995</v>
          </cell>
          <cell r="CL294">
            <v>-11.426000000000045</v>
          </cell>
          <cell r="CM294">
            <v>586.65869999999995</v>
          </cell>
          <cell r="CN294">
            <v>575.23269999999991</v>
          </cell>
          <cell r="CO294">
            <v>0</v>
          </cell>
          <cell r="CP294">
            <v>0</v>
          </cell>
          <cell r="CQ294">
            <v>558.66849999999999</v>
          </cell>
          <cell r="CR294">
            <v>558.66849999999999</v>
          </cell>
          <cell r="CS294">
            <v>558.65639999999996</v>
          </cell>
          <cell r="CT294">
            <v>-1.2100000000032196E-2</v>
          </cell>
          <cell r="CU294">
            <v>581.62909999999999</v>
          </cell>
          <cell r="CV294">
            <v>581.61699999999996</v>
          </cell>
          <cell r="CW294">
            <v>582.61099999999999</v>
          </cell>
          <cell r="CX294">
            <v>0.981899999999996</v>
          </cell>
          <cell r="CY294">
            <v>640.45989999999995</v>
          </cell>
          <cell r="CZ294">
            <v>641.44179999999994</v>
          </cell>
          <cell r="DA294">
            <v>0</v>
          </cell>
          <cell r="DB294">
            <v>0</v>
          </cell>
          <cell r="DC294">
            <v>560.75480000000005</v>
          </cell>
          <cell r="DD294">
            <v>560.75480000000005</v>
          </cell>
          <cell r="DE294">
            <v>0</v>
          </cell>
          <cell r="DF294">
            <v>0</v>
          </cell>
          <cell r="DG294">
            <v>719.93290000000002</v>
          </cell>
          <cell r="DH294">
            <v>719.93290000000002</v>
          </cell>
          <cell r="DI294">
            <v>0</v>
          </cell>
          <cell r="DJ294">
            <v>0</v>
          </cell>
          <cell r="DK294">
            <v>839.88840000000005</v>
          </cell>
          <cell r="DL294">
            <v>839.88840000000005</v>
          </cell>
          <cell r="DM294">
            <v>0</v>
          </cell>
          <cell r="DN294">
            <v>0</v>
          </cell>
          <cell r="DO294">
            <v>0</v>
          </cell>
          <cell r="DP294">
            <v>0</v>
          </cell>
          <cell r="DQ294">
            <v>0</v>
          </cell>
          <cell r="DR294">
            <v>0</v>
          </cell>
        </row>
        <row r="295">
          <cell r="A295" t="str">
            <v xml:space="preserve">FERREIRA SUPERMERCADOCRISTO REI </v>
          </cell>
          <cell r="B295" t="str">
            <v>FERREIRA SUPERMERCADO</v>
          </cell>
          <cell r="C295" t="str">
            <v xml:space="preserve">CRISTO REI </v>
          </cell>
          <cell r="D295">
            <v>2043.1635833730625</v>
          </cell>
          <cell r="E295">
            <v>0</v>
          </cell>
          <cell r="F295">
            <v>0</v>
          </cell>
          <cell r="G295">
            <v>981.82960000000003</v>
          </cell>
          <cell r="H295">
            <v>981.82960000000003</v>
          </cell>
          <cell r="I295">
            <v>0</v>
          </cell>
          <cell r="J295">
            <v>0</v>
          </cell>
          <cell r="K295">
            <v>1488.7662</v>
          </cell>
          <cell r="L295">
            <v>1488.7662</v>
          </cell>
          <cell r="M295">
            <v>0</v>
          </cell>
          <cell r="N295">
            <v>0</v>
          </cell>
          <cell r="O295">
            <v>1202.2982</v>
          </cell>
          <cell r="P295">
            <v>1202.2982</v>
          </cell>
          <cell r="Q295">
            <v>0</v>
          </cell>
          <cell r="R295">
            <v>0</v>
          </cell>
          <cell r="S295">
            <v>1250.8681999999999</v>
          </cell>
          <cell r="T295">
            <v>1250.8681999999999</v>
          </cell>
          <cell r="U295">
            <v>0</v>
          </cell>
          <cell r="V295">
            <v>0</v>
          </cell>
          <cell r="W295">
            <v>667.19659999999999</v>
          </cell>
          <cell r="X295">
            <v>667.19659999999999</v>
          </cell>
          <cell r="Y295">
            <v>0</v>
          </cell>
          <cell r="Z295">
            <v>0</v>
          </cell>
          <cell r="AA295">
            <v>0</v>
          </cell>
          <cell r="AB295">
            <v>0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O295">
            <v>0</v>
          </cell>
          <cell r="AP295">
            <v>0</v>
          </cell>
          <cell r="AQ295">
            <v>0</v>
          </cell>
          <cell r="AR295">
            <v>0</v>
          </cell>
          <cell r="AS295">
            <v>0</v>
          </cell>
          <cell r="AT295">
            <v>0</v>
          </cell>
          <cell r="AU295">
            <v>0</v>
          </cell>
          <cell r="AV295">
            <v>0</v>
          </cell>
          <cell r="AW295">
            <v>0</v>
          </cell>
          <cell r="AX295">
            <v>0</v>
          </cell>
          <cell r="AY295">
            <v>2451.5554000000002</v>
          </cell>
          <cell r="AZ295">
            <v>2451.5554000000002</v>
          </cell>
          <cell r="BA295">
            <v>2374.1680000000001</v>
          </cell>
          <cell r="BB295">
            <v>-77.387400000000071</v>
          </cell>
          <cell r="BC295">
            <v>3293.808</v>
          </cell>
          <cell r="BD295">
            <v>3216.4205999999999</v>
          </cell>
          <cell r="BE295">
            <v>0</v>
          </cell>
          <cell r="BF295">
            <v>0</v>
          </cell>
          <cell r="BG295">
            <v>3404.2195000000002</v>
          </cell>
          <cell r="BH295">
            <v>3404.2195000000002</v>
          </cell>
          <cell r="BI295">
            <v>0</v>
          </cell>
          <cell r="BJ295">
            <v>0</v>
          </cell>
          <cell r="BK295">
            <v>3038.9584</v>
          </cell>
          <cell r="BL295">
            <v>3038.9584</v>
          </cell>
          <cell r="BM295">
            <v>0</v>
          </cell>
          <cell r="BN295">
            <v>0</v>
          </cell>
          <cell r="BO295">
            <v>2900.8584000000001</v>
          </cell>
          <cell r="BP295">
            <v>2900.8584000000001</v>
          </cell>
          <cell r="BQ295">
            <v>0</v>
          </cell>
          <cell r="BR295">
            <v>0</v>
          </cell>
          <cell r="BS295">
            <v>2977.5569</v>
          </cell>
          <cell r="BT295">
            <v>2977.5569</v>
          </cell>
          <cell r="BU295">
            <v>2977.5565000000001</v>
          </cell>
          <cell r="BV295">
            <v>-3.9999999989959178E-4</v>
          </cell>
          <cell r="BW295">
            <v>3099.5176999999999</v>
          </cell>
          <cell r="BX295">
            <v>3099.5173</v>
          </cell>
          <cell r="BY295">
            <v>3079.6800446677512</v>
          </cell>
          <cell r="BZ295">
            <v>-19.837655332248687</v>
          </cell>
          <cell r="CA295">
            <v>1998.4964</v>
          </cell>
          <cell r="CB295">
            <v>1978.6587446677513</v>
          </cell>
          <cell r="CC295">
            <v>0</v>
          </cell>
          <cell r="CD295">
            <v>0</v>
          </cell>
          <cell r="CE295">
            <v>1916.6306</v>
          </cell>
          <cell r="CF295">
            <v>1916.6306</v>
          </cell>
          <cell r="CG295">
            <v>0</v>
          </cell>
          <cell r="CH295">
            <v>0</v>
          </cell>
          <cell r="CI295">
            <v>2033.4517000000001</v>
          </cell>
          <cell r="CJ295">
            <v>2033.4517000000001</v>
          </cell>
          <cell r="CK295">
            <v>1995.5699</v>
          </cell>
          <cell r="CL295">
            <v>-37.881800000000112</v>
          </cell>
          <cell r="CM295">
            <v>1987.4711</v>
          </cell>
          <cell r="CN295">
            <v>1949.5892999999999</v>
          </cell>
          <cell r="CO295">
            <v>0</v>
          </cell>
          <cell r="CP295">
            <v>0</v>
          </cell>
          <cell r="CQ295">
            <v>1864.7119</v>
          </cell>
          <cell r="CR295">
            <v>1864.7119</v>
          </cell>
          <cell r="CS295">
            <v>1864.7121999999999</v>
          </cell>
          <cell r="CT295">
            <v>2.9999999992469384E-4</v>
          </cell>
          <cell r="CU295">
            <v>1995.9916000000001</v>
          </cell>
          <cell r="CV295">
            <v>1995.9919</v>
          </cell>
          <cell r="CW295">
            <v>1999.4323999999999</v>
          </cell>
          <cell r="CX295">
            <v>3.4407999999998538</v>
          </cell>
          <cell r="CY295">
            <v>2153.5882000000001</v>
          </cell>
          <cell r="CZ295">
            <v>2157.029</v>
          </cell>
          <cell r="DA295">
            <v>0</v>
          </cell>
          <cell r="DB295">
            <v>0</v>
          </cell>
          <cell r="DC295">
            <v>1848.7416000000001</v>
          </cell>
          <cell r="DD295">
            <v>1848.7416000000001</v>
          </cell>
          <cell r="DE295">
            <v>0</v>
          </cell>
          <cell r="DF295">
            <v>0</v>
          </cell>
          <cell r="DG295">
            <v>2228.3310999999999</v>
          </cell>
          <cell r="DH295">
            <v>2228.3310999999999</v>
          </cell>
          <cell r="DI295">
            <v>0</v>
          </cell>
          <cell r="DJ295">
            <v>0</v>
          </cell>
          <cell r="DK295">
            <v>2576.3195000000001</v>
          </cell>
          <cell r="DL295">
            <v>2576.3195000000001</v>
          </cell>
          <cell r="DM295">
            <v>0</v>
          </cell>
          <cell r="DN295">
            <v>0</v>
          </cell>
          <cell r="DO295">
            <v>0</v>
          </cell>
          <cell r="DP295">
            <v>0</v>
          </cell>
          <cell r="DQ295">
            <v>0</v>
          </cell>
          <cell r="DR295">
            <v>0</v>
          </cell>
        </row>
        <row r="296">
          <cell r="A296" t="str">
            <v>FERREIRA SUPERMERCADOFERREIRA KENNEDY</v>
          </cell>
          <cell r="B296" t="str">
            <v>FERREIRA SUPERMERCADO</v>
          </cell>
          <cell r="C296" t="str">
            <v>FERREIRA KENNEDY</v>
          </cell>
          <cell r="D296">
            <v>3970.5872145538392</v>
          </cell>
          <cell r="E296">
            <v>0</v>
          </cell>
          <cell r="F296">
            <v>0</v>
          </cell>
          <cell r="G296">
            <v>2311.5817999999999</v>
          </cell>
          <cell r="H296">
            <v>2311.5817999999999</v>
          </cell>
          <cell r="I296">
            <v>0</v>
          </cell>
          <cell r="J296">
            <v>0</v>
          </cell>
          <cell r="K296">
            <v>2799.5297999999998</v>
          </cell>
          <cell r="L296">
            <v>2799.5297999999998</v>
          </cell>
          <cell r="M296">
            <v>0</v>
          </cell>
          <cell r="N296">
            <v>0</v>
          </cell>
          <cell r="O296">
            <v>2336.6676000000002</v>
          </cell>
          <cell r="P296">
            <v>2336.6676000000002</v>
          </cell>
          <cell r="Q296">
            <v>0</v>
          </cell>
          <cell r="R296">
            <v>0</v>
          </cell>
          <cell r="S296">
            <v>2578.4430000000002</v>
          </cell>
          <cell r="T296">
            <v>2578.4430000000002</v>
          </cell>
          <cell r="U296">
            <v>0</v>
          </cell>
          <cell r="V296">
            <v>0</v>
          </cell>
          <cell r="W296">
            <v>1349.1804</v>
          </cell>
          <cell r="X296">
            <v>1349.1804</v>
          </cell>
          <cell r="Y296">
            <v>0</v>
          </cell>
          <cell r="Z296">
            <v>0</v>
          </cell>
          <cell r="AA296">
            <v>1616.4233999999999</v>
          </cell>
          <cell r="AB296">
            <v>1616.4233999999999</v>
          </cell>
          <cell r="AC296">
            <v>0</v>
          </cell>
          <cell r="AD296">
            <v>0</v>
          </cell>
          <cell r="AE296">
            <v>2181.7566999999999</v>
          </cell>
          <cell r="AF296">
            <v>2181.7566999999999</v>
          </cell>
          <cell r="AG296">
            <v>0</v>
          </cell>
          <cell r="AH296">
            <v>0</v>
          </cell>
          <cell r="AI296">
            <v>2386.7103000000002</v>
          </cell>
          <cell r="AJ296">
            <v>2386.7103000000002</v>
          </cell>
          <cell r="AK296">
            <v>0</v>
          </cell>
          <cell r="AL296">
            <v>0</v>
          </cell>
          <cell r="AM296">
            <v>2833.4058</v>
          </cell>
          <cell r="AN296">
            <v>2833.4058</v>
          </cell>
          <cell r="AO296">
            <v>2843.0873000000001</v>
          </cell>
          <cell r="AP296">
            <v>9.6815000000001419</v>
          </cell>
          <cell r="AQ296">
            <v>5010.8130000000001</v>
          </cell>
          <cell r="AR296">
            <v>5020.4945000000007</v>
          </cell>
          <cell r="AS296">
            <v>0</v>
          </cell>
          <cell r="AT296">
            <v>0</v>
          </cell>
          <cell r="AU296">
            <v>4584.558</v>
          </cell>
          <cell r="AV296">
            <v>4584.558</v>
          </cell>
          <cell r="AW296">
            <v>0</v>
          </cell>
          <cell r="AX296">
            <v>0</v>
          </cell>
          <cell r="AY296">
            <v>0</v>
          </cell>
          <cell r="AZ296">
            <v>0</v>
          </cell>
          <cell r="BA296">
            <v>0</v>
          </cell>
          <cell r="BB296">
            <v>0</v>
          </cell>
          <cell r="BC296">
            <v>0</v>
          </cell>
          <cell r="BD296">
            <v>0</v>
          </cell>
          <cell r="BE296">
            <v>0</v>
          </cell>
          <cell r="BF296">
            <v>0</v>
          </cell>
          <cell r="BG296">
            <v>0</v>
          </cell>
          <cell r="BH296">
            <v>0</v>
          </cell>
          <cell r="BI296">
            <v>0</v>
          </cell>
          <cell r="BJ296">
            <v>0</v>
          </cell>
          <cell r="BK296">
            <v>0</v>
          </cell>
          <cell r="BL296">
            <v>0</v>
          </cell>
          <cell r="BM296">
            <v>0</v>
          </cell>
          <cell r="BN296">
            <v>0</v>
          </cell>
          <cell r="BO296">
            <v>2145.7240000000002</v>
          </cell>
          <cell r="BP296">
            <v>2145.7240000000002</v>
          </cell>
          <cell r="BQ296">
            <v>0</v>
          </cell>
          <cell r="BR296">
            <v>0</v>
          </cell>
          <cell r="BS296">
            <v>2239.3631999999998</v>
          </cell>
          <cell r="BT296">
            <v>2239.3631999999998</v>
          </cell>
          <cell r="BU296">
            <v>2239.3517999999999</v>
          </cell>
          <cell r="BV296">
            <v>-1.139999999986685E-2</v>
          </cell>
          <cell r="BW296">
            <v>2405.2763</v>
          </cell>
          <cell r="BX296">
            <v>2405.2649000000001</v>
          </cell>
          <cell r="BY296">
            <v>2389.8397251420747</v>
          </cell>
          <cell r="BZ296">
            <v>-15.43657485792528</v>
          </cell>
          <cell r="CA296">
            <v>1434.7728999999999</v>
          </cell>
          <cell r="CB296">
            <v>1419.3363251420747</v>
          </cell>
          <cell r="CC296">
            <v>0</v>
          </cell>
          <cell r="CD296">
            <v>0</v>
          </cell>
          <cell r="CE296">
            <v>1376.1132</v>
          </cell>
          <cell r="CF296">
            <v>1376.1132</v>
          </cell>
          <cell r="CG296">
            <v>0</v>
          </cell>
          <cell r="CH296">
            <v>0</v>
          </cell>
          <cell r="CI296">
            <v>1511.2584999999999</v>
          </cell>
          <cell r="CJ296">
            <v>1511.2584999999999</v>
          </cell>
          <cell r="CK296">
            <v>1511.249</v>
          </cell>
          <cell r="CL296">
            <v>-9.4999999998890416E-3</v>
          </cell>
          <cell r="CM296">
            <v>1443.0685000000001</v>
          </cell>
          <cell r="CN296">
            <v>1443.0590000000002</v>
          </cell>
          <cell r="CO296">
            <v>0</v>
          </cell>
          <cell r="CP296">
            <v>0</v>
          </cell>
          <cell r="CQ296">
            <v>1331.4571000000001</v>
          </cell>
          <cell r="CR296">
            <v>1331.4571000000001</v>
          </cell>
          <cell r="CS296">
            <v>1331.4466</v>
          </cell>
          <cell r="CT296">
            <v>-1.0500000000092768E-2</v>
          </cell>
          <cell r="CU296">
            <v>1358.0352</v>
          </cell>
          <cell r="CV296">
            <v>1358.0246999999999</v>
          </cell>
          <cell r="CW296">
            <v>1360.3296</v>
          </cell>
          <cell r="CX296">
            <v>2.294399999999996</v>
          </cell>
          <cell r="CY296">
            <v>1414.6706999999999</v>
          </cell>
          <cell r="CZ296">
            <v>1416.9650999999999</v>
          </cell>
          <cell r="DA296">
            <v>0</v>
          </cell>
          <cell r="DB296">
            <v>0</v>
          </cell>
          <cell r="DC296">
            <v>1274.2330999999999</v>
          </cell>
          <cell r="DD296">
            <v>1274.2330999999999</v>
          </cell>
          <cell r="DE296">
            <v>0</v>
          </cell>
          <cell r="DF296">
            <v>0</v>
          </cell>
          <cell r="DG296">
            <v>1664.7872</v>
          </cell>
          <cell r="DH296">
            <v>1664.7872</v>
          </cell>
          <cell r="DI296">
            <v>0</v>
          </cell>
          <cell r="DJ296">
            <v>0</v>
          </cell>
          <cell r="DK296">
            <v>1997.2139999999999</v>
          </cell>
          <cell r="DL296">
            <v>1997.2139999999999</v>
          </cell>
          <cell r="DM296">
            <v>0</v>
          </cell>
          <cell r="DN296">
            <v>0</v>
          </cell>
          <cell r="DO296">
            <v>0</v>
          </cell>
          <cell r="DP296">
            <v>0</v>
          </cell>
          <cell r="DQ296">
            <v>0</v>
          </cell>
          <cell r="DR296">
            <v>0</v>
          </cell>
        </row>
        <row r="297">
          <cell r="A297" t="str">
            <v>FERREIRA SUPERMERCADOCD FRIOS</v>
          </cell>
          <cell r="B297" t="str">
            <v>FERREIRA SUPERMERCADO</v>
          </cell>
          <cell r="C297" t="str">
            <v>CD FRIOS</v>
          </cell>
          <cell r="D297">
            <v>2960.78</v>
          </cell>
          <cell r="E297">
            <v>2960.78</v>
          </cell>
          <cell r="F297">
            <v>0</v>
          </cell>
          <cell r="G297">
            <v>2960.78</v>
          </cell>
          <cell r="H297">
            <v>2960.78</v>
          </cell>
          <cell r="I297">
            <v>2960.78</v>
          </cell>
          <cell r="J297">
            <v>0</v>
          </cell>
          <cell r="K297">
            <v>2960.78</v>
          </cell>
          <cell r="L297">
            <v>2960.78</v>
          </cell>
          <cell r="M297">
            <v>2960.78</v>
          </cell>
          <cell r="N297">
            <v>0</v>
          </cell>
          <cell r="O297">
            <v>2960.78</v>
          </cell>
          <cell r="P297">
            <v>2960.78</v>
          </cell>
          <cell r="Q297">
            <v>2960.78</v>
          </cell>
          <cell r="R297">
            <v>0</v>
          </cell>
          <cell r="S297">
            <v>2960.78</v>
          </cell>
          <cell r="T297">
            <v>2960.78</v>
          </cell>
          <cell r="U297">
            <v>2960.78</v>
          </cell>
          <cell r="V297">
            <v>0</v>
          </cell>
          <cell r="W297">
            <v>2960.78</v>
          </cell>
          <cell r="X297">
            <v>2960.78</v>
          </cell>
          <cell r="Y297">
            <v>2960.78</v>
          </cell>
          <cell r="Z297">
            <v>0</v>
          </cell>
          <cell r="AA297">
            <v>2960.78</v>
          </cell>
          <cell r="AB297">
            <v>2960.78</v>
          </cell>
          <cell r="AC297">
            <v>2960.78</v>
          </cell>
          <cell r="AD297">
            <v>0</v>
          </cell>
          <cell r="AE297">
            <v>2960.78</v>
          </cell>
          <cell r="AF297">
            <v>2960.78</v>
          </cell>
          <cell r="AG297">
            <v>2960.78</v>
          </cell>
          <cell r="AH297">
            <v>0</v>
          </cell>
          <cell r="AI297">
            <v>1959.6465000000001</v>
          </cell>
          <cell r="AJ297">
            <v>1959.6465000000001</v>
          </cell>
          <cell r="AK297">
            <v>1960.8325</v>
          </cell>
          <cell r="AL297">
            <v>1.1859999999999218</v>
          </cell>
          <cell r="AM297">
            <v>1875.7986000000001</v>
          </cell>
          <cell r="AN297">
            <v>1876.9846</v>
          </cell>
          <cell r="AO297">
            <v>1875.7509</v>
          </cell>
          <cell r="AP297">
            <v>-4.7700000000077125E-2</v>
          </cell>
          <cell r="AQ297">
            <v>1587.6732</v>
          </cell>
          <cell r="AR297">
            <v>1587.6254999999999</v>
          </cell>
          <cell r="AS297">
            <v>1337.3003000000001</v>
          </cell>
          <cell r="AT297">
            <v>-250.37289999999985</v>
          </cell>
          <cell r="AU297">
            <v>1766.0337</v>
          </cell>
          <cell r="AV297">
            <v>1515.6608000000001</v>
          </cell>
          <cell r="AW297">
            <v>1763.1359</v>
          </cell>
          <cell r="AX297">
            <v>-2.8977999999999611</v>
          </cell>
          <cell r="AY297">
            <v>1798.8786</v>
          </cell>
          <cell r="AZ297">
            <v>1795.9808</v>
          </cell>
          <cell r="BA297">
            <v>1798.8579</v>
          </cell>
          <cell r="BB297">
            <v>-2.0700000000033469E-2</v>
          </cell>
          <cell r="BC297">
            <v>2404.8323</v>
          </cell>
          <cell r="BD297">
            <v>2404.8116</v>
          </cell>
          <cell r="BE297">
            <v>2404.7332000000001</v>
          </cell>
          <cell r="BF297">
            <v>-9.9099999999907595E-2</v>
          </cell>
          <cell r="BG297">
            <v>0</v>
          </cell>
          <cell r="BH297">
            <v>0</v>
          </cell>
          <cell r="BI297">
            <v>0</v>
          </cell>
          <cell r="BJ297">
            <v>0</v>
          </cell>
          <cell r="BK297">
            <v>0</v>
          </cell>
          <cell r="BL297">
            <v>0</v>
          </cell>
          <cell r="BM297">
            <v>0</v>
          </cell>
          <cell r="BN297">
            <v>0</v>
          </cell>
          <cell r="BO297">
            <v>0</v>
          </cell>
          <cell r="BP297">
            <v>0</v>
          </cell>
          <cell r="BQ297">
            <v>0</v>
          </cell>
          <cell r="BR297">
            <v>0</v>
          </cell>
          <cell r="BS297">
            <v>0</v>
          </cell>
          <cell r="BT297">
            <v>0</v>
          </cell>
          <cell r="BU297">
            <v>0</v>
          </cell>
          <cell r="BV297">
            <v>0</v>
          </cell>
          <cell r="BW297">
            <v>0</v>
          </cell>
          <cell r="BX297">
            <v>0</v>
          </cell>
          <cell r="BY297">
            <v>0</v>
          </cell>
          <cell r="BZ297">
            <v>0</v>
          </cell>
          <cell r="CA297">
            <v>402.69200000000001</v>
          </cell>
          <cell r="CB297">
            <v>402.69200000000001</v>
          </cell>
          <cell r="CC297">
            <v>403.47089999999997</v>
          </cell>
          <cell r="CD297">
            <v>0.77889999999996462</v>
          </cell>
          <cell r="CE297">
            <v>409.63549999999998</v>
          </cell>
          <cell r="CF297">
            <v>410.41439999999994</v>
          </cell>
          <cell r="CG297">
            <v>0</v>
          </cell>
          <cell r="CH297">
            <v>0</v>
          </cell>
          <cell r="CI297">
            <v>476.30160000000001</v>
          </cell>
          <cell r="CJ297">
            <v>476.30160000000001</v>
          </cell>
          <cell r="CK297">
            <v>468.8295</v>
          </cell>
          <cell r="CL297">
            <v>-7.4721000000000117</v>
          </cell>
          <cell r="CM297">
            <v>468.11419999999998</v>
          </cell>
          <cell r="CN297">
            <v>460.64209999999997</v>
          </cell>
          <cell r="CO297">
            <v>0</v>
          </cell>
          <cell r="CP297">
            <v>0</v>
          </cell>
          <cell r="CQ297">
            <v>446.2706</v>
          </cell>
          <cell r="CR297">
            <v>446.2706</v>
          </cell>
          <cell r="CS297">
            <v>0</v>
          </cell>
          <cell r="CT297">
            <v>0</v>
          </cell>
          <cell r="CU297">
            <v>482.85739999999998</v>
          </cell>
          <cell r="CV297">
            <v>482.85739999999998</v>
          </cell>
          <cell r="CW297">
            <v>0</v>
          </cell>
          <cell r="CX297">
            <v>0</v>
          </cell>
          <cell r="CY297">
            <v>497.41430000000003</v>
          </cell>
          <cell r="CZ297">
            <v>497.41430000000003</v>
          </cell>
          <cell r="DA297">
            <v>0</v>
          </cell>
          <cell r="DB297">
            <v>0</v>
          </cell>
          <cell r="DC297">
            <v>435.00110000000001</v>
          </cell>
          <cell r="DD297">
            <v>435.00110000000001</v>
          </cell>
          <cell r="DE297">
            <v>0</v>
          </cell>
          <cell r="DF297">
            <v>0</v>
          </cell>
          <cell r="DG297">
            <v>589.92909999999995</v>
          </cell>
          <cell r="DH297">
            <v>589.92909999999995</v>
          </cell>
          <cell r="DI297">
            <v>0</v>
          </cell>
          <cell r="DJ297">
            <v>0</v>
          </cell>
          <cell r="DK297">
            <v>3092.03</v>
          </cell>
          <cell r="DL297">
            <v>3092.03</v>
          </cell>
          <cell r="DM297">
            <v>667.36059999999998</v>
          </cell>
          <cell r="DN297">
            <v>-2424.6694000000002</v>
          </cell>
          <cell r="DO297">
            <v>0</v>
          </cell>
          <cell r="DP297">
            <v>-2424.6694000000002</v>
          </cell>
          <cell r="DQ297">
            <v>0</v>
          </cell>
          <cell r="DR297">
            <v>0</v>
          </cell>
        </row>
        <row r="298">
          <cell r="A298" t="str">
            <v>FERREIRA SUPERMERCADOFELIX PACHECO</v>
          </cell>
          <cell r="B298" t="str">
            <v>FERREIRA SUPERMERCADO</v>
          </cell>
          <cell r="C298" t="str">
            <v>FELIX PACHECO</v>
          </cell>
          <cell r="BG298">
            <v>0</v>
          </cell>
          <cell r="BH298">
            <v>0</v>
          </cell>
          <cell r="BI298">
            <v>0</v>
          </cell>
          <cell r="BJ298">
            <v>0</v>
          </cell>
          <cell r="BK298">
            <v>0</v>
          </cell>
          <cell r="BL298">
            <v>0</v>
          </cell>
          <cell r="BM298">
            <v>0</v>
          </cell>
          <cell r="BN298">
            <v>0</v>
          </cell>
          <cell r="BO298">
            <v>0</v>
          </cell>
          <cell r="BP298">
            <v>0</v>
          </cell>
          <cell r="BQ298">
            <v>0</v>
          </cell>
          <cell r="BR298">
            <v>0</v>
          </cell>
          <cell r="BS298">
            <v>0</v>
          </cell>
          <cell r="BT298">
            <v>0</v>
          </cell>
          <cell r="BU298">
            <v>0</v>
          </cell>
          <cell r="BV298">
            <v>0</v>
          </cell>
          <cell r="BW298">
            <v>0</v>
          </cell>
          <cell r="BX298">
            <v>0</v>
          </cell>
          <cell r="BY298">
            <v>0</v>
          </cell>
          <cell r="BZ298">
            <v>0</v>
          </cell>
          <cell r="CA298">
            <v>1153.1120000000001</v>
          </cell>
          <cell r="CB298">
            <v>1153.1120000000001</v>
          </cell>
          <cell r="CC298">
            <v>0</v>
          </cell>
          <cell r="CD298">
            <v>0</v>
          </cell>
          <cell r="CE298">
            <v>0</v>
          </cell>
          <cell r="CF298">
            <v>0</v>
          </cell>
          <cell r="CG298">
            <v>0</v>
          </cell>
          <cell r="CH298">
            <v>0</v>
          </cell>
          <cell r="CI298">
            <v>0</v>
          </cell>
          <cell r="CJ298">
            <v>0</v>
          </cell>
          <cell r="CK298">
            <v>0</v>
          </cell>
          <cell r="CL298">
            <v>0</v>
          </cell>
          <cell r="CM298">
            <v>0</v>
          </cell>
          <cell r="CN298">
            <v>0</v>
          </cell>
          <cell r="CO298">
            <v>0</v>
          </cell>
          <cell r="CP298">
            <v>0</v>
          </cell>
          <cell r="CQ298">
            <v>0</v>
          </cell>
          <cell r="CR298">
            <v>0</v>
          </cell>
          <cell r="CS298">
            <v>0</v>
          </cell>
          <cell r="CT298">
            <v>0</v>
          </cell>
          <cell r="CU298">
            <v>529.88260000000002</v>
          </cell>
          <cell r="CV298">
            <v>529.88260000000002</v>
          </cell>
          <cell r="CW298">
            <v>0</v>
          </cell>
          <cell r="CX298">
            <v>0</v>
          </cell>
          <cell r="CY298">
            <v>569.65599999999995</v>
          </cell>
          <cell r="CZ298">
            <v>569.65599999999995</v>
          </cell>
          <cell r="DA298">
            <v>0</v>
          </cell>
          <cell r="DB298">
            <v>0</v>
          </cell>
          <cell r="DC298">
            <v>433.44130000000001</v>
          </cell>
          <cell r="DD298">
            <v>433.44130000000001</v>
          </cell>
          <cell r="DE298">
            <v>0</v>
          </cell>
          <cell r="DF298">
            <v>0</v>
          </cell>
          <cell r="DG298">
            <v>289.6875</v>
          </cell>
          <cell r="DH298">
            <v>289.6875</v>
          </cell>
          <cell r="DI298">
            <v>0</v>
          </cell>
          <cell r="DJ298">
            <v>0</v>
          </cell>
          <cell r="DK298">
            <v>308.45679999999999</v>
          </cell>
          <cell r="DL298">
            <v>308.45679999999999</v>
          </cell>
          <cell r="DM298">
            <v>0</v>
          </cell>
          <cell r="DN298">
            <v>0</v>
          </cell>
          <cell r="DO298">
            <v>0</v>
          </cell>
          <cell r="DP298">
            <v>0</v>
          </cell>
          <cell r="DQ298">
            <v>0</v>
          </cell>
          <cell r="DR298">
            <v>0</v>
          </cell>
        </row>
        <row r="299">
          <cell r="A299" t="str">
            <v>FERRONORTEINDUSTRIAL</v>
          </cell>
          <cell r="B299" t="str">
            <v>FERRONORTE</v>
          </cell>
          <cell r="C299" t="str">
            <v>INDUSTRIAL</v>
          </cell>
          <cell r="D299">
            <v>4219.7108617625081</v>
          </cell>
          <cell r="E299">
            <v>0</v>
          </cell>
          <cell r="F299">
            <v>0</v>
          </cell>
          <cell r="G299">
            <v>3785.4139</v>
          </cell>
          <cell r="H299">
            <v>3785.4139</v>
          </cell>
          <cell r="I299">
            <v>0</v>
          </cell>
          <cell r="J299">
            <v>0</v>
          </cell>
          <cell r="K299">
            <v>3215.3737999999998</v>
          </cell>
          <cell r="L299">
            <v>3215.3737999999998</v>
          </cell>
          <cell r="M299">
            <v>0</v>
          </cell>
          <cell r="N299">
            <v>0</v>
          </cell>
          <cell r="O299">
            <v>4313.6338999999998</v>
          </cell>
          <cell r="P299">
            <v>4313.6338999999998</v>
          </cell>
          <cell r="Q299">
            <v>0</v>
          </cell>
          <cell r="R299">
            <v>0</v>
          </cell>
          <cell r="S299">
            <v>3532.3928999999998</v>
          </cell>
          <cell r="T299">
            <v>3532.3928999999998</v>
          </cell>
          <cell r="U299">
            <v>0</v>
          </cell>
          <cell r="V299">
            <v>0</v>
          </cell>
          <cell r="W299">
            <v>3814.1826000000001</v>
          </cell>
          <cell r="X299">
            <v>3814.1826000000001</v>
          </cell>
          <cell r="Y299">
            <v>0</v>
          </cell>
          <cell r="Z299">
            <v>0</v>
          </cell>
          <cell r="AA299">
            <v>5404.3743999999997</v>
          </cell>
          <cell r="AB299">
            <v>5404.3743999999997</v>
          </cell>
          <cell r="AC299">
            <v>0</v>
          </cell>
          <cell r="AD299">
            <v>0</v>
          </cell>
          <cell r="AE299">
            <v>6798.5842000000002</v>
          </cell>
          <cell r="AF299">
            <v>6798.5842000000002</v>
          </cell>
          <cell r="AG299">
            <v>0</v>
          </cell>
          <cell r="AH299">
            <v>0</v>
          </cell>
          <cell r="AI299">
            <v>6906.1940999999997</v>
          </cell>
          <cell r="AJ299">
            <v>6906.1940999999997</v>
          </cell>
          <cell r="AK299">
            <v>0</v>
          </cell>
          <cell r="AL299">
            <v>0</v>
          </cell>
          <cell r="AM299">
            <v>10785.7862</v>
          </cell>
          <cell r="AN299">
            <v>10785.7862</v>
          </cell>
          <cell r="AO299">
            <v>10713.733200000001</v>
          </cell>
          <cell r="AP299">
            <v>-72.052999999999884</v>
          </cell>
          <cell r="AQ299">
            <v>10261.2775</v>
          </cell>
          <cell r="AR299">
            <v>10189.2245</v>
          </cell>
          <cell r="AS299">
            <v>0</v>
          </cell>
          <cell r="AT299">
            <v>0</v>
          </cell>
          <cell r="AU299">
            <v>10503.937400000001</v>
          </cell>
          <cell r="AV299">
            <v>10503.937400000001</v>
          </cell>
          <cell r="AW299">
            <v>0</v>
          </cell>
          <cell r="AX299">
            <v>0</v>
          </cell>
          <cell r="AY299">
            <v>10665.202799999999</v>
          </cell>
          <cell r="AZ299">
            <v>10665.202799999999</v>
          </cell>
          <cell r="BA299">
            <v>0</v>
          </cell>
          <cell r="BB299">
            <v>0</v>
          </cell>
          <cell r="BC299">
            <v>9229.9722999999994</v>
          </cell>
          <cell r="BD299">
            <v>9229.9722999999994</v>
          </cell>
          <cell r="BE299">
            <v>0</v>
          </cell>
          <cell r="BF299">
            <v>0</v>
          </cell>
          <cell r="BG299">
            <v>9511.5876000000007</v>
          </cell>
          <cell r="BH299">
            <v>9511.5876000000007</v>
          </cell>
          <cell r="BI299">
            <v>0</v>
          </cell>
          <cell r="BJ299">
            <v>0</v>
          </cell>
          <cell r="BK299">
            <v>9779.1312999999991</v>
          </cell>
          <cell r="BL299">
            <v>9779.1312999999991</v>
          </cell>
          <cell r="BM299">
            <v>0</v>
          </cell>
          <cell r="BN299">
            <v>0</v>
          </cell>
          <cell r="BO299">
            <v>10226.163699999999</v>
          </cell>
          <cell r="BP299">
            <v>10226.163699999999</v>
          </cell>
          <cell r="BQ299">
            <v>10226.1644</v>
          </cell>
          <cell r="BR299">
            <v>7.0000000050640665E-4</v>
          </cell>
          <cell r="BS299">
            <v>10055.1646</v>
          </cell>
          <cell r="BT299">
            <v>10055.165300000001</v>
          </cell>
          <cell r="BU299">
            <v>0</v>
          </cell>
          <cell r="BV299">
            <v>0</v>
          </cell>
          <cell r="BW299">
            <v>11203.444799999999</v>
          </cell>
          <cell r="BX299">
            <v>11203.444799999999</v>
          </cell>
          <cell r="BY299">
            <v>0</v>
          </cell>
          <cell r="BZ299">
            <v>0</v>
          </cell>
          <cell r="CA299">
            <v>10844.7112</v>
          </cell>
          <cell r="CB299">
            <v>10844.7112</v>
          </cell>
          <cell r="CC299">
            <v>0</v>
          </cell>
          <cell r="CD299">
            <v>0</v>
          </cell>
          <cell r="CE299">
            <v>11291.2408</v>
          </cell>
          <cell r="CF299">
            <v>11291.2408</v>
          </cell>
          <cell r="CG299">
            <v>0</v>
          </cell>
          <cell r="CH299">
            <v>0</v>
          </cell>
          <cell r="CI299">
            <v>11065.1337</v>
          </cell>
          <cell r="CJ299">
            <v>11065.1337</v>
          </cell>
          <cell r="CK299">
            <v>11065.133900000001</v>
          </cell>
          <cell r="CL299">
            <v>2.0000000040454324E-4</v>
          </cell>
          <cell r="CM299">
            <v>11148.230799999999</v>
          </cell>
          <cell r="CN299">
            <v>11148.231</v>
          </cell>
          <cell r="CO299">
            <v>0</v>
          </cell>
          <cell r="CP299">
            <v>0</v>
          </cell>
          <cell r="CQ299">
            <v>11208.796899999999</v>
          </cell>
          <cell r="CR299">
            <v>11208.796899999999</v>
          </cell>
          <cell r="CS299">
            <v>0</v>
          </cell>
          <cell r="CT299">
            <v>0</v>
          </cell>
          <cell r="CU299">
            <v>10656.1132</v>
          </cell>
          <cell r="CV299">
            <v>10656.1132</v>
          </cell>
          <cell r="CW299">
            <v>0</v>
          </cell>
          <cell r="CX299">
            <v>0</v>
          </cell>
          <cell r="CY299">
            <v>13143.822200000001</v>
          </cell>
          <cell r="CZ299">
            <v>13143.822200000001</v>
          </cell>
          <cell r="DA299">
            <v>0</v>
          </cell>
          <cell r="DB299">
            <v>0</v>
          </cell>
          <cell r="DC299">
            <v>12135.632799999999</v>
          </cell>
          <cell r="DD299">
            <v>12135.632799999999</v>
          </cell>
          <cell r="DE299">
            <v>0</v>
          </cell>
          <cell r="DF299">
            <v>0</v>
          </cell>
          <cell r="DG299">
            <v>13783.0524</v>
          </cell>
          <cell r="DH299">
            <v>13783.0524</v>
          </cell>
          <cell r="DI299">
            <v>0</v>
          </cell>
          <cell r="DJ299">
            <v>0</v>
          </cell>
          <cell r="DK299">
            <v>16003.7022</v>
          </cell>
          <cell r="DL299">
            <v>16003.7022</v>
          </cell>
          <cell r="DM299">
            <v>0</v>
          </cell>
          <cell r="DN299">
            <v>0</v>
          </cell>
          <cell r="DO299">
            <v>0</v>
          </cell>
          <cell r="DP299">
            <v>0</v>
          </cell>
          <cell r="DQ299">
            <v>0</v>
          </cell>
          <cell r="DR299">
            <v>0</v>
          </cell>
        </row>
        <row r="300">
          <cell r="A300" t="str">
            <v>FERRONORTECORTE E DOBRA</v>
          </cell>
          <cell r="B300" t="str">
            <v>FERRONORTE</v>
          </cell>
          <cell r="C300" t="str">
            <v>CORTE E DOBRA</v>
          </cell>
          <cell r="D300">
            <v>1904.2362921125737</v>
          </cell>
          <cell r="E300">
            <v>0</v>
          </cell>
          <cell r="F300">
            <v>0</v>
          </cell>
          <cell r="G300">
            <v>940.99450000000002</v>
          </cell>
          <cell r="H300">
            <v>940.99450000000002</v>
          </cell>
          <cell r="I300">
            <v>0</v>
          </cell>
          <cell r="J300">
            <v>0</v>
          </cell>
          <cell r="K300">
            <v>1182.6008999999999</v>
          </cell>
          <cell r="L300">
            <v>1182.6008999999999</v>
          </cell>
          <cell r="M300">
            <v>0</v>
          </cell>
          <cell r="N300">
            <v>0</v>
          </cell>
          <cell r="O300">
            <v>1543.0438999999999</v>
          </cell>
          <cell r="P300">
            <v>1543.0438999999999</v>
          </cell>
          <cell r="Q300">
            <v>0</v>
          </cell>
          <cell r="R300">
            <v>0</v>
          </cell>
          <cell r="S300">
            <v>1077.7711999999999</v>
          </cell>
          <cell r="T300">
            <v>1077.7711999999999</v>
          </cell>
          <cell r="U300">
            <v>0</v>
          </cell>
          <cell r="V300">
            <v>0</v>
          </cell>
          <cell r="W300">
            <v>1601.8970999999999</v>
          </cell>
          <cell r="X300">
            <v>1601.8970999999999</v>
          </cell>
          <cell r="Y300">
            <v>0</v>
          </cell>
          <cell r="Z300">
            <v>0</v>
          </cell>
          <cell r="AA300">
            <v>0</v>
          </cell>
          <cell r="AB300">
            <v>0</v>
          </cell>
          <cell r="AC300">
            <v>0</v>
          </cell>
          <cell r="AD300">
            <v>0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371.7937</v>
          </cell>
          <cell r="AN300">
            <v>371.7937</v>
          </cell>
          <cell r="AO300">
            <v>371.7937</v>
          </cell>
          <cell r="AP300">
            <v>0</v>
          </cell>
          <cell r="AQ300">
            <v>366.81270000000001</v>
          </cell>
          <cell r="AR300">
            <v>366.81270000000001</v>
          </cell>
          <cell r="AS300">
            <v>370.95400000000001</v>
          </cell>
          <cell r="AT300">
            <v>4.1413000000000011</v>
          </cell>
          <cell r="AU300">
            <v>348.50380000000001</v>
          </cell>
          <cell r="AV300">
            <v>352.64510000000001</v>
          </cell>
          <cell r="AW300">
            <v>0</v>
          </cell>
          <cell r="AX300">
            <v>0</v>
          </cell>
          <cell r="AY300">
            <v>324.97359999999998</v>
          </cell>
          <cell r="AZ300">
            <v>324.97359999999998</v>
          </cell>
          <cell r="BA300">
            <v>0</v>
          </cell>
          <cell r="BB300">
            <v>0</v>
          </cell>
          <cell r="BC300">
            <v>425.46839999999997</v>
          </cell>
          <cell r="BD300">
            <v>425.46839999999997</v>
          </cell>
          <cell r="BE300">
            <v>0</v>
          </cell>
          <cell r="BF300">
            <v>0</v>
          </cell>
          <cell r="BG300">
            <v>451.09879999999998</v>
          </cell>
          <cell r="BH300">
            <v>451.09879999999998</v>
          </cell>
          <cell r="BI300">
            <v>0</v>
          </cell>
          <cell r="BJ300">
            <v>0</v>
          </cell>
          <cell r="BK300">
            <v>444.21260000000001</v>
          </cell>
          <cell r="BL300">
            <v>444.21260000000001</v>
          </cell>
          <cell r="BM300">
            <v>0</v>
          </cell>
          <cell r="BN300">
            <v>0</v>
          </cell>
          <cell r="BO300">
            <v>0</v>
          </cell>
          <cell r="BP300">
            <v>0</v>
          </cell>
          <cell r="BQ300">
            <v>0</v>
          </cell>
          <cell r="BR300">
            <v>0</v>
          </cell>
          <cell r="BS300">
            <v>0</v>
          </cell>
          <cell r="BT300">
            <v>0</v>
          </cell>
          <cell r="BU300">
            <v>0</v>
          </cell>
          <cell r="BV300">
            <v>0</v>
          </cell>
          <cell r="BW300">
            <v>0</v>
          </cell>
          <cell r="BX300">
            <v>0</v>
          </cell>
          <cell r="BY300">
            <v>0</v>
          </cell>
          <cell r="BZ300">
            <v>0</v>
          </cell>
          <cell r="CA300">
            <v>0</v>
          </cell>
          <cell r="CB300">
            <v>0</v>
          </cell>
          <cell r="CC300">
            <v>0</v>
          </cell>
          <cell r="CD300">
            <v>0</v>
          </cell>
          <cell r="CE300">
            <v>688.06309999999996</v>
          </cell>
          <cell r="CF300">
            <v>688.06309999999996</v>
          </cell>
          <cell r="CG300">
            <v>693.23800000000006</v>
          </cell>
          <cell r="CH300">
            <v>5.1749000000000933</v>
          </cell>
          <cell r="CI300">
            <v>697.70050000000003</v>
          </cell>
          <cell r="CJ300">
            <v>702.87540000000013</v>
          </cell>
          <cell r="CK300">
            <v>0</v>
          </cell>
          <cell r="CL300">
            <v>0</v>
          </cell>
          <cell r="CM300">
            <v>708.61130000000003</v>
          </cell>
          <cell r="CN300">
            <v>708.61130000000003</v>
          </cell>
          <cell r="CO300">
            <v>0</v>
          </cell>
          <cell r="CP300">
            <v>0</v>
          </cell>
          <cell r="CQ300">
            <v>707.30859999999996</v>
          </cell>
          <cell r="CR300">
            <v>707.30859999999996</v>
          </cell>
          <cell r="CS300">
            <v>0</v>
          </cell>
          <cell r="CT300">
            <v>0</v>
          </cell>
          <cell r="CU300">
            <v>0</v>
          </cell>
          <cell r="CV300">
            <v>0</v>
          </cell>
          <cell r="CW300">
            <v>0</v>
          </cell>
          <cell r="CX300">
            <v>0</v>
          </cell>
          <cell r="CY300">
            <v>5502.9930999999997</v>
          </cell>
          <cell r="CZ300">
            <v>5502.9930999999997</v>
          </cell>
          <cell r="DA300">
            <v>0</v>
          </cell>
          <cell r="DB300">
            <v>0</v>
          </cell>
          <cell r="DC300">
            <v>4660.3779000000004</v>
          </cell>
          <cell r="DD300">
            <v>4660.3779000000004</v>
          </cell>
          <cell r="DE300">
            <v>0</v>
          </cell>
          <cell r="DF300">
            <v>0</v>
          </cell>
          <cell r="DG300">
            <v>5791.4874</v>
          </cell>
          <cell r="DH300">
            <v>5791.4874</v>
          </cell>
          <cell r="DI300">
            <v>0</v>
          </cell>
          <cell r="DJ300">
            <v>0</v>
          </cell>
          <cell r="DK300">
            <v>6734.8887999999997</v>
          </cell>
          <cell r="DL300">
            <v>6734.8887999999997</v>
          </cell>
          <cell r="DM300">
            <v>0</v>
          </cell>
          <cell r="DN300">
            <v>0</v>
          </cell>
          <cell r="DO300">
            <v>0</v>
          </cell>
          <cell r="DP300">
            <v>0</v>
          </cell>
          <cell r="DQ300">
            <v>0</v>
          </cell>
          <cell r="DR300">
            <v>0</v>
          </cell>
        </row>
        <row r="301">
          <cell r="A301" t="str">
            <v>FERTGROWFERTGROW</v>
          </cell>
          <cell r="B301" t="str">
            <v>FERTGROW</v>
          </cell>
          <cell r="C301" t="str">
            <v>FERTGROW</v>
          </cell>
          <cell r="D301">
            <v>5196.846011338328</v>
          </cell>
          <cell r="E301">
            <v>0</v>
          </cell>
          <cell r="F301">
            <v>0</v>
          </cell>
          <cell r="G301">
            <v>2940.78</v>
          </cell>
          <cell r="H301">
            <v>2940.78</v>
          </cell>
          <cell r="I301">
            <v>0</v>
          </cell>
          <cell r="J301">
            <v>0</v>
          </cell>
          <cell r="K301">
            <v>2940.78</v>
          </cell>
          <cell r="L301">
            <v>2940.78</v>
          </cell>
          <cell r="M301">
            <v>0</v>
          </cell>
          <cell r="N301">
            <v>0</v>
          </cell>
          <cell r="O301">
            <v>2940.78</v>
          </cell>
          <cell r="P301">
            <v>2940.78</v>
          </cell>
          <cell r="Q301">
            <v>2940.78</v>
          </cell>
          <cell r="R301">
            <v>0</v>
          </cell>
          <cell r="S301">
            <v>2940.78</v>
          </cell>
          <cell r="T301">
            <v>2940.78</v>
          </cell>
          <cell r="U301">
            <v>0</v>
          </cell>
          <cell r="V301">
            <v>0</v>
          </cell>
          <cell r="W301">
            <v>2940.78</v>
          </cell>
          <cell r="X301">
            <v>2940.78</v>
          </cell>
          <cell r="Y301">
            <v>0</v>
          </cell>
          <cell r="Z301">
            <v>0</v>
          </cell>
          <cell r="AA301">
            <v>2940.78</v>
          </cell>
          <cell r="AB301">
            <v>2940.78</v>
          </cell>
          <cell r="AC301">
            <v>0</v>
          </cell>
          <cell r="AD301">
            <v>0</v>
          </cell>
          <cell r="AE301">
            <v>7616.7556999999997</v>
          </cell>
          <cell r="AF301">
            <v>7616.7556999999997</v>
          </cell>
          <cell r="AG301">
            <v>0</v>
          </cell>
          <cell r="AH301">
            <v>0</v>
          </cell>
          <cell r="AI301">
            <v>5744.7326999999996</v>
          </cell>
          <cell r="AJ301">
            <v>5744.7326999999996</v>
          </cell>
          <cell r="AK301">
            <v>0</v>
          </cell>
          <cell r="AL301">
            <v>0</v>
          </cell>
          <cell r="AM301">
            <v>3101.3</v>
          </cell>
          <cell r="AN301">
            <v>3101.3</v>
          </cell>
          <cell r="AO301">
            <v>0</v>
          </cell>
          <cell r="AP301">
            <v>0</v>
          </cell>
          <cell r="AQ301">
            <v>3709.0041000000001</v>
          </cell>
          <cell r="AR301">
            <v>3709.0041000000001</v>
          </cell>
          <cell r="AS301">
            <v>0</v>
          </cell>
          <cell r="AT301">
            <v>0</v>
          </cell>
          <cell r="AU301">
            <v>4752.1783999999998</v>
          </cell>
          <cell r="AV301">
            <v>4752.1783999999998</v>
          </cell>
          <cell r="AW301">
            <v>0</v>
          </cell>
          <cell r="AX301">
            <v>0</v>
          </cell>
          <cell r="AY301">
            <v>5396.7914000000001</v>
          </cell>
          <cell r="AZ301">
            <v>5396.7914000000001</v>
          </cell>
          <cell r="BA301">
            <v>0</v>
          </cell>
          <cell r="BB301">
            <v>0</v>
          </cell>
          <cell r="BC301">
            <v>3549.4391999999998</v>
          </cell>
          <cell r="BD301">
            <v>3549.4391999999998</v>
          </cell>
          <cell r="BE301">
            <v>0</v>
          </cell>
          <cell r="BF301">
            <v>0</v>
          </cell>
          <cell r="BG301">
            <v>5811.7470999999996</v>
          </cell>
          <cell r="BH301">
            <v>5811.7470999999996</v>
          </cell>
          <cell r="BI301">
            <v>0</v>
          </cell>
          <cell r="BJ301">
            <v>0</v>
          </cell>
          <cell r="BK301">
            <v>6541.9993000000004</v>
          </cell>
          <cell r="BL301">
            <v>6541.9993000000004</v>
          </cell>
          <cell r="BM301">
            <v>0</v>
          </cell>
          <cell r="BN301">
            <v>0</v>
          </cell>
          <cell r="BO301">
            <v>5673.5996999999998</v>
          </cell>
          <cell r="BP301">
            <v>5673.5996999999998</v>
          </cell>
          <cell r="BQ301">
            <v>6639.7545</v>
          </cell>
          <cell r="BR301">
            <v>966.15480000000025</v>
          </cell>
          <cell r="BS301">
            <v>5701.5681000000004</v>
          </cell>
          <cell r="BT301">
            <v>6667.7229000000007</v>
          </cell>
          <cell r="BU301">
            <v>0</v>
          </cell>
          <cell r="BV301">
            <v>0</v>
          </cell>
          <cell r="BW301">
            <v>6611.3464999999997</v>
          </cell>
          <cell r="BX301">
            <v>6611.3464999999997</v>
          </cell>
          <cell r="BY301">
            <v>0</v>
          </cell>
          <cell r="BZ301">
            <v>0</v>
          </cell>
          <cell r="CA301">
            <v>7538.9615999999996</v>
          </cell>
          <cell r="CB301">
            <v>7538.9615999999996</v>
          </cell>
          <cell r="CC301">
            <v>0</v>
          </cell>
          <cell r="CD301">
            <v>0</v>
          </cell>
          <cell r="CE301">
            <v>6618.4627</v>
          </cell>
          <cell r="CF301">
            <v>6618.4627</v>
          </cell>
          <cell r="CG301">
            <v>6614.9758000000002</v>
          </cell>
          <cell r="CH301">
            <v>-3.4868999999998778</v>
          </cell>
          <cell r="CI301">
            <v>5903.8271999999997</v>
          </cell>
          <cell r="CJ301">
            <v>5900.3402999999998</v>
          </cell>
          <cell r="CK301">
            <v>5903.8263999999999</v>
          </cell>
          <cell r="CL301">
            <v>-7.9999999979918357E-4</v>
          </cell>
          <cell r="CM301">
            <v>6411.7737999999999</v>
          </cell>
          <cell r="CN301">
            <v>6411.7730000000001</v>
          </cell>
          <cell r="CO301">
            <v>0</v>
          </cell>
          <cell r="CP301">
            <v>0</v>
          </cell>
          <cell r="CQ301">
            <v>6674.9615000000003</v>
          </cell>
          <cell r="CR301">
            <v>6674.9615000000003</v>
          </cell>
          <cell r="CS301">
            <v>6713.1486000000004</v>
          </cell>
          <cell r="CT301">
            <v>38.1871000000001</v>
          </cell>
          <cell r="CU301">
            <v>7850.9233999999997</v>
          </cell>
          <cell r="CV301">
            <v>7889.1104999999998</v>
          </cell>
          <cell r="CW301">
            <v>7850.9169000000002</v>
          </cell>
          <cell r="CX301">
            <v>-6.4999999995052349E-3</v>
          </cell>
          <cell r="CY301">
            <v>9018.8518000000004</v>
          </cell>
          <cell r="CZ301">
            <v>9018.8453000000009</v>
          </cell>
          <cell r="DA301">
            <v>9018.8518000000004</v>
          </cell>
          <cell r="DB301">
            <v>0</v>
          </cell>
          <cell r="DC301">
            <v>8262.3508000000002</v>
          </cell>
          <cell r="DD301">
            <v>8262.3508000000002</v>
          </cell>
          <cell r="DE301">
            <v>8137.4665999999997</v>
          </cell>
          <cell r="DF301">
            <v>-124.88420000000042</v>
          </cell>
          <cell r="DG301">
            <v>8116.1741000000002</v>
          </cell>
          <cell r="DH301">
            <v>7991.2898999999998</v>
          </cell>
          <cell r="DI301">
            <v>8116.1741000000002</v>
          </cell>
          <cell r="DJ301">
            <v>0</v>
          </cell>
          <cell r="DK301">
            <v>8717.8356999999996</v>
          </cell>
          <cell r="DL301">
            <v>8717.8356999999996</v>
          </cell>
          <cell r="DM301">
            <v>0</v>
          </cell>
          <cell r="DN301">
            <v>0</v>
          </cell>
          <cell r="DO301">
            <v>0</v>
          </cell>
          <cell r="DP301">
            <v>0</v>
          </cell>
          <cell r="DQ301">
            <v>0</v>
          </cell>
          <cell r="DR301">
            <v>0</v>
          </cell>
        </row>
        <row r="302">
          <cell r="A302" t="str">
            <v>FIBRACEMPARANÁ</v>
          </cell>
          <cell r="B302" t="str">
            <v>FIBRACEM</v>
          </cell>
          <cell r="C302" t="str">
            <v>PARANÁ</v>
          </cell>
          <cell r="D302">
            <v>1401.1755364498899</v>
          </cell>
          <cell r="E302">
            <v>1401.1386076392782</v>
          </cell>
          <cell r="F302">
            <v>-0.11296881061207387</v>
          </cell>
          <cell r="G302">
            <v>1285.8714</v>
          </cell>
          <cell r="H302">
            <v>1285.7584311893879</v>
          </cell>
          <cell r="I302">
            <v>1285.7773999999999</v>
          </cell>
          <cell r="J302">
            <v>-9.4000000000050932E-2</v>
          </cell>
          <cell r="K302">
            <v>1236.4431</v>
          </cell>
          <cell r="L302">
            <v>1236.3490999999999</v>
          </cell>
          <cell r="M302">
            <v>1215.1292000000001</v>
          </cell>
          <cell r="N302">
            <v>-21.313899999999876</v>
          </cell>
          <cell r="O302">
            <v>1147.5662</v>
          </cell>
          <cell r="P302">
            <v>1126.2523000000001</v>
          </cell>
          <cell r="Q302">
            <v>1144.2127</v>
          </cell>
          <cell r="R302">
            <v>-3.35349999999994</v>
          </cell>
          <cell r="S302">
            <v>1207.4821999999999</v>
          </cell>
          <cell r="T302">
            <v>1204.1287</v>
          </cell>
          <cell r="U302">
            <v>1207.4449</v>
          </cell>
          <cell r="V302">
            <v>-3.7299999999959255E-2</v>
          </cell>
          <cell r="W302">
            <v>1164.5862</v>
          </cell>
          <cell r="X302">
            <v>1164.5489</v>
          </cell>
          <cell r="Y302">
            <v>1164.2723000000001</v>
          </cell>
          <cell r="Z302">
            <v>-0.31389999999987594</v>
          </cell>
          <cell r="AA302">
            <v>983.10140000000001</v>
          </cell>
          <cell r="AB302">
            <v>982.78750000000014</v>
          </cell>
          <cell r="AC302">
            <v>983.02170000000001</v>
          </cell>
          <cell r="AD302">
            <v>-7.9700000000002547E-2</v>
          </cell>
          <cell r="AE302">
            <v>1409.9362000000001</v>
          </cell>
          <cell r="AF302">
            <v>1409.8565000000001</v>
          </cell>
          <cell r="AG302">
            <v>1412.3989999999999</v>
          </cell>
          <cell r="AH302">
            <v>2.4627999999997883</v>
          </cell>
          <cell r="AI302">
            <v>1370.5916999999999</v>
          </cell>
          <cell r="AJ302">
            <v>1373.0544999999997</v>
          </cell>
          <cell r="AK302">
            <v>1369.9267</v>
          </cell>
          <cell r="AL302">
            <v>-0.66499999999996362</v>
          </cell>
          <cell r="AM302">
            <v>1555.6061</v>
          </cell>
          <cell r="AN302">
            <v>1554.9411</v>
          </cell>
          <cell r="AO302">
            <v>1555.5359000000001</v>
          </cell>
          <cell r="AP302">
            <v>-7.0199999999886131E-2</v>
          </cell>
          <cell r="AQ302">
            <v>1539.3087</v>
          </cell>
          <cell r="AR302">
            <v>1539.2385000000002</v>
          </cell>
          <cell r="AS302">
            <v>1539.3055999999999</v>
          </cell>
          <cell r="AT302">
            <v>-3.100000000131331E-3</v>
          </cell>
          <cell r="AU302">
            <v>1733.7248</v>
          </cell>
          <cell r="AV302">
            <v>1733.7216999999998</v>
          </cell>
          <cell r="AW302">
            <v>1731.2978000000001</v>
          </cell>
          <cell r="AX302">
            <v>-2.4269999999999072</v>
          </cell>
          <cell r="AY302">
            <v>1648.652</v>
          </cell>
          <cell r="AZ302">
            <v>1646.2250000000001</v>
          </cell>
          <cell r="BA302">
            <v>1648.5597</v>
          </cell>
          <cell r="BB302">
            <v>-9.2300000000022919E-2</v>
          </cell>
          <cell r="BC302">
            <v>2260.5754999999999</v>
          </cell>
          <cell r="BD302">
            <v>2260.4831999999997</v>
          </cell>
          <cell r="BE302">
            <v>2260.5432000000001</v>
          </cell>
          <cell r="BF302">
            <v>-3.2299999999850115E-2</v>
          </cell>
          <cell r="BG302">
            <v>2315.9472999999998</v>
          </cell>
          <cell r="BH302">
            <v>2315.915</v>
          </cell>
          <cell r="BI302">
            <v>2343.6116999999999</v>
          </cell>
          <cell r="BJ302">
            <v>27.664400000000114</v>
          </cell>
          <cell r="BK302">
            <v>1889.5985000000001</v>
          </cell>
          <cell r="BL302">
            <v>1917.2629000000002</v>
          </cell>
          <cell r="BM302">
            <v>1889.4788000000001</v>
          </cell>
          <cell r="BN302">
            <v>-0.11969999999996617</v>
          </cell>
          <cell r="BO302">
            <v>2402.8851</v>
          </cell>
          <cell r="BP302">
            <v>2402.7654000000002</v>
          </cell>
          <cell r="BQ302">
            <v>2402.7988</v>
          </cell>
          <cell r="BR302">
            <v>-8.6299999999937427E-2</v>
          </cell>
          <cell r="BS302">
            <v>2262.2301000000002</v>
          </cell>
          <cell r="BT302">
            <v>2262.1438000000003</v>
          </cell>
          <cell r="BU302">
            <v>2260.6648</v>
          </cell>
          <cell r="BV302">
            <v>-1.5653000000002066</v>
          </cell>
          <cell r="BW302">
            <v>2704.8377</v>
          </cell>
          <cell r="BX302">
            <v>2703.2723999999998</v>
          </cell>
          <cell r="BY302">
            <v>2704.7750999999998</v>
          </cell>
          <cell r="BZ302">
            <v>-6.2600000000202272E-2</v>
          </cell>
          <cell r="CA302">
            <v>2695.4951000000001</v>
          </cell>
          <cell r="CB302">
            <v>2695.4324999999999</v>
          </cell>
          <cell r="CC302">
            <v>2695.4191000000001</v>
          </cell>
          <cell r="CD302">
            <v>-7.6000000000021828E-2</v>
          </cell>
          <cell r="CE302">
            <v>1936.8400999999999</v>
          </cell>
          <cell r="CF302">
            <v>1936.7640999999999</v>
          </cell>
          <cell r="CG302">
            <v>1940.8598</v>
          </cell>
          <cell r="CH302">
            <v>4.0197000000000571</v>
          </cell>
          <cell r="CI302">
            <v>1908.4699000000001</v>
          </cell>
          <cell r="CJ302">
            <v>1912.4896000000001</v>
          </cell>
          <cell r="CK302">
            <v>1914.6128000000001</v>
          </cell>
          <cell r="CL302">
            <v>6.1429000000000542</v>
          </cell>
          <cell r="CM302">
            <v>2198.1475999999998</v>
          </cell>
          <cell r="CN302">
            <v>2204.2905000000001</v>
          </cell>
          <cell r="CO302">
            <v>2212.9722999999999</v>
          </cell>
          <cell r="CP302">
            <v>14.824700000000121</v>
          </cell>
          <cell r="CQ302">
            <v>2162.5322999999999</v>
          </cell>
          <cell r="CR302">
            <v>2177.357</v>
          </cell>
          <cell r="CS302">
            <v>2162.5210999999999</v>
          </cell>
          <cell r="CT302">
            <v>-1.1199999999917054E-2</v>
          </cell>
          <cell r="CU302">
            <v>2079.4312</v>
          </cell>
          <cell r="CV302">
            <v>2079.42</v>
          </cell>
          <cell r="CW302">
            <v>2079.8389999999999</v>
          </cell>
          <cell r="CX302">
            <v>0.40779999999995198</v>
          </cell>
          <cell r="CY302">
            <v>2434.8519999999999</v>
          </cell>
          <cell r="CZ302">
            <v>2435.2597999999998</v>
          </cell>
          <cell r="DA302">
            <v>2434.7804999999998</v>
          </cell>
          <cell r="DB302">
            <v>-7.1500000000014552E-2</v>
          </cell>
          <cell r="DC302">
            <v>2112.3339000000001</v>
          </cell>
          <cell r="DD302">
            <v>2112.2624000000001</v>
          </cell>
          <cell r="DE302">
            <v>2109.0419000000002</v>
          </cell>
          <cell r="DF302">
            <v>-3.2919999999999163</v>
          </cell>
          <cell r="DG302">
            <v>2526.6033000000002</v>
          </cell>
          <cell r="DH302">
            <v>2523.3113000000003</v>
          </cell>
          <cell r="DI302">
            <v>2526.5115999999998</v>
          </cell>
          <cell r="DJ302">
            <v>-9.1700000000400905E-2</v>
          </cell>
          <cell r="DK302">
            <v>4192.7691999999997</v>
          </cell>
          <cell r="DL302">
            <v>4192.6774999999998</v>
          </cell>
          <cell r="DM302">
            <v>3071.886</v>
          </cell>
          <cell r="DN302">
            <v>-1120.8831999999998</v>
          </cell>
          <cell r="DO302">
            <v>0</v>
          </cell>
          <cell r="DP302">
            <v>-1120.8831999999998</v>
          </cell>
          <cell r="DQ302">
            <v>0</v>
          </cell>
          <cell r="DR302">
            <v>0</v>
          </cell>
        </row>
        <row r="303">
          <cell r="A303" t="str">
            <v>FIBRACEMESPIRÍTO SANTO</v>
          </cell>
          <cell r="B303" t="str">
            <v>FIBRACEM</v>
          </cell>
          <cell r="C303" t="str">
            <v>ESPIRÍTO SANTO</v>
          </cell>
          <cell r="D303">
            <v>1880.816715038143</v>
          </cell>
          <cell r="E303">
            <v>0</v>
          </cell>
          <cell r="F303">
            <v>0</v>
          </cell>
          <cell r="G303">
            <v>1408.4843000000001</v>
          </cell>
          <cell r="H303">
            <v>1408.4843000000001</v>
          </cell>
          <cell r="I303">
            <v>0</v>
          </cell>
          <cell r="J303">
            <v>0</v>
          </cell>
          <cell r="K303">
            <v>1124.2398000000001</v>
          </cell>
          <cell r="L303">
            <v>1124.2398000000001</v>
          </cell>
          <cell r="M303">
            <v>0</v>
          </cell>
          <cell r="N303">
            <v>0</v>
          </cell>
          <cell r="O303">
            <v>893.46450000000004</v>
          </cell>
          <cell r="P303">
            <v>893.46450000000004</v>
          </cell>
          <cell r="Q303">
            <v>938.58479999999997</v>
          </cell>
          <cell r="R303">
            <v>45.120299999999929</v>
          </cell>
          <cell r="S303">
            <v>729.03650000000005</v>
          </cell>
          <cell r="T303">
            <v>774.15679999999998</v>
          </cell>
          <cell r="U303">
            <v>0</v>
          </cell>
          <cell r="V303">
            <v>0</v>
          </cell>
          <cell r="W303">
            <v>678.74239999999998</v>
          </cell>
          <cell r="X303">
            <v>678.74239999999998</v>
          </cell>
          <cell r="Y303">
            <v>0</v>
          </cell>
          <cell r="Z303">
            <v>0</v>
          </cell>
          <cell r="AA303">
            <v>0</v>
          </cell>
          <cell r="AB303">
            <v>0</v>
          </cell>
          <cell r="AC303">
            <v>0</v>
          </cell>
          <cell r="AD303">
            <v>0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1029.9138</v>
          </cell>
          <cell r="AJ303">
            <v>1029.9138</v>
          </cell>
          <cell r="AK303">
            <v>0</v>
          </cell>
          <cell r="AL303">
            <v>0</v>
          </cell>
          <cell r="AM303">
            <v>1245.3684000000001</v>
          </cell>
          <cell r="AN303">
            <v>1245.3684000000001</v>
          </cell>
          <cell r="AO303">
            <v>0</v>
          </cell>
          <cell r="AP303">
            <v>0</v>
          </cell>
          <cell r="AQ303">
            <v>695</v>
          </cell>
          <cell r="AR303">
            <v>695</v>
          </cell>
          <cell r="AS303">
            <v>0</v>
          </cell>
          <cell r="AT303">
            <v>0</v>
          </cell>
          <cell r="AU303">
            <v>906.16989999999998</v>
          </cell>
          <cell r="AV303">
            <v>906.16989999999998</v>
          </cell>
          <cell r="AW303">
            <v>0</v>
          </cell>
          <cell r="AX303">
            <v>0</v>
          </cell>
          <cell r="AY303">
            <v>991.02779999999996</v>
          </cell>
          <cell r="AZ303">
            <v>991.02779999999996</v>
          </cell>
          <cell r="BA303">
            <v>0</v>
          </cell>
          <cell r="BB303">
            <v>0</v>
          </cell>
          <cell r="BC303">
            <v>785.46</v>
          </cell>
          <cell r="BD303">
            <v>785.46</v>
          </cell>
          <cell r="BE303">
            <v>0</v>
          </cell>
          <cell r="BF303">
            <v>0</v>
          </cell>
          <cell r="BG303">
            <v>1009.6045</v>
          </cell>
          <cell r="BH303">
            <v>1009.6045</v>
          </cell>
          <cell r="BI303">
            <v>0</v>
          </cell>
          <cell r="BJ303">
            <v>0</v>
          </cell>
          <cell r="BK303">
            <v>625.28200000000004</v>
          </cell>
          <cell r="BL303">
            <v>625.28200000000004</v>
          </cell>
          <cell r="BM303">
            <v>0</v>
          </cell>
          <cell r="BN303">
            <v>0</v>
          </cell>
          <cell r="BO303">
            <v>611.0444</v>
          </cell>
          <cell r="BP303">
            <v>611.0444</v>
          </cell>
          <cell r="BQ303">
            <v>0</v>
          </cell>
          <cell r="BR303">
            <v>0</v>
          </cell>
          <cell r="BS303">
            <v>1141.5900999999999</v>
          </cell>
          <cell r="BT303">
            <v>1141.5900999999999</v>
          </cell>
          <cell r="BU303">
            <v>0</v>
          </cell>
          <cell r="BV303">
            <v>0</v>
          </cell>
          <cell r="BW303">
            <v>1250.1102000000001</v>
          </cell>
          <cell r="BX303">
            <v>1250.1102000000001</v>
          </cell>
          <cell r="BY303">
            <v>0</v>
          </cell>
          <cell r="BZ303">
            <v>0</v>
          </cell>
          <cell r="CA303">
            <v>814.47270000000003</v>
          </cell>
          <cell r="CB303">
            <v>814.47270000000003</v>
          </cell>
          <cell r="CC303">
            <v>0</v>
          </cell>
          <cell r="CD303">
            <v>0</v>
          </cell>
          <cell r="CE303">
            <v>1431.86</v>
          </cell>
          <cell r="CF303">
            <v>1431.86</v>
          </cell>
          <cell r="CG303">
            <v>0</v>
          </cell>
          <cell r="CH303">
            <v>0</v>
          </cell>
          <cell r="CI303">
            <v>711.63379999999995</v>
          </cell>
          <cell r="CJ303">
            <v>711.63379999999995</v>
          </cell>
          <cell r="CK303">
            <v>0</v>
          </cell>
          <cell r="CL303">
            <v>0</v>
          </cell>
          <cell r="CM303">
            <v>854.75149999999996</v>
          </cell>
          <cell r="CN303">
            <v>854.75149999999996</v>
          </cell>
          <cell r="CO303">
            <v>0</v>
          </cell>
          <cell r="CP303">
            <v>0</v>
          </cell>
          <cell r="CQ303">
            <v>845.40009999999995</v>
          </cell>
          <cell r="CR303">
            <v>845.40009999999995</v>
          </cell>
          <cell r="CS303">
            <v>0</v>
          </cell>
          <cell r="CT303">
            <v>0</v>
          </cell>
          <cell r="CU303">
            <v>0</v>
          </cell>
          <cell r="CV303">
            <v>0</v>
          </cell>
          <cell r="CW303">
            <v>0</v>
          </cell>
          <cell r="CX303">
            <v>0</v>
          </cell>
          <cell r="CY303">
            <v>3123.4184</v>
          </cell>
          <cell r="CZ303">
            <v>3123.4184</v>
          </cell>
          <cell r="DA303">
            <v>0</v>
          </cell>
          <cell r="DB303">
            <v>0</v>
          </cell>
          <cell r="DC303">
            <v>2866.1858999999999</v>
          </cell>
          <cell r="DD303">
            <v>2866.1858999999999</v>
          </cell>
          <cell r="DE303">
            <v>0</v>
          </cell>
          <cell r="DF303">
            <v>0</v>
          </cell>
          <cell r="DG303">
            <v>2766.0518999999999</v>
          </cell>
          <cell r="DH303">
            <v>2766.0518999999999</v>
          </cell>
          <cell r="DI303">
            <v>0</v>
          </cell>
          <cell r="DJ303">
            <v>0</v>
          </cell>
          <cell r="DK303">
            <v>2298.3476999999998</v>
          </cell>
          <cell r="DL303">
            <v>2298.3476999999998</v>
          </cell>
          <cell r="DM303">
            <v>0</v>
          </cell>
          <cell r="DN303">
            <v>0</v>
          </cell>
          <cell r="DO303">
            <v>0</v>
          </cell>
          <cell r="DP303">
            <v>0</v>
          </cell>
          <cell r="DQ303">
            <v>0</v>
          </cell>
          <cell r="DR303">
            <v>0</v>
          </cell>
        </row>
        <row r="304">
          <cell r="A304" t="str">
            <v>FIBRASAABREU E LIMA</v>
          </cell>
          <cell r="B304" t="str">
            <v>FIBRASA</v>
          </cell>
          <cell r="C304" t="str">
            <v>ABREU E LIMA</v>
          </cell>
          <cell r="D304">
            <v>6665.2380712325848</v>
          </cell>
          <cell r="E304">
            <v>6786.5045967345868</v>
          </cell>
          <cell r="F304">
            <v>5.8435019982425729E-3</v>
          </cell>
          <cell r="G304">
            <v>7382.1000999999997</v>
          </cell>
          <cell r="H304">
            <v>7382.1059435019979</v>
          </cell>
          <cell r="I304">
            <v>6962.1255000000001</v>
          </cell>
          <cell r="J304">
            <v>-419.97459999999955</v>
          </cell>
          <cell r="K304">
            <v>6152.0798999999997</v>
          </cell>
          <cell r="L304">
            <v>5732.1053000000002</v>
          </cell>
          <cell r="M304">
            <v>6572.3127000000004</v>
          </cell>
          <cell r="N304">
            <v>420.23280000000068</v>
          </cell>
          <cell r="O304">
            <v>6293.9930000000004</v>
          </cell>
          <cell r="P304">
            <v>6714.2258000000011</v>
          </cell>
          <cell r="Q304">
            <v>6292.7093999999997</v>
          </cell>
          <cell r="R304">
            <v>-1.2836000000006607</v>
          </cell>
          <cell r="S304">
            <v>6290.5977000000003</v>
          </cell>
          <cell r="T304">
            <v>6289.3140999999996</v>
          </cell>
          <cell r="U304">
            <v>6411.9292999999998</v>
          </cell>
          <cell r="V304">
            <v>121.33159999999953</v>
          </cell>
          <cell r="W304">
            <v>6101.2960000000003</v>
          </cell>
          <cell r="X304">
            <v>6222.6275999999998</v>
          </cell>
          <cell r="Y304">
            <v>6128.2142999999996</v>
          </cell>
          <cell r="Z304">
            <v>26.918299999999363</v>
          </cell>
          <cell r="AA304">
            <v>5842.3353999999999</v>
          </cell>
          <cell r="AB304">
            <v>5869.2536999999993</v>
          </cell>
          <cell r="AC304">
            <v>5842.4003000000002</v>
          </cell>
          <cell r="AD304">
            <v>6.4900000000307045E-2</v>
          </cell>
          <cell r="AE304">
            <v>6923.7129000000004</v>
          </cell>
          <cell r="AF304">
            <v>6923.7778000000008</v>
          </cell>
          <cell r="AG304">
            <v>6923.7127</v>
          </cell>
          <cell r="AH304">
            <v>-2.0000000040454324E-4</v>
          </cell>
          <cell r="AI304">
            <v>4688.3262999999997</v>
          </cell>
          <cell r="AJ304">
            <v>4688.3260999999993</v>
          </cell>
          <cell r="AK304">
            <v>4653.8540000000003</v>
          </cell>
          <cell r="AL304">
            <v>-34.47229999999945</v>
          </cell>
          <cell r="AM304">
            <v>8529.5668000000005</v>
          </cell>
          <cell r="AN304">
            <v>8495.0945000000011</v>
          </cell>
          <cell r="AO304">
            <v>8522.4938000000002</v>
          </cell>
          <cell r="AP304">
            <v>-7.0730000000003201</v>
          </cell>
          <cell r="AQ304">
            <v>8552.7862000000005</v>
          </cell>
          <cell r="AR304">
            <v>8545.7132000000001</v>
          </cell>
          <cell r="AS304">
            <v>8552.7800999999999</v>
          </cell>
          <cell r="AT304">
            <v>-6.1000000005151378E-3</v>
          </cell>
          <cell r="AU304">
            <v>9168.8477999999996</v>
          </cell>
          <cell r="AV304">
            <v>9168.841699999999</v>
          </cell>
          <cell r="AW304">
            <v>9143.9763999999996</v>
          </cell>
          <cell r="AX304">
            <v>-24.871399999999994</v>
          </cell>
          <cell r="AY304">
            <v>9336.4719000000005</v>
          </cell>
          <cell r="AZ304">
            <v>9311.6005000000005</v>
          </cell>
          <cell r="BA304">
            <v>9288.5054999999993</v>
          </cell>
          <cell r="BB304">
            <v>-47.966400000001158</v>
          </cell>
          <cell r="BC304">
            <v>9513.8624999999993</v>
          </cell>
          <cell r="BD304">
            <v>9465.8960999999981</v>
          </cell>
          <cell r="BE304">
            <v>9475.7446</v>
          </cell>
          <cell r="BF304">
            <v>-38.117899999999281</v>
          </cell>
          <cell r="BG304">
            <v>7311.4847</v>
          </cell>
          <cell r="BH304">
            <v>7273.3668000000007</v>
          </cell>
          <cell r="BI304">
            <v>10094.785900000001</v>
          </cell>
          <cell r="BJ304">
            <v>2783.3012000000008</v>
          </cell>
          <cell r="BK304">
            <v>9870.0980999999992</v>
          </cell>
          <cell r="BL304">
            <v>12653.399300000001</v>
          </cell>
          <cell r="BM304">
            <v>9870.0969999999998</v>
          </cell>
          <cell r="BN304">
            <v>-1.0999999994965037E-3</v>
          </cell>
          <cell r="BO304">
            <v>10380.4398</v>
          </cell>
          <cell r="BP304">
            <v>10380.438700000001</v>
          </cell>
          <cell r="BQ304">
            <v>10380.439899999999</v>
          </cell>
          <cell r="BR304">
            <v>9.999999929277692E-5</v>
          </cell>
          <cell r="BS304">
            <v>9741.9048999999995</v>
          </cell>
          <cell r="BT304">
            <v>9741.9049999999988</v>
          </cell>
          <cell r="BU304">
            <v>9741.9055000000008</v>
          </cell>
          <cell r="BV304">
            <v>6.0000000121362973E-4</v>
          </cell>
          <cell r="BW304">
            <v>9276.5671999999995</v>
          </cell>
          <cell r="BX304">
            <v>9276.5678000000007</v>
          </cell>
          <cell r="BY304">
            <v>0</v>
          </cell>
          <cell r="BZ304">
            <v>0</v>
          </cell>
          <cell r="CA304">
            <v>0</v>
          </cell>
          <cell r="CB304">
            <v>0</v>
          </cell>
          <cell r="CC304">
            <v>0</v>
          </cell>
          <cell r="CD304">
            <v>0</v>
          </cell>
          <cell r="CE304">
            <v>0</v>
          </cell>
          <cell r="CF304">
            <v>0</v>
          </cell>
          <cell r="CG304">
            <v>0</v>
          </cell>
          <cell r="CH304">
            <v>0</v>
          </cell>
          <cell r="CI304">
            <v>0</v>
          </cell>
          <cell r="CJ304">
            <v>0</v>
          </cell>
          <cell r="CK304">
            <v>0</v>
          </cell>
          <cell r="CL304">
            <v>0</v>
          </cell>
          <cell r="CM304">
            <v>0</v>
          </cell>
          <cell r="CN304">
            <v>0</v>
          </cell>
          <cell r="CO304">
            <v>0</v>
          </cell>
          <cell r="CP304">
            <v>0</v>
          </cell>
          <cell r="CQ304">
            <v>0</v>
          </cell>
          <cell r="CR304">
            <v>0</v>
          </cell>
          <cell r="CS304">
            <v>0</v>
          </cell>
          <cell r="CT304">
            <v>0</v>
          </cell>
          <cell r="CU304">
            <v>0</v>
          </cell>
          <cell r="CV304">
            <v>0</v>
          </cell>
          <cell r="CW304">
            <v>0</v>
          </cell>
          <cell r="CX304">
            <v>0</v>
          </cell>
          <cell r="CY304">
            <v>0</v>
          </cell>
          <cell r="CZ304">
            <v>0</v>
          </cell>
          <cell r="DA304">
            <v>0</v>
          </cell>
          <cell r="DB304">
            <v>0</v>
          </cell>
          <cell r="DC304">
            <v>0</v>
          </cell>
          <cell r="DD304">
            <v>0</v>
          </cell>
          <cell r="DE304">
            <v>0</v>
          </cell>
          <cell r="DF304">
            <v>0</v>
          </cell>
          <cell r="DG304">
            <v>0</v>
          </cell>
          <cell r="DH304">
            <v>0</v>
          </cell>
          <cell r="DI304">
            <v>0</v>
          </cell>
          <cell r="DJ304">
            <v>0</v>
          </cell>
          <cell r="DK304">
            <v>0</v>
          </cell>
          <cell r="DL304">
            <v>0</v>
          </cell>
          <cell r="DM304">
            <v>0</v>
          </cell>
          <cell r="DN304">
            <v>0</v>
          </cell>
          <cell r="DO304">
            <v>0</v>
          </cell>
          <cell r="DP304">
            <v>0</v>
          </cell>
          <cell r="DQ304">
            <v>0</v>
          </cell>
          <cell r="DR304">
            <v>0</v>
          </cell>
        </row>
        <row r="305">
          <cell r="A305" t="str">
            <v>FIBRASASERRA</v>
          </cell>
          <cell r="B305" t="str">
            <v>FIBRASA</v>
          </cell>
          <cell r="C305" t="str">
            <v>SERRA</v>
          </cell>
          <cell r="D305">
            <v>4382.453883760385</v>
          </cell>
          <cell r="E305">
            <v>0</v>
          </cell>
          <cell r="F305">
            <v>0</v>
          </cell>
          <cell r="G305">
            <v>4512.9044000000004</v>
          </cell>
          <cell r="H305">
            <v>4512.9044000000004</v>
          </cell>
          <cell r="I305">
            <v>0</v>
          </cell>
          <cell r="J305">
            <v>-2491.12</v>
          </cell>
          <cell r="K305">
            <v>2067.143</v>
          </cell>
          <cell r="L305">
            <v>-423.97699999999986</v>
          </cell>
          <cell r="M305">
            <v>0</v>
          </cell>
          <cell r="N305">
            <v>0</v>
          </cell>
          <cell r="O305">
            <v>4216.4602999999997</v>
          </cell>
          <cell r="P305">
            <v>4216.4602999999997</v>
          </cell>
          <cell r="Q305">
            <v>0</v>
          </cell>
          <cell r="R305">
            <v>0</v>
          </cell>
          <cell r="S305">
            <v>4361.3648999999996</v>
          </cell>
          <cell r="T305">
            <v>4361.3648999999996</v>
          </cell>
          <cell r="U305">
            <v>0</v>
          </cell>
          <cell r="V305">
            <v>0</v>
          </cell>
          <cell r="W305">
            <v>4291.8558999999996</v>
          </cell>
          <cell r="X305">
            <v>4291.8558999999996</v>
          </cell>
          <cell r="Y305">
            <v>0</v>
          </cell>
          <cell r="Z305">
            <v>0</v>
          </cell>
          <cell r="AA305">
            <v>4292.3347999999996</v>
          </cell>
          <cell r="AB305">
            <v>4292.3347999999996</v>
          </cell>
          <cell r="AC305">
            <v>0</v>
          </cell>
          <cell r="AD305">
            <v>0</v>
          </cell>
          <cell r="AE305">
            <v>4367.8557000000001</v>
          </cell>
          <cell r="AF305">
            <v>4367.8557000000001</v>
          </cell>
          <cell r="AG305">
            <v>0</v>
          </cell>
          <cell r="AH305">
            <v>0</v>
          </cell>
          <cell r="AI305">
            <v>4014.5814999999998</v>
          </cell>
          <cell r="AJ305">
            <v>4014.5814999999998</v>
          </cell>
          <cell r="AK305">
            <v>0</v>
          </cell>
          <cell r="AL305">
            <v>0</v>
          </cell>
          <cell r="AM305">
            <v>4281.9471000000003</v>
          </cell>
          <cell r="AN305">
            <v>4281.9471000000003</v>
          </cell>
          <cell r="AO305">
            <v>4281.9472999999998</v>
          </cell>
          <cell r="AP305">
            <v>1.9999999949504854E-4</v>
          </cell>
          <cell r="AQ305">
            <v>4059.3969000000002</v>
          </cell>
          <cell r="AR305">
            <v>4059.3970999999997</v>
          </cell>
          <cell r="AS305">
            <v>0</v>
          </cell>
          <cell r="AT305">
            <v>0</v>
          </cell>
          <cell r="AU305">
            <v>4297.6665000000003</v>
          </cell>
          <cell r="AV305">
            <v>4297.6665000000003</v>
          </cell>
          <cell r="AW305">
            <v>0</v>
          </cell>
          <cell r="AX305">
            <v>0</v>
          </cell>
          <cell r="AY305">
            <v>4225.7407000000003</v>
          </cell>
          <cell r="AZ305">
            <v>4225.7407000000003</v>
          </cell>
          <cell r="BA305">
            <v>0</v>
          </cell>
          <cell r="BB305">
            <v>0</v>
          </cell>
          <cell r="BC305">
            <v>4285.7101000000002</v>
          </cell>
          <cell r="BD305">
            <v>4285.7101000000002</v>
          </cell>
          <cell r="BE305">
            <v>0</v>
          </cell>
          <cell r="BF305">
            <v>0</v>
          </cell>
          <cell r="BG305">
            <v>5160.0621000000001</v>
          </cell>
          <cell r="BH305">
            <v>5160.0621000000001</v>
          </cell>
          <cell r="BI305">
            <v>0</v>
          </cell>
          <cell r="BJ305">
            <v>0</v>
          </cell>
          <cell r="BK305">
            <v>5239.5409</v>
          </cell>
          <cell r="BL305">
            <v>5239.5409</v>
          </cell>
          <cell r="BM305">
            <v>0</v>
          </cell>
          <cell r="BN305">
            <v>0</v>
          </cell>
          <cell r="BO305">
            <v>5421.1027999999997</v>
          </cell>
          <cell r="BP305">
            <v>5421.1027999999997</v>
          </cell>
          <cell r="BQ305">
            <v>0</v>
          </cell>
          <cell r="BR305">
            <v>0</v>
          </cell>
          <cell r="BS305">
            <v>5221.8563999999997</v>
          </cell>
          <cell r="BT305">
            <v>5221.8563999999997</v>
          </cell>
          <cell r="BU305">
            <v>5221.8562000000002</v>
          </cell>
          <cell r="BV305">
            <v>-1.9999999949504854E-4</v>
          </cell>
          <cell r="BW305">
            <v>5676.3827000000001</v>
          </cell>
          <cell r="BX305">
            <v>5676.3825000000006</v>
          </cell>
          <cell r="BY305">
            <v>0</v>
          </cell>
          <cell r="BZ305">
            <v>0</v>
          </cell>
          <cell r="CA305">
            <v>0</v>
          </cell>
          <cell r="CB305">
            <v>0</v>
          </cell>
          <cell r="CC305">
            <v>0</v>
          </cell>
          <cell r="CD305">
            <v>0</v>
          </cell>
          <cell r="CE305">
            <v>0</v>
          </cell>
          <cell r="CF305">
            <v>0</v>
          </cell>
          <cell r="CG305">
            <v>0</v>
          </cell>
          <cell r="CH305">
            <v>0</v>
          </cell>
          <cell r="CI305">
            <v>0</v>
          </cell>
          <cell r="CJ305">
            <v>0</v>
          </cell>
          <cell r="CK305">
            <v>0</v>
          </cell>
          <cell r="CL305">
            <v>0</v>
          </cell>
          <cell r="CM305">
            <v>0</v>
          </cell>
          <cell r="CN305">
            <v>0</v>
          </cell>
          <cell r="CO305">
            <v>0</v>
          </cell>
          <cell r="CP305">
            <v>0</v>
          </cell>
          <cell r="CQ305">
            <v>0</v>
          </cell>
          <cell r="CR305">
            <v>0</v>
          </cell>
          <cell r="CS305">
            <v>0</v>
          </cell>
          <cell r="CT305">
            <v>0</v>
          </cell>
          <cell r="CU305">
            <v>0</v>
          </cell>
          <cell r="CV305">
            <v>0</v>
          </cell>
          <cell r="CW305">
            <v>0</v>
          </cell>
          <cell r="CX305">
            <v>0</v>
          </cell>
          <cell r="CY305">
            <v>0</v>
          </cell>
          <cell r="CZ305">
            <v>0</v>
          </cell>
          <cell r="DA305">
            <v>0</v>
          </cell>
          <cell r="DB305">
            <v>0</v>
          </cell>
          <cell r="DC305">
            <v>0</v>
          </cell>
          <cell r="DD305">
            <v>0</v>
          </cell>
          <cell r="DE305">
            <v>0</v>
          </cell>
          <cell r="DF305">
            <v>0</v>
          </cell>
          <cell r="DG305">
            <v>0</v>
          </cell>
          <cell r="DH305">
            <v>0</v>
          </cell>
          <cell r="DI305">
            <v>0</v>
          </cell>
          <cell r="DJ305">
            <v>0</v>
          </cell>
          <cell r="DK305">
            <v>0</v>
          </cell>
          <cell r="DL305">
            <v>0</v>
          </cell>
          <cell r="DM305">
            <v>0</v>
          </cell>
          <cell r="DN305">
            <v>0</v>
          </cell>
          <cell r="DO305">
            <v>0</v>
          </cell>
          <cell r="DP305">
            <v>0</v>
          </cell>
          <cell r="DQ305">
            <v>0</v>
          </cell>
          <cell r="DR305">
            <v>0</v>
          </cell>
        </row>
        <row r="306">
          <cell r="A306" t="str">
            <v>FLORPINUSFLORPINUS</v>
          </cell>
          <cell r="B306" t="str">
            <v>FLORPINUS</v>
          </cell>
          <cell r="C306" t="str">
            <v>FLORPINUS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1500</v>
          </cell>
          <cell r="X306">
            <v>1500</v>
          </cell>
          <cell r="Y306">
            <v>1500</v>
          </cell>
          <cell r="Z306">
            <v>0</v>
          </cell>
          <cell r="AA306">
            <v>1500</v>
          </cell>
          <cell r="AB306">
            <v>1500</v>
          </cell>
          <cell r="AC306">
            <v>1500</v>
          </cell>
          <cell r="AD306">
            <v>0</v>
          </cell>
          <cell r="AE306">
            <v>1500</v>
          </cell>
          <cell r="AF306">
            <v>1500</v>
          </cell>
          <cell r="AG306">
            <v>1500</v>
          </cell>
          <cell r="AH306">
            <v>0</v>
          </cell>
          <cell r="AI306">
            <v>1500</v>
          </cell>
          <cell r="AJ306">
            <v>1500</v>
          </cell>
          <cell r="AK306">
            <v>1500</v>
          </cell>
          <cell r="AL306">
            <v>0</v>
          </cell>
          <cell r="AM306">
            <v>1500</v>
          </cell>
          <cell r="AN306">
            <v>1500</v>
          </cell>
          <cell r="AO306">
            <v>1500</v>
          </cell>
          <cell r="AP306">
            <v>0</v>
          </cell>
          <cell r="AQ306">
            <v>1500</v>
          </cell>
          <cell r="AR306">
            <v>1500</v>
          </cell>
          <cell r="AS306">
            <v>1500</v>
          </cell>
          <cell r="AT306">
            <v>0</v>
          </cell>
          <cell r="AU306">
            <v>1500</v>
          </cell>
          <cell r="AV306">
            <v>1500</v>
          </cell>
          <cell r="AW306">
            <v>1500</v>
          </cell>
          <cell r="AX306">
            <v>0</v>
          </cell>
          <cell r="AY306">
            <v>1500</v>
          </cell>
          <cell r="AZ306">
            <v>1500</v>
          </cell>
          <cell r="BA306">
            <v>1500</v>
          </cell>
          <cell r="BB306">
            <v>0</v>
          </cell>
          <cell r="BC306">
            <v>1500</v>
          </cell>
          <cell r="BD306">
            <v>1500</v>
          </cell>
          <cell r="BE306">
            <v>1500</v>
          </cell>
          <cell r="BF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>
            <v>0</v>
          </cell>
          <cell r="BL306">
            <v>0</v>
          </cell>
          <cell r="BM306">
            <v>0</v>
          </cell>
          <cell r="BN306">
            <v>0</v>
          </cell>
          <cell r="BO306">
            <v>0</v>
          </cell>
          <cell r="BP306">
            <v>0</v>
          </cell>
          <cell r="BQ306">
            <v>0</v>
          </cell>
          <cell r="BR306">
            <v>0</v>
          </cell>
          <cell r="BS306">
            <v>0</v>
          </cell>
          <cell r="BT306">
            <v>0</v>
          </cell>
          <cell r="BU306">
            <v>0</v>
          </cell>
          <cell r="BV306">
            <v>0</v>
          </cell>
          <cell r="BW306">
            <v>0</v>
          </cell>
          <cell r="BX306">
            <v>0</v>
          </cell>
          <cell r="BY306">
            <v>0</v>
          </cell>
          <cell r="BZ306">
            <v>0</v>
          </cell>
          <cell r="CA306">
            <v>2145.4222</v>
          </cell>
          <cell r="CB306">
            <v>2145.4222</v>
          </cell>
          <cell r="CC306">
            <v>1891.0621000000001</v>
          </cell>
          <cell r="CD306">
            <v>-254.36009999999987</v>
          </cell>
          <cell r="CE306">
            <v>6254.2808000000005</v>
          </cell>
          <cell r="CF306">
            <v>5999.9207000000006</v>
          </cell>
          <cell r="CG306">
            <v>3554.2491</v>
          </cell>
          <cell r="CH306">
            <v>-2700.0317000000005</v>
          </cell>
          <cell r="CI306">
            <v>2692.6779000000001</v>
          </cell>
          <cell r="CJ306">
            <v>-7.3538000000003194</v>
          </cell>
          <cell r="CK306">
            <v>2787.6214</v>
          </cell>
          <cell r="CL306">
            <v>-795.3565000000001</v>
          </cell>
          <cell r="CM306">
            <v>2836.1208000000001</v>
          </cell>
          <cell r="CN306">
            <v>2040.7643</v>
          </cell>
          <cell r="CO306">
            <v>2873.0272</v>
          </cell>
          <cell r="CP306">
            <v>36.906399999999849</v>
          </cell>
          <cell r="CQ306">
            <v>2782.7251000000001</v>
          </cell>
          <cell r="CR306">
            <v>2819.6315</v>
          </cell>
          <cell r="CS306">
            <v>2901.5911999999998</v>
          </cell>
          <cell r="CT306">
            <v>118.86609999999973</v>
          </cell>
          <cell r="CU306">
            <v>2579.9092000000001</v>
          </cell>
          <cell r="CV306">
            <v>2698.7752999999998</v>
          </cell>
          <cell r="CW306">
            <v>2628.3222000000001</v>
          </cell>
          <cell r="CX306">
            <v>48.413000000000011</v>
          </cell>
          <cell r="CY306">
            <v>3451.1455999999998</v>
          </cell>
          <cell r="CZ306">
            <v>3499.5585999999998</v>
          </cell>
          <cell r="DA306">
            <v>2503.7588999999998</v>
          </cell>
          <cell r="DB306">
            <v>-947.38670000000002</v>
          </cell>
          <cell r="DC306">
            <v>1961.9590000000001</v>
          </cell>
          <cell r="DD306">
            <v>1014.5723</v>
          </cell>
          <cell r="DE306">
            <v>1913.4376999999999</v>
          </cell>
          <cell r="DF306">
            <v>-48.52130000000011</v>
          </cell>
          <cell r="DG306">
            <v>2714.2824999999998</v>
          </cell>
          <cell r="DH306">
            <v>2665.7611999999999</v>
          </cell>
          <cell r="DI306">
            <v>2624.7444999999998</v>
          </cell>
          <cell r="DJ306">
            <v>-89.538000000000011</v>
          </cell>
          <cell r="DK306">
            <v>2767.9694</v>
          </cell>
          <cell r="DL306">
            <v>2678.4313999999999</v>
          </cell>
          <cell r="DM306">
            <v>2766.2037</v>
          </cell>
          <cell r="DN306">
            <v>-1.7656999999999243</v>
          </cell>
          <cell r="DO306">
            <v>0</v>
          </cell>
          <cell r="DP306">
            <v>-1.7656999999999243</v>
          </cell>
          <cell r="DQ306">
            <v>0</v>
          </cell>
          <cell r="DR306">
            <v>0</v>
          </cell>
        </row>
        <row r="307">
          <cell r="A307" t="str">
            <v>FONT LIFEFONT LIFE</v>
          </cell>
          <cell r="B307" t="str">
            <v>FONT LIFE</v>
          </cell>
          <cell r="C307" t="str">
            <v>FONT LIFE</v>
          </cell>
          <cell r="D307">
            <v>4096.3518297049914</v>
          </cell>
          <cell r="E307">
            <v>4112.1430123005757</v>
          </cell>
          <cell r="F307">
            <v>-117.58497740441453</v>
          </cell>
          <cell r="G307">
            <v>3184.03</v>
          </cell>
          <cell r="H307">
            <v>3066.4450225955857</v>
          </cell>
          <cell r="I307">
            <v>4143.4454999999998</v>
          </cell>
          <cell r="J307">
            <v>959.41549999999961</v>
          </cell>
          <cell r="K307">
            <v>6069.0902999999998</v>
          </cell>
          <cell r="L307">
            <v>7028.505799999999</v>
          </cell>
          <cell r="M307">
            <v>3184.03</v>
          </cell>
          <cell r="N307">
            <v>-2885.0602999999996</v>
          </cell>
          <cell r="O307">
            <v>3184.03</v>
          </cell>
          <cell r="P307">
            <v>298.96970000000056</v>
          </cell>
          <cell r="Q307">
            <v>3184.03</v>
          </cell>
          <cell r="R307">
            <v>0</v>
          </cell>
          <cell r="S307">
            <v>6368.06</v>
          </cell>
          <cell r="T307">
            <v>6368.06</v>
          </cell>
          <cell r="U307">
            <v>0</v>
          </cell>
          <cell r="V307">
            <v>0</v>
          </cell>
          <cell r="W307">
            <v>3184.03</v>
          </cell>
          <cell r="X307">
            <v>3184.03</v>
          </cell>
          <cell r="Y307">
            <v>0</v>
          </cell>
          <cell r="Z307">
            <v>0</v>
          </cell>
          <cell r="AA307">
            <v>3623.5902000000001</v>
          </cell>
          <cell r="AB307">
            <v>3623.5902000000001</v>
          </cell>
          <cell r="AC307">
            <v>3184.03</v>
          </cell>
          <cell r="AD307">
            <v>-439.5601999999999</v>
          </cell>
          <cell r="AE307">
            <v>6399.2498999999998</v>
          </cell>
          <cell r="AF307">
            <v>5959.6896999999999</v>
          </cell>
          <cell r="AG307">
            <v>6453.6821</v>
          </cell>
          <cell r="AH307">
            <v>54.432200000000194</v>
          </cell>
          <cell r="AI307">
            <v>4771.4093999999996</v>
          </cell>
          <cell r="AJ307">
            <v>4825.8415999999997</v>
          </cell>
          <cell r="AK307">
            <v>0</v>
          </cell>
          <cell r="AL307">
            <v>0</v>
          </cell>
          <cell r="AM307">
            <v>4967.6435000000001</v>
          </cell>
          <cell r="AN307">
            <v>4967.6435000000001</v>
          </cell>
          <cell r="AO307">
            <v>5083.7186000000002</v>
          </cell>
          <cell r="AP307">
            <v>116.07510000000002</v>
          </cell>
          <cell r="AQ307">
            <v>4479.0844999999999</v>
          </cell>
          <cell r="AR307">
            <v>4595.1596</v>
          </cell>
          <cell r="AS307">
            <v>4753.9857000000002</v>
          </cell>
          <cell r="AT307">
            <v>274.90120000000024</v>
          </cell>
          <cell r="AU307">
            <v>5653.2731000000003</v>
          </cell>
          <cell r="AV307">
            <v>5928.1743000000006</v>
          </cell>
          <cell r="AW307">
            <v>0</v>
          </cell>
          <cell r="AX307">
            <v>0</v>
          </cell>
          <cell r="AY307">
            <v>5131.4310999999998</v>
          </cell>
          <cell r="AZ307">
            <v>5131.4310999999998</v>
          </cell>
          <cell r="BA307">
            <v>5234.3882000000003</v>
          </cell>
          <cell r="BB307">
            <v>102.95710000000054</v>
          </cell>
          <cell r="BC307">
            <v>6658.5820999999996</v>
          </cell>
          <cell r="BD307">
            <v>6761.5392000000002</v>
          </cell>
          <cell r="BE307">
            <v>6670.8073999999997</v>
          </cell>
          <cell r="BF307">
            <v>12.225300000000061</v>
          </cell>
          <cell r="BG307">
            <v>0</v>
          </cell>
          <cell r="BH307">
            <v>0</v>
          </cell>
          <cell r="BI307">
            <v>0</v>
          </cell>
          <cell r="BJ307">
            <v>0</v>
          </cell>
          <cell r="BK307">
            <v>0</v>
          </cell>
          <cell r="BL307">
            <v>0</v>
          </cell>
          <cell r="BM307">
            <v>0</v>
          </cell>
          <cell r="BN307">
            <v>0</v>
          </cell>
          <cell r="BO307">
            <v>0</v>
          </cell>
          <cell r="BP307">
            <v>0</v>
          </cell>
          <cell r="BQ307">
            <v>0</v>
          </cell>
          <cell r="BR307">
            <v>0</v>
          </cell>
          <cell r="BS307">
            <v>0</v>
          </cell>
          <cell r="BT307">
            <v>0</v>
          </cell>
          <cell r="BU307">
            <v>0</v>
          </cell>
          <cell r="BV307">
            <v>0</v>
          </cell>
          <cell r="BW307">
            <v>0</v>
          </cell>
          <cell r="BX307">
            <v>0</v>
          </cell>
          <cell r="BY307">
            <v>0</v>
          </cell>
          <cell r="BZ307">
            <v>0</v>
          </cell>
          <cell r="CA307">
            <v>890</v>
          </cell>
          <cell r="CB307">
            <v>890</v>
          </cell>
          <cell r="CC307">
            <v>0</v>
          </cell>
          <cell r="CD307">
            <v>0</v>
          </cell>
          <cell r="CE307">
            <v>890</v>
          </cell>
          <cell r="CF307">
            <v>890</v>
          </cell>
          <cell r="CG307">
            <v>0</v>
          </cell>
          <cell r="CH307">
            <v>0</v>
          </cell>
          <cell r="CI307">
            <v>890</v>
          </cell>
          <cell r="CJ307">
            <v>890</v>
          </cell>
          <cell r="CK307">
            <v>0</v>
          </cell>
          <cell r="CL307">
            <v>0</v>
          </cell>
          <cell r="CM307">
            <v>298.37329999999997</v>
          </cell>
          <cell r="CN307">
            <v>298.37329999999997</v>
          </cell>
          <cell r="CO307">
            <v>0</v>
          </cell>
          <cell r="CP307">
            <v>0</v>
          </cell>
          <cell r="CQ307">
            <v>318.52960000000002</v>
          </cell>
          <cell r="CR307">
            <v>318.52960000000002</v>
          </cell>
          <cell r="CS307">
            <v>0</v>
          </cell>
          <cell r="CT307">
            <v>0</v>
          </cell>
          <cell r="CU307">
            <v>0</v>
          </cell>
          <cell r="CV307">
            <v>0</v>
          </cell>
          <cell r="CW307">
            <v>0</v>
          </cell>
          <cell r="CX307">
            <v>0</v>
          </cell>
          <cell r="CY307">
            <v>0</v>
          </cell>
          <cell r="CZ307">
            <v>0</v>
          </cell>
          <cell r="DA307">
            <v>0</v>
          </cell>
          <cell r="DB307">
            <v>0</v>
          </cell>
          <cell r="DC307">
            <v>0</v>
          </cell>
          <cell r="DD307">
            <v>0</v>
          </cell>
          <cell r="DE307">
            <v>0</v>
          </cell>
          <cell r="DF307">
            <v>0</v>
          </cell>
          <cell r="DG307">
            <v>0</v>
          </cell>
          <cell r="DH307">
            <v>0</v>
          </cell>
          <cell r="DI307">
            <v>0</v>
          </cell>
          <cell r="DJ307">
            <v>0</v>
          </cell>
          <cell r="DK307">
            <v>6150.6644999999999</v>
          </cell>
          <cell r="DL307">
            <v>6150.6644999999999</v>
          </cell>
          <cell r="DM307">
            <v>6035.4754000000003</v>
          </cell>
          <cell r="DN307">
            <v>-115.1890999999996</v>
          </cell>
          <cell r="DO307">
            <v>0</v>
          </cell>
          <cell r="DP307">
            <v>-115.1890999999996</v>
          </cell>
          <cell r="DQ307">
            <v>0</v>
          </cell>
          <cell r="DR307">
            <v>0</v>
          </cell>
        </row>
        <row r="308">
          <cell r="A308" t="str">
            <v>FORTEBOIFORTEBOI</v>
          </cell>
          <cell r="B308" t="str">
            <v>FORTEBOI</v>
          </cell>
          <cell r="C308" t="str">
            <v>FORTEBOI</v>
          </cell>
          <cell r="D308">
            <v>6253.477705319975</v>
          </cell>
          <cell r="E308">
            <v>0</v>
          </cell>
          <cell r="F308">
            <v>0</v>
          </cell>
          <cell r="G308">
            <v>4450.6653999999999</v>
          </cell>
          <cell r="H308">
            <v>4450.6653999999999</v>
          </cell>
          <cell r="I308">
            <v>0</v>
          </cell>
          <cell r="J308">
            <v>0</v>
          </cell>
          <cell r="K308">
            <v>10317.2893</v>
          </cell>
          <cell r="L308">
            <v>10317.2893</v>
          </cell>
          <cell r="M308">
            <v>0</v>
          </cell>
          <cell r="N308">
            <v>0</v>
          </cell>
          <cell r="O308">
            <v>9699.0066999999999</v>
          </cell>
          <cell r="P308">
            <v>9699.0066999999999</v>
          </cell>
          <cell r="Q308">
            <v>0</v>
          </cell>
          <cell r="R308">
            <v>0</v>
          </cell>
          <cell r="S308">
            <v>9021.3212999999996</v>
          </cell>
          <cell r="T308">
            <v>9021.3212999999996</v>
          </cell>
          <cell r="U308">
            <v>0</v>
          </cell>
          <cell r="V308">
            <v>0</v>
          </cell>
          <cell r="W308">
            <v>8322.0118999999995</v>
          </cell>
          <cell r="X308">
            <v>8322.0118999999995</v>
          </cell>
          <cell r="Y308">
            <v>0</v>
          </cell>
          <cell r="Z308">
            <v>0</v>
          </cell>
          <cell r="AA308">
            <v>11046.203100000001</v>
          </cell>
          <cell r="AB308">
            <v>11046.203100000001</v>
          </cell>
          <cell r="AC308">
            <v>0</v>
          </cell>
          <cell r="AD308">
            <v>0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O308">
            <v>0</v>
          </cell>
          <cell r="AP308">
            <v>0</v>
          </cell>
          <cell r="AQ308">
            <v>0</v>
          </cell>
          <cell r="AR308">
            <v>0</v>
          </cell>
          <cell r="AS308">
            <v>0</v>
          </cell>
          <cell r="AT308">
            <v>0</v>
          </cell>
          <cell r="AU308">
            <v>0</v>
          </cell>
          <cell r="AV308">
            <v>0</v>
          </cell>
          <cell r="AW308">
            <v>0</v>
          </cell>
          <cell r="AX308">
            <v>0</v>
          </cell>
          <cell r="AY308">
            <v>0</v>
          </cell>
          <cell r="AZ308">
            <v>0</v>
          </cell>
          <cell r="BA308">
            <v>0</v>
          </cell>
          <cell r="BB308">
            <v>0</v>
          </cell>
          <cell r="BC308">
            <v>0</v>
          </cell>
          <cell r="BD308">
            <v>0</v>
          </cell>
          <cell r="BE308">
            <v>0</v>
          </cell>
          <cell r="BF308">
            <v>0</v>
          </cell>
          <cell r="BG308">
            <v>0</v>
          </cell>
          <cell r="BH308">
            <v>0</v>
          </cell>
          <cell r="BI308">
            <v>0</v>
          </cell>
          <cell r="BJ308">
            <v>0</v>
          </cell>
          <cell r="BK308">
            <v>0</v>
          </cell>
          <cell r="BL308">
            <v>0</v>
          </cell>
          <cell r="BM308">
            <v>0</v>
          </cell>
          <cell r="BN308">
            <v>0</v>
          </cell>
          <cell r="BO308">
            <v>0</v>
          </cell>
          <cell r="BP308">
            <v>0</v>
          </cell>
          <cell r="BQ308">
            <v>0</v>
          </cell>
          <cell r="BR308">
            <v>0</v>
          </cell>
          <cell r="BS308">
            <v>0</v>
          </cell>
          <cell r="BT308">
            <v>0</v>
          </cell>
          <cell r="BU308">
            <v>0</v>
          </cell>
          <cell r="BV308">
            <v>0</v>
          </cell>
          <cell r="BW308">
            <v>0</v>
          </cell>
          <cell r="BX308">
            <v>0</v>
          </cell>
          <cell r="BY308">
            <v>0</v>
          </cell>
          <cell r="BZ308">
            <v>0</v>
          </cell>
          <cell r="CA308">
            <v>0</v>
          </cell>
          <cell r="CB308">
            <v>0</v>
          </cell>
          <cell r="CC308">
            <v>0</v>
          </cell>
          <cell r="CD308">
            <v>0</v>
          </cell>
          <cell r="CE308">
            <v>0</v>
          </cell>
          <cell r="CF308">
            <v>0</v>
          </cell>
          <cell r="CG308">
            <v>0</v>
          </cell>
          <cell r="CH308">
            <v>0</v>
          </cell>
          <cell r="CI308">
            <v>0</v>
          </cell>
          <cell r="CJ308">
            <v>0</v>
          </cell>
          <cell r="CK308">
            <v>0</v>
          </cell>
          <cell r="CL308">
            <v>0</v>
          </cell>
          <cell r="CM308">
            <v>0</v>
          </cell>
          <cell r="CN308">
            <v>0</v>
          </cell>
          <cell r="CO308">
            <v>0</v>
          </cell>
          <cell r="CP308">
            <v>0</v>
          </cell>
          <cell r="CQ308">
            <v>0</v>
          </cell>
          <cell r="CR308">
            <v>0</v>
          </cell>
          <cell r="CS308">
            <v>0</v>
          </cell>
          <cell r="CT308">
            <v>0</v>
          </cell>
          <cell r="CU308">
            <v>0</v>
          </cell>
          <cell r="CV308">
            <v>0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B308">
            <v>0</v>
          </cell>
          <cell r="DC308">
            <v>0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  <cell r="DI308">
            <v>0</v>
          </cell>
          <cell r="DJ308">
            <v>0</v>
          </cell>
          <cell r="DK308">
            <v>0</v>
          </cell>
          <cell r="DL308">
            <v>0</v>
          </cell>
          <cell r="DM308">
            <v>0</v>
          </cell>
          <cell r="DN308">
            <v>0</v>
          </cell>
          <cell r="DO308">
            <v>0</v>
          </cell>
          <cell r="DP308">
            <v>0</v>
          </cell>
          <cell r="DQ308">
            <v>0</v>
          </cell>
          <cell r="DR308">
            <v>0</v>
          </cell>
        </row>
        <row r="309">
          <cell r="A309" t="str">
            <v>FRANCO BACHOTMATRIZ</v>
          </cell>
          <cell r="B309" t="str">
            <v>FRANCO BACHOT</v>
          </cell>
          <cell r="C309" t="str">
            <v>MATRIZ</v>
          </cell>
          <cell r="D309">
            <v>524.6665392545201</v>
          </cell>
          <cell r="E309">
            <v>524.6665392545201</v>
          </cell>
          <cell r="F309">
            <v>0</v>
          </cell>
          <cell r="G309">
            <v>748.42819999999995</v>
          </cell>
          <cell r="H309">
            <v>748.42819999999995</v>
          </cell>
          <cell r="I309">
            <v>748.42819999999995</v>
          </cell>
          <cell r="J309">
            <v>0</v>
          </cell>
          <cell r="K309">
            <v>692.77030000000002</v>
          </cell>
          <cell r="L309">
            <v>692.77030000000002</v>
          </cell>
          <cell r="M309">
            <v>692.77030000000002</v>
          </cell>
          <cell r="N309">
            <v>0</v>
          </cell>
          <cell r="O309">
            <v>747.14080000000001</v>
          </cell>
          <cell r="P309">
            <v>747.14080000000001</v>
          </cell>
          <cell r="Q309">
            <v>747.14080000000001</v>
          </cell>
          <cell r="R309">
            <v>0</v>
          </cell>
          <cell r="S309">
            <v>705.28859999999997</v>
          </cell>
          <cell r="T309">
            <v>705.28859999999997</v>
          </cell>
          <cell r="U309">
            <v>705.28859999999997</v>
          </cell>
          <cell r="V309">
            <v>0</v>
          </cell>
          <cell r="W309">
            <v>770.30650000000003</v>
          </cell>
          <cell r="X309">
            <v>770.30650000000003</v>
          </cell>
          <cell r="Y309">
            <v>770.30650000000003</v>
          </cell>
          <cell r="Z309">
            <v>0</v>
          </cell>
          <cell r="AA309">
            <v>793.60820000000001</v>
          </cell>
          <cell r="AB309">
            <v>793.60820000000001</v>
          </cell>
          <cell r="AC309">
            <v>793.60820000000001</v>
          </cell>
          <cell r="AD309">
            <v>0</v>
          </cell>
          <cell r="AE309">
            <v>1144.5184999999999</v>
          </cell>
          <cell r="AF309">
            <v>1144.5184999999999</v>
          </cell>
          <cell r="AG309">
            <v>1144.4295999999999</v>
          </cell>
          <cell r="AH309">
            <v>-8.8899999999966894E-2</v>
          </cell>
          <cell r="AI309">
            <v>979.53160000000003</v>
          </cell>
          <cell r="AJ309">
            <v>979.44270000000006</v>
          </cell>
          <cell r="AK309">
            <v>969.75879999999995</v>
          </cell>
          <cell r="AL309">
            <v>-9.7728000000000748</v>
          </cell>
          <cell r="AM309">
            <v>1075.8833999999999</v>
          </cell>
          <cell r="AN309">
            <v>1066.1106</v>
          </cell>
          <cell r="AO309">
            <v>1082.9309000000001</v>
          </cell>
          <cell r="AP309">
            <v>7.0475000000001273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0</v>
          </cell>
          <cell r="AV309">
            <v>0</v>
          </cell>
          <cell r="AW309">
            <v>0</v>
          </cell>
          <cell r="AX309">
            <v>0</v>
          </cell>
          <cell r="AY309">
            <v>0</v>
          </cell>
          <cell r="AZ309">
            <v>0</v>
          </cell>
          <cell r="BA309">
            <v>0</v>
          </cell>
          <cell r="BB309">
            <v>0</v>
          </cell>
          <cell r="BC309">
            <v>0</v>
          </cell>
          <cell r="BD309">
            <v>0</v>
          </cell>
          <cell r="BE309">
            <v>0</v>
          </cell>
          <cell r="BF309">
            <v>0</v>
          </cell>
          <cell r="BG309">
            <v>1312.8720000000001</v>
          </cell>
          <cell r="BH309">
            <v>1312.8720000000001</v>
          </cell>
          <cell r="BI309">
            <v>1310.4892</v>
          </cell>
          <cell r="BJ309">
            <v>-2.3828000000000884</v>
          </cell>
          <cell r="BK309">
            <v>1528.1996999999999</v>
          </cell>
          <cell r="BL309">
            <v>1525.8168999999998</v>
          </cell>
          <cell r="BM309">
            <v>1528.0988</v>
          </cell>
          <cell r="BN309">
            <v>-0.10089999999991051</v>
          </cell>
          <cell r="BO309">
            <v>1758.0237</v>
          </cell>
          <cell r="BP309">
            <v>1757.9228000000001</v>
          </cell>
          <cell r="BQ309">
            <v>1757.9174</v>
          </cell>
          <cell r="BR309">
            <v>-0.10629999999991924</v>
          </cell>
          <cell r="BS309">
            <v>1932.03</v>
          </cell>
          <cell r="BT309">
            <v>1931.9237000000001</v>
          </cell>
          <cell r="BU309">
            <v>1931.9628</v>
          </cell>
          <cell r="BV309">
            <v>-6.7199999999957072E-2</v>
          </cell>
          <cell r="BW309">
            <v>1113.6197999999999</v>
          </cell>
          <cell r="BX309">
            <v>1113.5526</v>
          </cell>
          <cell r="BY309">
            <v>1113.560395257701</v>
          </cell>
          <cell r="BZ309">
            <v>-5.9404742298966084E-2</v>
          </cell>
          <cell r="CA309">
            <v>1041.5543</v>
          </cell>
          <cell r="CB309">
            <v>1041.494895257701</v>
          </cell>
          <cell r="CC309">
            <v>1041.4991</v>
          </cell>
          <cell r="CD309">
            <v>-5.5200000000013461E-2</v>
          </cell>
          <cell r="CE309">
            <v>1443.7698</v>
          </cell>
          <cell r="CF309">
            <v>1443.7146</v>
          </cell>
          <cell r="CG309">
            <v>1443.6822999999999</v>
          </cell>
          <cell r="CH309">
            <v>-8.7500000000090949E-2</v>
          </cell>
          <cell r="CI309">
            <v>1402.7775999999999</v>
          </cell>
          <cell r="CJ309">
            <v>1402.6900999999998</v>
          </cell>
          <cell r="CK309">
            <v>1402.7291</v>
          </cell>
          <cell r="CL309">
            <v>-4.8499999999876309E-2</v>
          </cell>
          <cell r="CM309">
            <v>1461.6785</v>
          </cell>
          <cell r="CN309">
            <v>1461.63</v>
          </cell>
          <cell r="CO309">
            <v>1458.9855</v>
          </cell>
          <cell r="CP309">
            <v>-2.6929999999999836</v>
          </cell>
          <cell r="CQ309">
            <v>1403.1093000000001</v>
          </cell>
          <cell r="CR309">
            <v>1400.4163000000001</v>
          </cell>
          <cell r="CS309">
            <v>1402.9749999999999</v>
          </cell>
          <cell r="CT309">
            <v>-0.13430000000016662</v>
          </cell>
          <cell r="CU309">
            <v>1457.2260000000001</v>
          </cell>
          <cell r="CV309">
            <v>1457.0916999999999</v>
          </cell>
          <cell r="CW309">
            <v>1456.8103000000001</v>
          </cell>
          <cell r="CX309">
            <v>-0.41570000000001528</v>
          </cell>
          <cell r="CY309">
            <v>1815.6577</v>
          </cell>
          <cell r="CZ309">
            <v>1815.242</v>
          </cell>
          <cell r="DA309">
            <v>1815.8222000000001</v>
          </cell>
          <cell r="DB309">
            <v>0.16450000000008913</v>
          </cell>
          <cell r="DC309">
            <v>1728.489</v>
          </cell>
          <cell r="DD309">
            <v>1728.6535000000001</v>
          </cell>
          <cell r="DE309">
            <v>1757.9503999999999</v>
          </cell>
          <cell r="DF309">
            <v>29.461399999999912</v>
          </cell>
          <cell r="DG309">
            <v>2021.3272999999999</v>
          </cell>
          <cell r="DH309">
            <v>2050.7887000000001</v>
          </cell>
          <cell r="DI309">
            <v>0</v>
          </cell>
          <cell r="DJ309">
            <v>0</v>
          </cell>
          <cell r="DK309">
            <v>2690.9744999999998</v>
          </cell>
          <cell r="DL309">
            <v>2690.9744999999998</v>
          </cell>
          <cell r="DM309">
            <v>2690.1019999999999</v>
          </cell>
          <cell r="DN309">
            <v>-0.87249999999994543</v>
          </cell>
          <cell r="DO309">
            <v>0</v>
          </cell>
          <cell r="DP309">
            <v>-0.87249999999994543</v>
          </cell>
          <cell r="DQ309">
            <v>0</v>
          </cell>
          <cell r="DR309">
            <v>0</v>
          </cell>
        </row>
        <row r="310">
          <cell r="A310" t="str">
            <v>FRANCO BACHOTFILIAL</v>
          </cell>
          <cell r="B310" t="str">
            <v>FRANCO BACHOT</v>
          </cell>
          <cell r="C310" t="str">
            <v>FILIAL</v>
          </cell>
          <cell r="D310">
            <v>353.42179863769792</v>
          </cell>
          <cell r="E310">
            <v>0</v>
          </cell>
          <cell r="F310">
            <v>0</v>
          </cell>
          <cell r="G310">
            <v>109.694</v>
          </cell>
          <cell r="H310">
            <v>109.694</v>
          </cell>
          <cell r="I310">
            <v>0</v>
          </cell>
          <cell r="J310">
            <v>0</v>
          </cell>
          <cell r="K310">
            <v>89.6738</v>
          </cell>
          <cell r="L310">
            <v>89.6738</v>
          </cell>
          <cell r="M310">
            <v>0</v>
          </cell>
          <cell r="N310">
            <v>0</v>
          </cell>
          <cell r="O310">
            <v>258.61079999999998</v>
          </cell>
          <cell r="P310">
            <v>258.61079999999998</v>
          </cell>
          <cell r="Q310">
            <v>0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</v>
          </cell>
          <cell r="AT310">
            <v>0</v>
          </cell>
          <cell r="AU310">
            <v>0</v>
          </cell>
          <cell r="AV310">
            <v>0</v>
          </cell>
          <cell r="AW310">
            <v>0</v>
          </cell>
          <cell r="AX310">
            <v>0</v>
          </cell>
          <cell r="AY310">
            <v>0</v>
          </cell>
          <cell r="AZ310">
            <v>0</v>
          </cell>
          <cell r="BA310">
            <v>0</v>
          </cell>
          <cell r="BB310">
            <v>0</v>
          </cell>
          <cell r="BC310">
            <v>0</v>
          </cell>
          <cell r="BD310">
            <v>0</v>
          </cell>
          <cell r="BE310">
            <v>0</v>
          </cell>
          <cell r="BF310">
            <v>0</v>
          </cell>
          <cell r="BG310">
            <v>661.94240000000002</v>
          </cell>
          <cell r="BH310">
            <v>661.94240000000002</v>
          </cell>
          <cell r="BI310">
            <v>705.17039999999997</v>
          </cell>
          <cell r="BJ310">
            <v>43.227999999999952</v>
          </cell>
          <cell r="BK310">
            <v>812.36940000000004</v>
          </cell>
          <cell r="BL310">
            <v>855.59739999999999</v>
          </cell>
          <cell r="BM310">
            <v>812.22940000000006</v>
          </cell>
          <cell r="BN310">
            <v>-0.13999999999998636</v>
          </cell>
          <cell r="BO310">
            <v>949.08529999999996</v>
          </cell>
          <cell r="BP310">
            <v>948.94529999999997</v>
          </cell>
          <cell r="BQ310">
            <v>948.94489999999996</v>
          </cell>
          <cell r="BR310">
            <v>-0.14039999999999964</v>
          </cell>
          <cell r="BS310">
            <v>968.97680000000003</v>
          </cell>
          <cell r="BT310">
            <v>968.83640000000003</v>
          </cell>
          <cell r="BU310">
            <v>968.85289999999998</v>
          </cell>
          <cell r="BV310">
            <v>-0.12390000000004875</v>
          </cell>
          <cell r="BW310">
            <v>578.56150000000002</v>
          </cell>
          <cell r="BX310">
            <v>578.43759999999997</v>
          </cell>
          <cell r="BY310">
            <v>578.44024981343216</v>
          </cell>
          <cell r="BZ310">
            <v>-0.12125018656786324</v>
          </cell>
          <cell r="CA310">
            <v>708.67960000000005</v>
          </cell>
          <cell r="CB310">
            <v>708.55834981343219</v>
          </cell>
          <cell r="CC310">
            <v>708.59090000000003</v>
          </cell>
          <cell r="CD310">
            <v>-8.8700000000017099E-2</v>
          </cell>
          <cell r="CE310">
            <v>938.96860000000004</v>
          </cell>
          <cell r="CF310">
            <v>938.87990000000002</v>
          </cell>
          <cell r="CG310">
            <v>1042.17</v>
          </cell>
          <cell r="CH310">
            <v>103.20140000000004</v>
          </cell>
          <cell r="CI310">
            <v>889.78499999999997</v>
          </cell>
          <cell r="CJ310">
            <v>992.9864</v>
          </cell>
          <cell r="CK310">
            <v>889.68370000000004</v>
          </cell>
          <cell r="CL310">
            <v>-0.10129999999992378</v>
          </cell>
          <cell r="CM310">
            <v>873.33330000000001</v>
          </cell>
          <cell r="CN310">
            <v>873.23200000000008</v>
          </cell>
          <cell r="CO310">
            <v>873.22820000000002</v>
          </cell>
          <cell r="CP310">
            <v>-0.10509999999999309</v>
          </cell>
          <cell r="CQ310">
            <v>798.41510000000005</v>
          </cell>
          <cell r="CR310">
            <v>798.31000000000006</v>
          </cell>
          <cell r="CS310">
            <v>798.37609999999995</v>
          </cell>
          <cell r="CT310">
            <v>-3.9000000000100954E-2</v>
          </cell>
          <cell r="CU310">
            <v>738.24130000000002</v>
          </cell>
          <cell r="CV310">
            <v>738.20229999999992</v>
          </cell>
          <cell r="CW310">
            <v>738.21230000000003</v>
          </cell>
          <cell r="CX310">
            <v>-2.8999999999996362E-2</v>
          </cell>
          <cell r="CY310">
            <v>905.22280000000001</v>
          </cell>
          <cell r="CZ310">
            <v>905.19380000000001</v>
          </cell>
          <cell r="DA310">
            <v>905.2106</v>
          </cell>
          <cell r="DB310">
            <v>-1.2200000000007094E-2</v>
          </cell>
          <cell r="DC310">
            <v>869.17079999999999</v>
          </cell>
          <cell r="DD310">
            <v>869.15859999999998</v>
          </cell>
          <cell r="DE310">
            <v>0</v>
          </cell>
          <cell r="DF310">
            <v>0</v>
          </cell>
          <cell r="DG310">
            <v>966.99940000000004</v>
          </cell>
          <cell r="DH310">
            <v>966.99940000000004</v>
          </cell>
          <cell r="DI310">
            <v>0</v>
          </cell>
          <cell r="DJ310">
            <v>0</v>
          </cell>
          <cell r="DK310">
            <v>1174.8291999999999</v>
          </cell>
          <cell r="DL310">
            <v>1174.8291999999999</v>
          </cell>
          <cell r="DM310">
            <v>1151.953</v>
          </cell>
          <cell r="DN310">
            <v>-22.876199999999926</v>
          </cell>
          <cell r="DO310">
            <v>0</v>
          </cell>
          <cell r="DP310">
            <v>-22.876199999999926</v>
          </cell>
          <cell r="DQ310">
            <v>0</v>
          </cell>
          <cell r="DR310">
            <v>0</v>
          </cell>
        </row>
        <row r="311">
          <cell r="A311" t="str">
            <v>FRANGOS Q DELICIATEIXEIRA DE FREITAS</v>
          </cell>
          <cell r="B311" t="str">
            <v>FRANGOS Q DELICIA</v>
          </cell>
          <cell r="C311" t="str">
            <v>TEIXEIRA DE FREITAS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1680</v>
          </cell>
          <cell r="L311">
            <v>1680</v>
          </cell>
          <cell r="M311">
            <v>1680</v>
          </cell>
          <cell r="N311">
            <v>0</v>
          </cell>
          <cell r="O311">
            <v>1680</v>
          </cell>
          <cell r="P311">
            <v>1680</v>
          </cell>
          <cell r="Q311">
            <v>1680</v>
          </cell>
          <cell r="R311">
            <v>0</v>
          </cell>
          <cell r="S311">
            <v>1680</v>
          </cell>
          <cell r="T311">
            <v>1680</v>
          </cell>
          <cell r="U311">
            <v>1680</v>
          </cell>
          <cell r="V311">
            <v>0</v>
          </cell>
          <cell r="W311">
            <v>1680</v>
          </cell>
          <cell r="X311">
            <v>1680</v>
          </cell>
          <cell r="Y311">
            <v>1680</v>
          </cell>
          <cell r="Z311">
            <v>0</v>
          </cell>
          <cell r="AA311">
            <v>1680</v>
          </cell>
          <cell r="AB311">
            <v>1680</v>
          </cell>
          <cell r="AC311">
            <v>1680</v>
          </cell>
          <cell r="AD311">
            <v>0</v>
          </cell>
          <cell r="AE311">
            <v>2945.8451</v>
          </cell>
          <cell r="AF311">
            <v>2945.8451</v>
          </cell>
          <cell r="AG311">
            <v>3102.3029000000001</v>
          </cell>
          <cell r="AH311">
            <v>156.45780000000013</v>
          </cell>
          <cell r="AI311">
            <v>1927.57</v>
          </cell>
          <cell r="AJ311">
            <v>2084.0277999999998</v>
          </cell>
          <cell r="AK311">
            <v>0</v>
          </cell>
          <cell r="AL311">
            <v>0</v>
          </cell>
          <cell r="AM311">
            <v>1927.57</v>
          </cell>
          <cell r="AN311">
            <v>1927.57</v>
          </cell>
          <cell r="AO311">
            <v>1927.57</v>
          </cell>
          <cell r="AP311">
            <v>0</v>
          </cell>
          <cell r="AQ311">
            <v>1927.57</v>
          </cell>
          <cell r="AR311">
            <v>1927.57</v>
          </cell>
          <cell r="AS311">
            <v>1758.2908</v>
          </cell>
          <cell r="AT311">
            <v>-169.27919999999995</v>
          </cell>
          <cell r="AU311">
            <v>2142.4870999999998</v>
          </cell>
          <cell r="AV311">
            <v>1973.2078999999999</v>
          </cell>
          <cell r="AW311">
            <v>2099.4079000000002</v>
          </cell>
          <cell r="AX311">
            <v>-43.079199999999673</v>
          </cell>
          <cell r="AY311">
            <v>2002.4254000000001</v>
          </cell>
          <cell r="AZ311">
            <v>1959.3462000000004</v>
          </cell>
          <cell r="BA311">
            <v>1971.9122</v>
          </cell>
          <cell r="BB311">
            <v>-30.513200000000097</v>
          </cell>
          <cell r="BC311">
            <v>1927.57</v>
          </cell>
          <cell r="BD311">
            <v>1897.0567999999998</v>
          </cell>
          <cell r="BE311">
            <v>1927.57</v>
          </cell>
          <cell r="BF311">
            <v>0</v>
          </cell>
          <cell r="BG311">
            <v>1927.57</v>
          </cell>
          <cell r="BH311">
            <v>1927.57</v>
          </cell>
          <cell r="BI311">
            <v>1879.5418</v>
          </cell>
          <cell r="BJ311">
            <v>-48.02819999999997</v>
          </cell>
          <cell r="BK311">
            <v>1927.57</v>
          </cell>
          <cell r="BL311">
            <v>1879.5418</v>
          </cell>
          <cell r="BM311">
            <v>1927.57</v>
          </cell>
          <cell r="BN311">
            <v>0</v>
          </cell>
          <cell r="BO311">
            <v>2015.1845000000001</v>
          </cell>
          <cell r="BP311">
            <v>2015.1845000000001</v>
          </cell>
          <cell r="BQ311">
            <v>2015.1845000000001</v>
          </cell>
          <cell r="BR311">
            <v>0</v>
          </cell>
          <cell r="BS311">
            <v>2009.3158000000001</v>
          </cell>
          <cell r="BT311">
            <v>2009.3158000000001</v>
          </cell>
          <cell r="BU311">
            <v>2107.9122000000002</v>
          </cell>
          <cell r="BV311">
            <v>98.596400000000131</v>
          </cell>
          <cell r="BW311">
            <v>1927.57</v>
          </cell>
          <cell r="BX311">
            <v>2026.1664000000001</v>
          </cell>
          <cell r="BY311">
            <v>1941.6833999999999</v>
          </cell>
          <cell r="BZ311">
            <v>14.113399999999956</v>
          </cell>
          <cell r="CA311">
            <v>2446.3773999999999</v>
          </cell>
          <cell r="CB311">
            <v>2460.4907999999996</v>
          </cell>
          <cell r="CC311">
            <v>2504.9355999999998</v>
          </cell>
          <cell r="CD311">
            <v>58.558199999999943</v>
          </cell>
          <cell r="CE311">
            <v>2205.0792000000001</v>
          </cell>
          <cell r="CF311">
            <v>2263.6374000000001</v>
          </cell>
          <cell r="CG311">
            <v>2242.5675000000001</v>
          </cell>
          <cell r="CH311">
            <v>37.488299999999981</v>
          </cell>
          <cell r="CI311">
            <v>2124.6351</v>
          </cell>
          <cell r="CJ311">
            <v>2162.1233999999999</v>
          </cell>
          <cell r="CK311">
            <v>2176.5861</v>
          </cell>
          <cell r="CL311">
            <v>51.951000000000022</v>
          </cell>
          <cell r="CM311">
            <v>2059.0765999999999</v>
          </cell>
          <cell r="CN311">
            <v>2111.0275999999999</v>
          </cell>
          <cell r="CO311">
            <v>2054.9969000000001</v>
          </cell>
          <cell r="CP311">
            <v>-4.0796999999997752</v>
          </cell>
          <cell r="CQ311">
            <v>2789.9692</v>
          </cell>
          <cell r="CR311">
            <v>2785.8895000000002</v>
          </cell>
          <cell r="CS311">
            <v>2565.7977999999998</v>
          </cell>
          <cell r="CT311">
            <v>-224.17140000000018</v>
          </cell>
          <cell r="CU311">
            <v>3094.8679999999999</v>
          </cell>
          <cell r="CV311">
            <v>2870.6965999999998</v>
          </cell>
          <cell r="CW311">
            <v>3094.8705</v>
          </cell>
          <cell r="CX311">
            <v>2.5000000000545697E-3</v>
          </cell>
          <cell r="CY311">
            <v>6231.7516999999998</v>
          </cell>
          <cell r="CZ311">
            <v>6231.7541999999994</v>
          </cell>
          <cell r="DA311">
            <v>6231.7519000000002</v>
          </cell>
          <cell r="DB311">
            <v>2.0000000040454324E-4</v>
          </cell>
          <cell r="DC311">
            <v>5965.3626000000004</v>
          </cell>
          <cell r="DD311">
            <v>5965.3628000000008</v>
          </cell>
          <cell r="DE311">
            <v>5866.6718000000001</v>
          </cell>
          <cell r="DF311">
            <v>-98.690800000000309</v>
          </cell>
          <cell r="DG311">
            <v>5835.0514000000003</v>
          </cell>
          <cell r="DH311">
            <v>5736.3606</v>
          </cell>
          <cell r="DI311">
            <v>6033.6900999999998</v>
          </cell>
          <cell r="DJ311">
            <v>198.63869999999952</v>
          </cell>
          <cell r="DK311">
            <v>5834.3746000000001</v>
          </cell>
          <cell r="DL311">
            <v>6033.0132999999996</v>
          </cell>
          <cell r="DM311">
            <v>5943.4372000000003</v>
          </cell>
          <cell r="DN311">
            <v>109.0626000000002</v>
          </cell>
          <cell r="DO311">
            <v>0</v>
          </cell>
          <cell r="DP311">
            <v>109.0626000000002</v>
          </cell>
          <cell r="DQ311">
            <v>0</v>
          </cell>
          <cell r="DR311">
            <v>0</v>
          </cell>
        </row>
        <row r="312">
          <cell r="A312" t="str">
            <v>FRIGANSOFRIGANSO</v>
          </cell>
          <cell r="B312" t="str">
            <v>FRIGANSO</v>
          </cell>
          <cell r="C312" t="str">
            <v>FRIGANSO</v>
          </cell>
          <cell r="D312">
            <v>5698.8231345371605</v>
          </cell>
          <cell r="E312">
            <v>0</v>
          </cell>
          <cell r="F312">
            <v>0</v>
          </cell>
          <cell r="G312">
            <v>5325.0832</v>
          </cell>
          <cell r="H312">
            <v>5325.0832</v>
          </cell>
          <cell r="I312">
            <v>0</v>
          </cell>
          <cell r="J312">
            <v>0</v>
          </cell>
          <cell r="K312">
            <v>4655.0291999999999</v>
          </cell>
          <cell r="L312">
            <v>4655.0291999999999</v>
          </cell>
          <cell r="M312">
            <v>0</v>
          </cell>
          <cell r="N312">
            <v>0</v>
          </cell>
          <cell r="O312">
            <v>4986.7928000000002</v>
          </cell>
          <cell r="P312">
            <v>4986.7928000000002</v>
          </cell>
          <cell r="Q312">
            <v>5045.6061</v>
          </cell>
          <cell r="R312">
            <v>58.813299999999799</v>
          </cell>
          <cell r="S312">
            <v>4899.3823000000002</v>
          </cell>
          <cell r="T312">
            <v>4958.1956</v>
          </cell>
          <cell r="U312">
            <v>0</v>
          </cell>
          <cell r="V312">
            <v>0</v>
          </cell>
          <cell r="W312">
            <v>5143.6620000000003</v>
          </cell>
          <cell r="X312">
            <v>5143.6620000000003</v>
          </cell>
          <cell r="Y312">
            <v>0</v>
          </cell>
          <cell r="Z312">
            <v>0</v>
          </cell>
          <cell r="AA312">
            <v>5034.0271000000002</v>
          </cell>
          <cell r="AB312">
            <v>5034.0271000000002</v>
          </cell>
          <cell r="AC312">
            <v>0</v>
          </cell>
          <cell r="AD312">
            <v>0</v>
          </cell>
          <cell r="AE312">
            <v>3988.2096000000001</v>
          </cell>
          <cell r="AF312">
            <v>3988.2096000000001</v>
          </cell>
          <cell r="AG312">
            <v>0</v>
          </cell>
          <cell r="AH312">
            <v>0</v>
          </cell>
          <cell r="AI312">
            <v>3774.2557000000002</v>
          </cell>
          <cell r="AJ312">
            <v>3774.2557000000002</v>
          </cell>
          <cell r="AK312">
            <v>0</v>
          </cell>
          <cell r="AL312">
            <v>0</v>
          </cell>
          <cell r="AM312">
            <v>5506.3188</v>
          </cell>
          <cell r="AN312">
            <v>5506.3188</v>
          </cell>
          <cell r="AO312">
            <v>0</v>
          </cell>
          <cell r="AP312">
            <v>0</v>
          </cell>
          <cell r="AQ312">
            <v>6087.0974999999999</v>
          </cell>
          <cell r="AR312">
            <v>6087.0974999999999</v>
          </cell>
          <cell r="AS312">
            <v>6086.9258</v>
          </cell>
          <cell r="AT312">
            <v>-0.1716999999998734</v>
          </cell>
          <cell r="AU312">
            <v>5890.6243000000004</v>
          </cell>
          <cell r="AV312">
            <v>5890.4526000000005</v>
          </cell>
          <cell r="AW312">
            <v>5820.5326999999997</v>
          </cell>
          <cell r="AX312">
            <v>-70.091600000000653</v>
          </cell>
          <cell r="AY312">
            <v>5561.2512999999999</v>
          </cell>
          <cell r="AZ312">
            <v>5491.1596999999992</v>
          </cell>
          <cell r="BA312">
            <v>0</v>
          </cell>
          <cell r="BB312">
            <v>0</v>
          </cell>
          <cell r="BC312">
            <v>5617.8140000000003</v>
          </cell>
          <cell r="BD312">
            <v>5617.8140000000003</v>
          </cell>
          <cell r="BE312">
            <v>5616.8155999999999</v>
          </cell>
          <cell r="BF312">
            <v>-0.99840000000040163</v>
          </cell>
          <cell r="BG312">
            <v>6034.7088000000003</v>
          </cell>
          <cell r="BH312">
            <v>6033.7103999999999</v>
          </cell>
          <cell r="BI312">
            <v>0</v>
          </cell>
          <cell r="BJ312">
            <v>0</v>
          </cell>
          <cell r="BK312">
            <v>6183.3416999999999</v>
          </cell>
          <cell r="BL312">
            <v>6183.3416999999999</v>
          </cell>
          <cell r="BM312">
            <v>6183.0738000000001</v>
          </cell>
          <cell r="BN312">
            <v>-0.26789999999982683</v>
          </cell>
          <cell r="BO312">
            <v>6373.0514000000003</v>
          </cell>
          <cell r="BP312">
            <v>6372.7835000000005</v>
          </cell>
          <cell r="BQ312">
            <v>6373.5837000000001</v>
          </cell>
          <cell r="BR312">
            <v>0.53229999999985012</v>
          </cell>
          <cell r="BS312">
            <v>5912.1100999999999</v>
          </cell>
          <cell r="BT312">
            <v>5912.6423999999997</v>
          </cell>
          <cell r="BU312">
            <v>5911.8136999999997</v>
          </cell>
          <cell r="BV312">
            <v>-0.29640000000017608</v>
          </cell>
          <cell r="BW312">
            <v>5939.4345000000003</v>
          </cell>
          <cell r="BX312">
            <v>5939.1381000000001</v>
          </cell>
          <cell r="BY312">
            <v>5939.3867</v>
          </cell>
          <cell r="BZ312">
            <v>-4.7800000000279397E-2</v>
          </cell>
          <cell r="CA312">
            <v>5383.067</v>
          </cell>
          <cell r="CB312">
            <v>5383.0191999999997</v>
          </cell>
          <cell r="CC312">
            <v>0</v>
          </cell>
          <cell r="CD312">
            <v>0</v>
          </cell>
          <cell r="CE312">
            <v>6964.5720000000001</v>
          </cell>
          <cell r="CF312">
            <v>6964.5720000000001</v>
          </cell>
          <cell r="CG312">
            <v>6964.9943999999996</v>
          </cell>
          <cell r="CH312">
            <v>0.42239999999947031</v>
          </cell>
          <cell r="CI312">
            <v>7811.3769000000002</v>
          </cell>
          <cell r="CJ312">
            <v>7811.7992999999997</v>
          </cell>
          <cell r="CK312">
            <v>7938.1821</v>
          </cell>
          <cell r="CL312">
            <v>126.80519999999979</v>
          </cell>
          <cell r="CM312">
            <v>7857.0014000000001</v>
          </cell>
          <cell r="CN312">
            <v>7983.8065999999999</v>
          </cell>
          <cell r="CO312">
            <v>0</v>
          </cell>
          <cell r="CP312">
            <v>0</v>
          </cell>
          <cell r="CQ312">
            <v>8149.0047999999997</v>
          </cell>
          <cell r="CR312">
            <v>8149.0047999999997</v>
          </cell>
          <cell r="CS312">
            <v>8160.9818999999998</v>
          </cell>
          <cell r="CT312">
            <v>11.977100000000064</v>
          </cell>
          <cell r="CU312">
            <v>7212.7199000000001</v>
          </cell>
          <cell r="CV312">
            <v>7224.6970000000001</v>
          </cell>
          <cell r="CW312">
            <v>7212.1629000000003</v>
          </cell>
          <cell r="CX312">
            <v>-0.556999999999789</v>
          </cell>
          <cell r="CY312">
            <v>7802.5676000000003</v>
          </cell>
          <cell r="CZ312">
            <v>7802.0106000000005</v>
          </cell>
          <cell r="DA312">
            <v>0</v>
          </cell>
          <cell r="DB312">
            <v>0</v>
          </cell>
          <cell r="DC312">
            <v>8050.8780999999999</v>
          </cell>
          <cell r="DD312">
            <v>8050.8780999999999</v>
          </cell>
          <cell r="DE312">
            <v>7969.0198</v>
          </cell>
          <cell r="DF312">
            <v>-81.858299999999872</v>
          </cell>
          <cell r="DG312">
            <v>9985.0252999999993</v>
          </cell>
          <cell r="DH312">
            <v>9903.1669999999995</v>
          </cell>
          <cell r="DI312">
            <v>9984.0730999999996</v>
          </cell>
          <cell r="DJ312">
            <v>-0.9521999999997206</v>
          </cell>
          <cell r="DK312">
            <v>10965.156999999999</v>
          </cell>
          <cell r="DL312">
            <v>10964.2048</v>
          </cell>
          <cell r="DM312">
            <v>11255.209199999999</v>
          </cell>
          <cell r="DN312">
            <v>290.05220000000008</v>
          </cell>
          <cell r="DO312">
            <v>0</v>
          </cell>
          <cell r="DP312">
            <v>290.05220000000008</v>
          </cell>
          <cell r="DQ312">
            <v>0</v>
          </cell>
          <cell r="DR312">
            <v>0</v>
          </cell>
        </row>
        <row r="313">
          <cell r="A313" t="str">
            <v>FRIGOLIMAFRIGOLIMA</v>
          </cell>
          <cell r="B313" t="str">
            <v>FRIGOLIMA</v>
          </cell>
          <cell r="C313" t="str">
            <v>FRIGOLIMA</v>
          </cell>
          <cell r="D313">
            <v>2296.6</v>
          </cell>
          <cell r="E313">
            <v>2296.6</v>
          </cell>
          <cell r="F313">
            <v>0</v>
          </cell>
          <cell r="G313">
            <v>2296.6</v>
          </cell>
          <cell r="H313">
            <v>2296.6</v>
          </cell>
          <cell r="I313">
            <v>0</v>
          </cell>
          <cell r="J313">
            <v>0</v>
          </cell>
          <cell r="K313">
            <v>2296.6</v>
          </cell>
          <cell r="L313">
            <v>2296.6</v>
          </cell>
          <cell r="M313">
            <v>0</v>
          </cell>
          <cell r="N313">
            <v>0</v>
          </cell>
          <cell r="O313">
            <v>2296.6</v>
          </cell>
          <cell r="P313">
            <v>2296.6</v>
          </cell>
          <cell r="Q313">
            <v>2296.6</v>
          </cell>
          <cell r="R313">
            <v>0</v>
          </cell>
          <cell r="S313">
            <v>2296.6</v>
          </cell>
          <cell r="T313">
            <v>2296.6</v>
          </cell>
          <cell r="U313">
            <v>0</v>
          </cell>
          <cell r="V313">
            <v>0</v>
          </cell>
          <cell r="W313">
            <v>2296.6</v>
          </cell>
          <cell r="X313">
            <v>2296.6</v>
          </cell>
          <cell r="Y313">
            <v>0</v>
          </cell>
          <cell r="Z313">
            <v>0</v>
          </cell>
          <cell r="AA313">
            <v>2296.6</v>
          </cell>
          <cell r="AB313">
            <v>2296.6</v>
          </cell>
          <cell r="AC313">
            <v>2296.6</v>
          </cell>
          <cell r="AD313">
            <v>0</v>
          </cell>
          <cell r="AE313">
            <v>2421.96</v>
          </cell>
          <cell r="AF313">
            <v>2421.96</v>
          </cell>
          <cell r="AG313">
            <v>2421.96</v>
          </cell>
          <cell r="AH313">
            <v>0</v>
          </cell>
          <cell r="AI313">
            <v>2950.8870000000002</v>
          </cell>
          <cell r="AJ313">
            <v>2950.8870000000002</v>
          </cell>
          <cell r="AK313">
            <v>2805.2269999999999</v>
          </cell>
          <cell r="AL313">
            <v>-145.66000000000031</v>
          </cell>
          <cell r="AM313">
            <v>3479.6197000000002</v>
          </cell>
          <cell r="AN313">
            <v>3333.9596999999999</v>
          </cell>
          <cell r="AO313">
            <v>3441.6158999999998</v>
          </cell>
          <cell r="AP313">
            <v>-38.00380000000041</v>
          </cell>
          <cell r="AQ313">
            <v>2522.1732999999999</v>
          </cell>
          <cell r="AR313">
            <v>2484.1694999999995</v>
          </cell>
          <cell r="AS313">
            <v>2516.5234</v>
          </cell>
          <cell r="AT313">
            <v>-5.6498999999998887</v>
          </cell>
          <cell r="AU313">
            <v>3000.3375999999998</v>
          </cell>
          <cell r="AV313">
            <v>2994.6876999999999</v>
          </cell>
          <cell r="AW313">
            <v>2929.3427000000001</v>
          </cell>
          <cell r="AX313">
            <v>-70.994899999999689</v>
          </cell>
          <cell r="AY313">
            <v>2564.7401</v>
          </cell>
          <cell r="AZ313">
            <v>2493.7452000000003</v>
          </cell>
          <cell r="BA313">
            <v>0</v>
          </cell>
          <cell r="BB313">
            <v>0</v>
          </cell>
          <cell r="BC313">
            <v>3063.2166000000002</v>
          </cell>
          <cell r="BD313">
            <v>3063.2166000000002</v>
          </cell>
          <cell r="BE313">
            <v>3178.9542999999999</v>
          </cell>
          <cell r="BF313">
            <v>115.73769999999968</v>
          </cell>
          <cell r="BG313">
            <v>0</v>
          </cell>
          <cell r="BH313">
            <v>0</v>
          </cell>
          <cell r="BI313">
            <v>0</v>
          </cell>
          <cell r="BJ313">
            <v>0</v>
          </cell>
          <cell r="BK313">
            <v>0</v>
          </cell>
          <cell r="BL313">
            <v>0</v>
          </cell>
          <cell r="BM313">
            <v>0</v>
          </cell>
          <cell r="BN313">
            <v>0</v>
          </cell>
          <cell r="BO313">
            <v>0</v>
          </cell>
          <cell r="BP313">
            <v>0</v>
          </cell>
          <cell r="BQ313">
            <v>0</v>
          </cell>
          <cell r="BR313">
            <v>0</v>
          </cell>
          <cell r="BS313">
            <v>0</v>
          </cell>
          <cell r="BT313">
            <v>0</v>
          </cell>
          <cell r="BU313">
            <v>0</v>
          </cell>
          <cell r="BV313">
            <v>0</v>
          </cell>
          <cell r="BW313">
            <v>0</v>
          </cell>
          <cell r="BX313">
            <v>0</v>
          </cell>
          <cell r="BY313">
            <v>0</v>
          </cell>
          <cell r="BZ313">
            <v>0</v>
          </cell>
          <cell r="CA313">
            <v>2077.0194000000001</v>
          </cell>
          <cell r="CB313">
            <v>2077.0194000000001</v>
          </cell>
          <cell r="CC313">
            <v>2073.6368000000002</v>
          </cell>
          <cell r="CD313">
            <v>-3.3825999999999112</v>
          </cell>
          <cell r="CE313">
            <v>1810.2195999999999</v>
          </cell>
          <cell r="CF313">
            <v>1806.837</v>
          </cell>
          <cell r="CG313">
            <v>1842.4013</v>
          </cell>
          <cell r="CH313">
            <v>32.181700000000092</v>
          </cell>
          <cell r="CI313">
            <v>1885.8625</v>
          </cell>
          <cell r="CJ313">
            <v>1918.0442</v>
          </cell>
          <cell r="CK313">
            <v>1893.9159999999999</v>
          </cell>
          <cell r="CL313">
            <v>8.0534999999999854</v>
          </cell>
          <cell r="CM313">
            <v>0</v>
          </cell>
          <cell r="CN313">
            <v>0</v>
          </cell>
          <cell r="CO313">
            <v>0</v>
          </cell>
          <cell r="CP313">
            <v>0</v>
          </cell>
          <cell r="CQ313">
            <v>0</v>
          </cell>
          <cell r="CR313">
            <v>0</v>
          </cell>
          <cell r="CS313">
            <v>0</v>
          </cell>
          <cell r="CT313">
            <v>0</v>
          </cell>
          <cell r="CU313">
            <v>0</v>
          </cell>
          <cell r="CV313">
            <v>0</v>
          </cell>
          <cell r="CW313">
            <v>0</v>
          </cell>
          <cell r="CX313">
            <v>0</v>
          </cell>
          <cell r="CY313">
            <v>0</v>
          </cell>
          <cell r="CZ313">
            <v>0</v>
          </cell>
          <cell r="DA313">
            <v>0</v>
          </cell>
          <cell r="DB313">
            <v>0</v>
          </cell>
          <cell r="DC313">
            <v>2046.6819</v>
          </cell>
          <cell r="DD313">
            <v>2046.6819</v>
          </cell>
          <cell r="DE313">
            <v>0</v>
          </cell>
          <cell r="DF313">
            <v>0</v>
          </cell>
          <cell r="DG313">
            <v>2143.4389999999999</v>
          </cell>
          <cell r="DH313">
            <v>2143.4389999999999</v>
          </cell>
          <cell r="DI313">
            <v>0</v>
          </cell>
          <cell r="DJ313">
            <v>0</v>
          </cell>
          <cell r="DK313">
            <v>2597.3510000000001</v>
          </cell>
          <cell r="DL313">
            <v>2597.3510000000001</v>
          </cell>
          <cell r="DM313">
            <v>0</v>
          </cell>
          <cell r="DN313">
            <v>0</v>
          </cell>
          <cell r="DO313">
            <v>0</v>
          </cell>
          <cell r="DP313">
            <v>0</v>
          </cell>
          <cell r="DQ313">
            <v>0</v>
          </cell>
          <cell r="DR313">
            <v>0</v>
          </cell>
        </row>
        <row r="314">
          <cell r="A314" t="str">
            <v>FRIGONOVAKFRIGONOVAK</v>
          </cell>
          <cell r="B314" t="str">
            <v>FRIGONOVAK</v>
          </cell>
          <cell r="C314" t="str">
            <v>FRIGONOVAK</v>
          </cell>
          <cell r="D314">
            <v>2377.41</v>
          </cell>
          <cell r="E314">
            <v>2377.41</v>
          </cell>
          <cell r="F314">
            <v>0</v>
          </cell>
          <cell r="G314">
            <v>2377.41</v>
          </cell>
          <cell r="H314">
            <v>2377.41</v>
          </cell>
          <cell r="I314">
            <v>2377.41</v>
          </cell>
          <cell r="J314">
            <v>0</v>
          </cell>
          <cell r="K314">
            <v>2377.41</v>
          </cell>
          <cell r="L314">
            <v>2377.41</v>
          </cell>
          <cell r="M314">
            <v>2377.41</v>
          </cell>
          <cell r="N314">
            <v>0</v>
          </cell>
          <cell r="O314">
            <v>2377.41</v>
          </cell>
          <cell r="P314">
            <v>2377.41</v>
          </cell>
          <cell r="Q314">
            <v>2377.41</v>
          </cell>
          <cell r="R314">
            <v>0</v>
          </cell>
          <cell r="S314">
            <v>2377.41</v>
          </cell>
          <cell r="T314">
            <v>2377.41</v>
          </cell>
          <cell r="U314">
            <v>2377.41</v>
          </cell>
          <cell r="V314">
            <v>0</v>
          </cell>
          <cell r="W314">
            <v>2377.41</v>
          </cell>
          <cell r="X314">
            <v>2377.41</v>
          </cell>
          <cell r="Y314">
            <v>2377.41</v>
          </cell>
          <cell r="Z314">
            <v>0</v>
          </cell>
          <cell r="AA314">
            <v>2377.41</v>
          </cell>
          <cell r="AB314">
            <v>2377.41</v>
          </cell>
          <cell r="AC314">
            <v>2377.41</v>
          </cell>
          <cell r="AD314">
            <v>0</v>
          </cell>
          <cell r="AE314">
            <v>2507.1799999999998</v>
          </cell>
          <cell r="AF314">
            <v>2507.1799999999998</v>
          </cell>
          <cell r="AG314">
            <v>2507.1799999999998</v>
          </cell>
          <cell r="AH314">
            <v>0</v>
          </cell>
          <cell r="AI314">
            <v>2507.1799999999998</v>
          </cell>
          <cell r="AJ314">
            <v>2507.1799999999998</v>
          </cell>
          <cell r="AK314">
            <v>2507.1799999999998</v>
          </cell>
          <cell r="AL314">
            <v>0</v>
          </cell>
          <cell r="AM314">
            <v>2507.1799999999998</v>
          </cell>
          <cell r="AN314">
            <v>2507.1799999999998</v>
          </cell>
          <cell r="AO314">
            <v>2507.1799999999998</v>
          </cell>
          <cell r="AP314">
            <v>0</v>
          </cell>
          <cell r="AQ314">
            <v>2507.1799999999998</v>
          </cell>
          <cell r="AR314">
            <v>2507.1799999999998</v>
          </cell>
          <cell r="AS314">
            <v>2507.1799999999998</v>
          </cell>
          <cell r="AT314">
            <v>0</v>
          </cell>
          <cell r="AU314">
            <v>2507.1799999999998</v>
          </cell>
          <cell r="AV314">
            <v>2507.1799999999998</v>
          </cell>
          <cell r="AW314">
            <v>2507.1799999999998</v>
          </cell>
          <cell r="AX314">
            <v>0</v>
          </cell>
          <cell r="AY314">
            <v>2507.1799999999998</v>
          </cell>
          <cell r="AZ314">
            <v>2507.1799999999998</v>
          </cell>
          <cell r="BA314">
            <v>2507.1799999999998</v>
          </cell>
          <cell r="BB314">
            <v>0</v>
          </cell>
          <cell r="BC314">
            <v>2507.1799999999998</v>
          </cell>
          <cell r="BD314">
            <v>2507.1799999999998</v>
          </cell>
          <cell r="BE314">
            <v>2507.1799999999998</v>
          </cell>
          <cell r="BF314">
            <v>0</v>
          </cell>
          <cell r="BG314">
            <v>2507.1799999999998</v>
          </cell>
          <cell r="BH314">
            <v>2507.1799999999998</v>
          </cell>
          <cell r="BI314">
            <v>2507.1799999999998</v>
          </cell>
          <cell r="BJ314">
            <v>0</v>
          </cell>
          <cell r="BK314">
            <v>2507.1799999999998</v>
          </cell>
          <cell r="BL314">
            <v>2507.1799999999998</v>
          </cell>
          <cell r="BM314">
            <v>2507.1799999999998</v>
          </cell>
          <cell r="BN314">
            <v>0</v>
          </cell>
          <cell r="BO314">
            <v>2507.1799999999998</v>
          </cell>
          <cell r="BP314">
            <v>2507.1799999999998</v>
          </cell>
          <cell r="BQ314">
            <v>2507.1799999999998</v>
          </cell>
          <cell r="BR314">
            <v>0</v>
          </cell>
          <cell r="BS314">
            <v>2507.1799999999998</v>
          </cell>
          <cell r="BT314">
            <v>2507.1799999999998</v>
          </cell>
          <cell r="BU314">
            <v>2507.1799999999998</v>
          </cell>
          <cell r="BV314">
            <v>0</v>
          </cell>
          <cell r="BW314">
            <v>2507.1799999999998</v>
          </cell>
          <cell r="BX314">
            <v>2507.1799999999998</v>
          </cell>
          <cell r="BY314">
            <v>2507.1799999999998</v>
          </cell>
          <cell r="BZ314">
            <v>0</v>
          </cell>
          <cell r="CA314">
            <v>2507.1799999999998</v>
          </cell>
          <cell r="CB314">
            <v>2507.1799999999998</v>
          </cell>
          <cell r="CC314">
            <v>2507.1799999999998</v>
          </cell>
          <cell r="CD314">
            <v>0</v>
          </cell>
          <cell r="CE314">
            <v>2507.1799999999998</v>
          </cell>
          <cell r="CF314">
            <v>2507.1799999999998</v>
          </cell>
          <cell r="CG314">
            <v>2507.1799999999998</v>
          </cell>
          <cell r="CH314">
            <v>0</v>
          </cell>
          <cell r="CI314">
            <v>2507.1799999999998</v>
          </cell>
          <cell r="CJ314">
            <v>2507.1799999999998</v>
          </cell>
          <cell r="CK314">
            <v>2507.1799999999998</v>
          </cell>
          <cell r="CL314">
            <v>0</v>
          </cell>
          <cell r="CM314">
            <v>2507.1799999999998</v>
          </cell>
          <cell r="CN314">
            <v>2507.1799999999998</v>
          </cell>
          <cell r="CO314">
            <v>2507.1799999999998</v>
          </cell>
          <cell r="CP314">
            <v>0</v>
          </cell>
          <cell r="CQ314">
            <v>2507.1799999999998</v>
          </cell>
          <cell r="CR314">
            <v>2507.1799999999998</v>
          </cell>
          <cell r="CS314">
            <v>2507.1799999999998</v>
          </cell>
          <cell r="CT314">
            <v>0</v>
          </cell>
          <cell r="CU314">
            <v>2507.1799999999998</v>
          </cell>
          <cell r="CV314">
            <v>2507.1799999999998</v>
          </cell>
          <cell r="CW314">
            <v>2507.1799999999998</v>
          </cell>
          <cell r="CX314">
            <v>0</v>
          </cell>
          <cell r="CY314">
            <v>2507.1799999999998</v>
          </cell>
          <cell r="CZ314">
            <v>2507.1799999999998</v>
          </cell>
          <cell r="DA314">
            <v>2507.1799999999998</v>
          </cell>
          <cell r="DB314">
            <v>0</v>
          </cell>
          <cell r="DC314">
            <v>2507.1799999999998</v>
          </cell>
          <cell r="DD314">
            <v>2507.1799999999998</v>
          </cell>
          <cell r="DE314">
            <v>2507.1799999999998</v>
          </cell>
          <cell r="DF314">
            <v>0</v>
          </cell>
          <cell r="DG314">
            <v>2653.9899</v>
          </cell>
          <cell r="DH314">
            <v>2653.9899</v>
          </cell>
          <cell r="DI314">
            <v>2653.8795</v>
          </cell>
          <cell r="DJ314">
            <v>-0.11040000000002692</v>
          </cell>
          <cell r="DK314">
            <v>3605.5657999999999</v>
          </cell>
          <cell r="DL314">
            <v>3605.4553999999998</v>
          </cell>
          <cell r="DM314">
            <v>3605.4459000000002</v>
          </cell>
          <cell r="DN314">
            <v>-0.11989999999968859</v>
          </cell>
          <cell r="DO314">
            <v>0</v>
          </cell>
          <cell r="DP314">
            <v>-0.11989999999968859</v>
          </cell>
          <cell r="DQ314">
            <v>0</v>
          </cell>
          <cell r="DR314">
            <v>0</v>
          </cell>
        </row>
        <row r="315">
          <cell r="A315" t="str">
            <v>FRIGORIFICO BOLSONBOLSON</v>
          </cell>
          <cell r="B315" t="str">
            <v>FRIGORIFICO BOLSON</v>
          </cell>
          <cell r="C315" t="str">
            <v>BOLSON</v>
          </cell>
          <cell r="D315">
            <v>3033.9</v>
          </cell>
          <cell r="E315">
            <v>3033.9</v>
          </cell>
          <cell r="F315">
            <v>0</v>
          </cell>
          <cell r="G315">
            <v>3033.9</v>
          </cell>
          <cell r="H315">
            <v>3033.9</v>
          </cell>
          <cell r="I315">
            <v>3033.9</v>
          </cell>
          <cell r="J315">
            <v>0</v>
          </cell>
          <cell r="K315">
            <v>3033.9</v>
          </cell>
          <cell r="L315">
            <v>3033.9</v>
          </cell>
          <cell r="M315">
            <v>3033.9</v>
          </cell>
          <cell r="N315">
            <v>0</v>
          </cell>
          <cell r="O315">
            <v>3033.9</v>
          </cell>
          <cell r="P315">
            <v>3033.9</v>
          </cell>
          <cell r="Q315">
            <v>3033.9</v>
          </cell>
          <cell r="R315">
            <v>0</v>
          </cell>
          <cell r="S315">
            <v>63.774099999999997</v>
          </cell>
          <cell r="T315">
            <v>63.774099999999997</v>
          </cell>
          <cell r="U315">
            <v>63.735500000000002</v>
          </cell>
          <cell r="V315">
            <v>-3.8599999999995305E-2</v>
          </cell>
          <cell r="W315">
            <v>2373.3807000000002</v>
          </cell>
          <cell r="X315">
            <v>2373.3421000000003</v>
          </cell>
          <cell r="Y315">
            <v>2373.3471</v>
          </cell>
          <cell r="Z315">
            <v>-3.360000000020591E-2</v>
          </cell>
          <cell r="AA315">
            <v>3523.5844999999999</v>
          </cell>
          <cell r="AB315">
            <v>3523.5508999999997</v>
          </cell>
          <cell r="AC315">
            <v>3523.4735999999998</v>
          </cell>
          <cell r="AD315">
            <v>-0.11090000000012878</v>
          </cell>
          <cell r="AE315">
            <v>3399.4403000000002</v>
          </cell>
          <cell r="AF315">
            <v>3399.3294000000001</v>
          </cell>
          <cell r="AG315">
            <v>3399.3814000000002</v>
          </cell>
          <cell r="AH315">
            <v>-5.8899999999994179E-2</v>
          </cell>
          <cell r="AI315">
            <v>2831.5589</v>
          </cell>
          <cell r="AJ315">
            <v>2831.5</v>
          </cell>
          <cell r="AK315">
            <v>2814.4054000000001</v>
          </cell>
          <cell r="AL315">
            <v>-17.153499999999894</v>
          </cell>
          <cell r="AM315">
            <v>1987.3638000000001</v>
          </cell>
          <cell r="AN315">
            <v>1970.2103000000002</v>
          </cell>
          <cell r="AO315">
            <v>1987.2838999999999</v>
          </cell>
          <cell r="AP315">
            <v>-7.9900000000179716E-2</v>
          </cell>
          <cell r="AQ315">
            <v>1818.9055000000001</v>
          </cell>
          <cell r="AR315">
            <v>1818.8255999999999</v>
          </cell>
          <cell r="AS315">
            <v>1818.819</v>
          </cell>
          <cell r="AT315">
            <v>-8.6500000000114596E-2</v>
          </cell>
          <cell r="AU315">
            <v>1820.9449</v>
          </cell>
          <cell r="AV315">
            <v>1820.8583999999998</v>
          </cell>
          <cell r="AW315">
            <v>1811.4846</v>
          </cell>
          <cell r="AX315">
            <v>-9.4602999999999611</v>
          </cell>
          <cell r="AY315">
            <v>1837.7928999999999</v>
          </cell>
          <cell r="AZ315">
            <v>1828.3326</v>
          </cell>
          <cell r="BA315">
            <v>1837.6977999999999</v>
          </cell>
          <cell r="BB315">
            <v>-9.5100000000002183E-2</v>
          </cell>
          <cell r="BC315">
            <v>2313.7723999999998</v>
          </cell>
          <cell r="BD315">
            <v>2313.6772999999998</v>
          </cell>
          <cell r="BE315">
            <v>2313.7148999999999</v>
          </cell>
          <cell r="BF315">
            <v>-5.7499999999890861E-2</v>
          </cell>
          <cell r="BG315">
            <v>2673.1738999999998</v>
          </cell>
          <cell r="BH315">
            <v>2673.1163999999999</v>
          </cell>
          <cell r="BI315">
            <v>2700.2305000000001</v>
          </cell>
          <cell r="BJ315">
            <v>27.056600000000344</v>
          </cell>
          <cell r="BK315">
            <v>5054.5122000000001</v>
          </cell>
          <cell r="BL315">
            <v>5081.5688000000009</v>
          </cell>
          <cell r="BM315">
            <v>5054.4691000000003</v>
          </cell>
          <cell r="BN315">
            <v>-4.3099999999867578E-2</v>
          </cell>
          <cell r="BO315">
            <v>3608.5769</v>
          </cell>
          <cell r="BP315">
            <v>3608.5338000000002</v>
          </cell>
          <cell r="BQ315">
            <v>3608.462</v>
          </cell>
          <cell r="BR315">
            <v>-0.1149000000000342</v>
          </cell>
          <cell r="BS315">
            <v>3432.8667</v>
          </cell>
          <cell r="BT315">
            <v>3432.7518</v>
          </cell>
          <cell r="BU315">
            <v>3430.4506999999999</v>
          </cell>
          <cell r="BV315">
            <v>-2.4160000000001673</v>
          </cell>
          <cell r="BW315">
            <v>2962.3281000000002</v>
          </cell>
          <cell r="BX315">
            <v>2959.9121</v>
          </cell>
          <cell r="BY315">
            <v>2962.2443937616281</v>
          </cell>
          <cell r="BZ315">
            <v>-8.3706238372087682E-2</v>
          </cell>
          <cell r="CA315">
            <v>3774.6405</v>
          </cell>
          <cell r="CB315">
            <v>3774.5567937616279</v>
          </cell>
          <cell r="CC315">
            <v>3774.5146</v>
          </cell>
          <cell r="CD315">
            <v>-0.12590000000000146</v>
          </cell>
          <cell r="CE315">
            <v>4166.0925999999999</v>
          </cell>
          <cell r="CF315">
            <v>4165.9666999999999</v>
          </cell>
          <cell r="CG315">
            <v>4174.0774000000001</v>
          </cell>
          <cell r="CH315">
            <v>7.9848000000001775</v>
          </cell>
          <cell r="CI315">
            <v>3490.4926</v>
          </cell>
          <cell r="CJ315">
            <v>3498.4774000000002</v>
          </cell>
          <cell r="CK315">
            <v>3503.6037999999999</v>
          </cell>
          <cell r="CL315">
            <v>13.111199999999826</v>
          </cell>
          <cell r="CM315">
            <v>2831.5778</v>
          </cell>
          <cell r="CN315">
            <v>2844.6889999999999</v>
          </cell>
          <cell r="CO315">
            <v>2853.8852999999999</v>
          </cell>
          <cell r="CP315">
            <v>22.307499999999891</v>
          </cell>
          <cell r="CQ315">
            <v>2788.0551999999998</v>
          </cell>
          <cell r="CR315">
            <v>2810.3626999999997</v>
          </cell>
          <cell r="CS315">
            <v>2788.0115999999998</v>
          </cell>
          <cell r="CT315">
            <v>-4.3599999999969441E-2</v>
          </cell>
          <cell r="CU315">
            <v>3455.3908000000001</v>
          </cell>
          <cell r="CV315">
            <v>3455.3472000000002</v>
          </cell>
          <cell r="CW315">
            <v>3456.4589999999998</v>
          </cell>
          <cell r="CX315">
            <v>1.0681999999997061</v>
          </cell>
          <cell r="CY315">
            <v>3590.3948</v>
          </cell>
          <cell r="CZ315">
            <v>3591.4629999999997</v>
          </cell>
          <cell r="DA315">
            <v>3590.3004000000001</v>
          </cell>
          <cell r="DB315">
            <v>-9.4399999999950523E-2</v>
          </cell>
          <cell r="DC315">
            <v>2767.6154999999999</v>
          </cell>
          <cell r="DD315">
            <v>2767.5210999999999</v>
          </cell>
          <cell r="DE315">
            <v>2726.9119000000001</v>
          </cell>
          <cell r="DF315">
            <v>-40.703599999999824</v>
          </cell>
          <cell r="DG315">
            <v>3644.8018999999999</v>
          </cell>
          <cell r="DH315">
            <v>3604.0983000000001</v>
          </cell>
          <cell r="DI315">
            <v>3644.7037</v>
          </cell>
          <cell r="DJ315">
            <v>-9.819999999990614E-2</v>
          </cell>
          <cell r="DK315">
            <v>3625.9661999999998</v>
          </cell>
          <cell r="DL315">
            <v>3625.8679999999999</v>
          </cell>
          <cell r="DM315">
            <v>3625.8715999999999</v>
          </cell>
          <cell r="DN315">
            <v>-9.4599999999900319E-2</v>
          </cell>
          <cell r="DO315">
            <v>0</v>
          </cell>
          <cell r="DP315">
            <v>-9.4599999999900319E-2</v>
          </cell>
          <cell r="DQ315">
            <v>0</v>
          </cell>
          <cell r="DR315">
            <v>0</v>
          </cell>
        </row>
        <row r="316">
          <cell r="A316" t="str">
            <v>FRIGORIFICO BOLSONFILIAL</v>
          </cell>
          <cell r="B316" t="str">
            <v>FRIGORIFICO BOLSON</v>
          </cell>
          <cell r="C316" t="str">
            <v>FILIAL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5961.4171999999999</v>
          </cell>
          <cell r="T316">
            <v>5961.4171999999999</v>
          </cell>
          <cell r="U316">
            <v>5961.3615</v>
          </cell>
          <cell r="V316">
            <v>-5.569999999988795E-2</v>
          </cell>
          <cell r="W316">
            <v>7442.7250999999997</v>
          </cell>
          <cell r="X316">
            <v>7442.6693999999998</v>
          </cell>
          <cell r="Y316">
            <v>7530.0330999999996</v>
          </cell>
          <cell r="Z316">
            <v>87.307999999999993</v>
          </cell>
          <cell r="AA316">
            <v>8804.2306000000008</v>
          </cell>
          <cell r="AB316">
            <v>8891.5385999999999</v>
          </cell>
          <cell r="AC316">
            <v>8804.2096999999994</v>
          </cell>
          <cell r="AD316">
            <v>-2.0900000001347507E-2</v>
          </cell>
          <cell r="AE316">
            <v>5066.2335999999996</v>
          </cell>
          <cell r="AF316">
            <v>5066.2126999999982</v>
          </cell>
          <cell r="AG316">
            <v>5066.1697999999997</v>
          </cell>
          <cell r="AH316">
            <v>-6.3799999999901047E-2</v>
          </cell>
          <cell r="AI316">
            <v>4236.9566999999997</v>
          </cell>
          <cell r="AJ316">
            <v>4236.8928999999998</v>
          </cell>
          <cell r="AK316">
            <v>4171.0118000000002</v>
          </cell>
          <cell r="AL316">
            <v>-65.944899999999507</v>
          </cell>
          <cell r="AM316">
            <v>6206.1306999999997</v>
          </cell>
          <cell r="AN316">
            <v>6140.1858000000002</v>
          </cell>
          <cell r="AO316">
            <v>6204.0976000000001</v>
          </cell>
          <cell r="AP316">
            <v>-2.0330999999996493</v>
          </cell>
          <cell r="AQ316">
            <v>5094.2956999999997</v>
          </cell>
          <cell r="AR316">
            <v>5092.2626</v>
          </cell>
          <cell r="AS316">
            <v>5094.2107999999998</v>
          </cell>
          <cell r="AT316">
            <v>-8.4899999999834108E-2</v>
          </cell>
          <cell r="AU316">
            <v>5940.3172999999997</v>
          </cell>
          <cell r="AV316">
            <v>5940.2323999999999</v>
          </cell>
          <cell r="AW316">
            <v>5846.7021000000004</v>
          </cell>
          <cell r="AX316">
            <v>-93.615199999999277</v>
          </cell>
          <cell r="AY316">
            <v>6080.0834999999997</v>
          </cell>
          <cell r="AZ316">
            <v>5986.4683000000005</v>
          </cell>
          <cell r="BA316">
            <v>6079.6684999999998</v>
          </cell>
          <cell r="BB316">
            <v>-0.41499999999996362</v>
          </cell>
          <cell r="BC316">
            <v>8057.8549000000003</v>
          </cell>
          <cell r="BD316">
            <v>8057.4399000000003</v>
          </cell>
          <cell r="BE316">
            <v>8052.2227000000003</v>
          </cell>
          <cell r="BF316">
            <v>-5.6322000000000116</v>
          </cell>
          <cell r="BG316">
            <v>9050.2492000000002</v>
          </cell>
          <cell r="BH316">
            <v>9044.6170000000002</v>
          </cell>
          <cell r="BI316">
            <v>9155.0969999999998</v>
          </cell>
          <cell r="BJ316">
            <v>104.84779999999955</v>
          </cell>
          <cell r="BK316">
            <v>9973.2855999999992</v>
          </cell>
          <cell r="BL316">
            <v>10078.133399999999</v>
          </cell>
          <cell r="BM316">
            <v>9973.2111999999997</v>
          </cell>
          <cell r="BN316">
            <v>-7.4399999999513966E-2</v>
          </cell>
          <cell r="BO316">
            <v>9192.4572000000007</v>
          </cell>
          <cell r="BP316">
            <v>9192.3828000000012</v>
          </cell>
          <cell r="BQ316">
            <v>9192.3418000000001</v>
          </cell>
          <cell r="BR316">
            <v>-0.11540000000059081</v>
          </cell>
          <cell r="BS316">
            <v>4497.7947000000004</v>
          </cell>
          <cell r="BT316">
            <v>4497.6792999999998</v>
          </cell>
          <cell r="BU316">
            <v>4494.7538999999997</v>
          </cell>
          <cell r="BV316">
            <v>-3.0408000000006723</v>
          </cell>
          <cell r="BW316">
            <v>4805.0792000000001</v>
          </cell>
          <cell r="BX316">
            <v>4802.0383999999995</v>
          </cell>
          <cell r="BY316">
            <v>4805.0367397248092</v>
          </cell>
          <cell r="BZ316">
            <v>-4.2460275190933316E-2</v>
          </cell>
          <cell r="CA316">
            <v>4671.5165999999999</v>
          </cell>
          <cell r="CB316">
            <v>4671.474139724809</v>
          </cell>
          <cell r="CC316">
            <v>4671.4160000000002</v>
          </cell>
          <cell r="CD316">
            <v>-0.10059999999975844</v>
          </cell>
          <cell r="CE316">
            <v>6499.4674999999997</v>
          </cell>
          <cell r="CF316">
            <v>6499.3669</v>
          </cell>
          <cell r="CG316">
            <v>6510.9288999999999</v>
          </cell>
          <cell r="CH316">
            <v>11.46140000000014</v>
          </cell>
          <cell r="CI316">
            <v>7564.9368999999997</v>
          </cell>
          <cell r="CJ316">
            <v>7576.3982999999998</v>
          </cell>
          <cell r="CK316">
            <v>7589.4443000000001</v>
          </cell>
          <cell r="CL316">
            <v>24.507400000000416</v>
          </cell>
          <cell r="CM316">
            <v>8727.9236000000001</v>
          </cell>
          <cell r="CN316">
            <v>8752.4310000000005</v>
          </cell>
          <cell r="CO316">
            <v>8799.3724000000002</v>
          </cell>
          <cell r="CP316">
            <v>71.448800000000119</v>
          </cell>
          <cell r="CQ316">
            <v>8122.4507999999996</v>
          </cell>
          <cell r="CR316">
            <v>8193.8996000000006</v>
          </cell>
          <cell r="CS316">
            <v>8122.3568999999998</v>
          </cell>
          <cell r="CT316">
            <v>-9.389999999984866E-2</v>
          </cell>
          <cell r="CU316">
            <v>5791.1260000000002</v>
          </cell>
          <cell r="CV316">
            <v>5791.0321000000004</v>
          </cell>
          <cell r="CW316">
            <v>5825.4650000000001</v>
          </cell>
          <cell r="CX316">
            <v>34.338999999999942</v>
          </cell>
          <cell r="CY316">
            <v>6018.9760999999999</v>
          </cell>
          <cell r="CZ316">
            <v>6053.3150999999998</v>
          </cell>
          <cell r="DA316">
            <v>6018.8684999999996</v>
          </cell>
          <cell r="DB316">
            <v>-0.10760000000027503</v>
          </cell>
          <cell r="DC316">
            <v>4830.2780000000002</v>
          </cell>
          <cell r="DD316">
            <v>4830.1704</v>
          </cell>
          <cell r="DE316">
            <v>4771.6220000000003</v>
          </cell>
          <cell r="DF316">
            <v>-58.655999999999949</v>
          </cell>
          <cell r="DG316">
            <v>5589.1455999999998</v>
          </cell>
          <cell r="DH316">
            <v>5530.4895999999999</v>
          </cell>
          <cell r="DI316">
            <v>5589.11</v>
          </cell>
          <cell r="DJ316">
            <v>-3.5600000000158616E-2</v>
          </cell>
          <cell r="DK316">
            <v>7045.7620999999999</v>
          </cell>
          <cell r="DL316">
            <v>7045.7264999999998</v>
          </cell>
          <cell r="DM316">
            <v>7045.6929</v>
          </cell>
          <cell r="DN316">
            <v>-6.9199999999909778E-2</v>
          </cell>
          <cell r="DO316">
            <v>0</v>
          </cell>
          <cell r="DP316">
            <v>-6.9199999999909778E-2</v>
          </cell>
          <cell r="DQ316">
            <v>0</v>
          </cell>
          <cell r="DR316">
            <v>0</v>
          </cell>
        </row>
        <row r="317">
          <cell r="A317" t="str">
            <v>FRIGORIFICO BRASIL GLOBALFRIGORIFICO BRASIL GLOBAL</v>
          </cell>
          <cell r="B317" t="str">
            <v>FRIGORIFICO BRASIL GLOBAL</v>
          </cell>
          <cell r="C317" t="str">
            <v>FRIGORIFICO BRASIL GLOBAL</v>
          </cell>
          <cell r="D317">
            <v>2500</v>
          </cell>
          <cell r="E317">
            <v>0</v>
          </cell>
          <cell r="F317">
            <v>0</v>
          </cell>
          <cell r="G317">
            <v>2500</v>
          </cell>
          <cell r="H317">
            <v>2500</v>
          </cell>
          <cell r="I317">
            <v>0</v>
          </cell>
          <cell r="J317">
            <v>0</v>
          </cell>
          <cell r="K317">
            <v>2500</v>
          </cell>
          <cell r="L317">
            <v>2500</v>
          </cell>
          <cell r="M317">
            <v>0</v>
          </cell>
          <cell r="N317">
            <v>0</v>
          </cell>
          <cell r="O317">
            <v>2500</v>
          </cell>
          <cell r="P317">
            <v>2500</v>
          </cell>
          <cell r="Q317">
            <v>2500</v>
          </cell>
          <cell r="R317">
            <v>0</v>
          </cell>
          <cell r="S317">
            <v>2500</v>
          </cell>
          <cell r="T317">
            <v>2500</v>
          </cell>
          <cell r="U317">
            <v>2500</v>
          </cell>
          <cell r="V317">
            <v>0</v>
          </cell>
          <cell r="W317">
            <v>2500</v>
          </cell>
          <cell r="X317">
            <v>2500</v>
          </cell>
          <cell r="Y317">
            <v>2500</v>
          </cell>
          <cell r="Z317">
            <v>0</v>
          </cell>
          <cell r="AA317">
            <v>2500</v>
          </cell>
          <cell r="AB317">
            <v>2500</v>
          </cell>
          <cell r="AC317">
            <v>2500</v>
          </cell>
          <cell r="AD317">
            <v>0</v>
          </cell>
          <cell r="AE317">
            <v>2825.74</v>
          </cell>
          <cell r="AF317">
            <v>2825.74</v>
          </cell>
          <cell r="AG317">
            <v>2825.74</v>
          </cell>
          <cell r="AH317">
            <v>0</v>
          </cell>
          <cell r="AI317">
            <v>2825.74</v>
          </cell>
          <cell r="AJ317">
            <v>2825.74</v>
          </cell>
          <cell r="AK317">
            <v>2825.74</v>
          </cell>
          <cell r="AL317">
            <v>0</v>
          </cell>
          <cell r="AM317">
            <v>2825.74</v>
          </cell>
          <cell r="AN317">
            <v>2825.74</v>
          </cell>
          <cell r="AO317">
            <v>2376.6608999999999</v>
          </cell>
          <cell r="AP317">
            <v>-449.07909999999993</v>
          </cell>
          <cell r="AQ317">
            <v>3079.1718000000001</v>
          </cell>
          <cell r="AR317">
            <v>2630.0927000000001</v>
          </cell>
          <cell r="AS317">
            <v>3010.8483999999999</v>
          </cell>
          <cell r="AT317">
            <v>-68.32340000000022</v>
          </cell>
          <cell r="AU317">
            <v>3283.9189999999999</v>
          </cell>
          <cell r="AV317">
            <v>3215.5955999999996</v>
          </cell>
          <cell r="AW317">
            <v>3265.0261</v>
          </cell>
          <cell r="AX317">
            <v>-18.892899999999827</v>
          </cell>
          <cell r="AY317">
            <v>3105.5909999999999</v>
          </cell>
          <cell r="AZ317">
            <v>3086.6981000000001</v>
          </cell>
          <cell r="BA317">
            <v>0</v>
          </cell>
          <cell r="BB317">
            <v>0</v>
          </cell>
          <cell r="BC317">
            <v>3069.6909999999998</v>
          </cell>
          <cell r="BD317">
            <v>3069.6909999999998</v>
          </cell>
          <cell r="BE317">
            <v>0</v>
          </cell>
          <cell r="BF317">
            <v>0</v>
          </cell>
          <cell r="BG317">
            <v>3207.3359</v>
          </cell>
          <cell r="BH317">
            <v>3207.3359</v>
          </cell>
          <cell r="BI317">
            <v>3324.7365</v>
          </cell>
          <cell r="BJ317">
            <v>117.40059999999994</v>
          </cell>
          <cell r="BK317">
            <v>3118.4319999999998</v>
          </cell>
          <cell r="BL317">
            <v>3235.8325999999997</v>
          </cell>
          <cell r="BM317">
            <v>3097.9306999999999</v>
          </cell>
          <cell r="BN317">
            <v>-20.501299999999901</v>
          </cell>
          <cell r="BO317">
            <v>3285.7804999999998</v>
          </cell>
          <cell r="BP317">
            <v>3265.2791999999999</v>
          </cell>
          <cell r="BQ317">
            <v>3264.1215999999999</v>
          </cell>
          <cell r="BR317">
            <v>-21.658899999999903</v>
          </cell>
          <cell r="BS317">
            <v>3256.5115000000001</v>
          </cell>
          <cell r="BT317">
            <v>3234.8526000000002</v>
          </cell>
          <cell r="BU317">
            <v>3223.6152000000002</v>
          </cell>
          <cell r="BV317">
            <v>-32.896299999999883</v>
          </cell>
          <cell r="BW317">
            <v>3428.6035000000002</v>
          </cell>
          <cell r="BX317">
            <v>3395.7072000000003</v>
          </cell>
          <cell r="BY317">
            <v>3263.3213000000001</v>
          </cell>
          <cell r="BZ317">
            <v>-165.2822000000001</v>
          </cell>
          <cell r="CA317">
            <v>9149.3901999999998</v>
          </cell>
          <cell r="CB317">
            <v>8984.1080000000002</v>
          </cell>
          <cell r="CC317">
            <v>9285.0717999999997</v>
          </cell>
          <cell r="CD317">
            <v>135.68159999999989</v>
          </cell>
          <cell r="CE317">
            <v>9246.7598999999991</v>
          </cell>
          <cell r="CF317">
            <v>9382.441499999999</v>
          </cell>
          <cell r="CG317">
            <v>9235.6517999999996</v>
          </cell>
          <cell r="CH317">
            <v>-11.108099999999467</v>
          </cell>
          <cell r="CI317">
            <v>10185.722599999999</v>
          </cell>
          <cell r="CJ317">
            <v>10174.6145</v>
          </cell>
          <cell r="CK317">
            <v>0</v>
          </cell>
          <cell r="CL317">
            <v>0</v>
          </cell>
          <cell r="CM317">
            <v>9988.2016999999996</v>
          </cell>
          <cell r="CN317">
            <v>9988.2016999999996</v>
          </cell>
          <cell r="CO317">
            <v>10653.644399999999</v>
          </cell>
          <cell r="CP317">
            <v>665.4426999999996</v>
          </cell>
          <cell r="CQ317">
            <v>8681.3366999999998</v>
          </cell>
          <cell r="CR317">
            <v>9346.7793999999994</v>
          </cell>
          <cell r="CS317">
            <v>9763.9570000000003</v>
          </cell>
          <cell r="CT317">
            <v>1082.6203000000005</v>
          </cell>
          <cell r="CU317">
            <v>10468.9658</v>
          </cell>
          <cell r="CV317">
            <v>11551.5861</v>
          </cell>
          <cell r="CW317">
            <v>10448.054700000001</v>
          </cell>
          <cell r="CX317">
            <v>-20.911099999999351</v>
          </cell>
          <cell r="CY317">
            <v>10115.5164</v>
          </cell>
          <cell r="CZ317">
            <v>10094.605300000001</v>
          </cell>
          <cell r="DA317">
            <v>10240.390299999999</v>
          </cell>
          <cell r="DB317">
            <v>124.87389999999868</v>
          </cell>
          <cell r="DC317">
            <v>7704.9219999999996</v>
          </cell>
          <cell r="DD317">
            <v>7829.7958999999983</v>
          </cell>
          <cell r="DE317">
            <v>0</v>
          </cell>
          <cell r="DF317">
            <v>0</v>
          </cell>
          <cell r="DG317">
            <v>5850.5473000000002</v>
          </cell>
          <cell r="DH317">
            <v>5850.5473000000002</v>
          </cell>
          <cell r="DI317">
            <v>4638.7264999999998</v>
          </cell>
          <cell r="DJ317">
            <v>-1211.8208000000004</v>
          </cell>
          <cell r="DK317">
            <v>7984.7235000000001</v>
          </cell>
          <cell r="DL317">
            <v>6772.9026999999996</v>
          </cell>
          <cell r="DM317">
            <v>5854.9624000000003</v>
          </cell>
          <cell r="DN317">
            <v>-2129.7610999999997</v>
          </cell>
          <cell r="DO317">
            <v>0</v>
          </cell>
          <cell r="DP317">
            <v>-2129.7610999999997</v>
          </cell>
          <cell r="DQ317">
            <v>0</v>
          </cell>
          <cell r="DR317">
            <v>0</v>
          </cell>
        </row>
        <row r="318">
          <cell r="A318" t="str">
            <v>FRIGOSANTOSFRIGOSANTOS</v>
          </cell>
          <cell r="B318" t="str">
            <v>FRIGOSANTOS</v>
          </cell>
          <cell r="C318" t="str">
            <v>FRIGOSANTOS</v>
          </cell>
          <cell r="D318">
            <v>4096.3518297049914</v>
          </cell>
          <cell r="E318">
            <v>4112.1430123005757</v>
          </cell>
          <cell r="F318">
            <v>-117.58497740441453</v>
          </cell>
          <cell r="G318">
            <v>3184.03</v>
          </cell>
          <cell r="H318">
            <v>3066.4450225955857</v>
          </cell>
          <cell r="I318">
            <v>4143.4454999999998</v>
          </cell>
          <cell r="J318">
            <v>959.41549999999961</v>
          </cell>
          <cell r="K318">
            <v>6069.0902999999998</v>
          </cell>
          <cell r="L318">
            <v>7028.505799999999</v>
          </cell>
          <cell r="M318">
            <v>3184.03</v>
          </cell>
          <cell r="N318">
            <v>-2885.0602999999996</v>
          </cell>
          <cell r="O318">
            <v>3184.03</v>
          </cell>
          <cell r="P318">
            <v>298.96970000000056</v>
          </cell>
          <cell r="Q318">
            <v>3184.03</v>
          </cell>
          <cell r="R318">
            <v>0</v>
          </cell>
          <cell r="S318">
            <v>6368.06</v>
          </cell>
          <cell r="T318">
            <v>6368.06</v>
          </cell>
          <cell r="U318">
            <v>0</v>
          </cell>
          <cell r="V318">
            <v>0</v>
          </cell>
          <cell r="W318">
            <v>3184.03</v>
          </cell>
          <cell r="X318">
            <v>3184.03</v>
          </cell>
          <cell r="Y318">
            <v>0</v>
          </cell>
          <cell r="Z318">
            <v>0</v>
          </cell>
          <cell r="AA318">
            <v>3623.5902000000001</v>
          </cell>
          <cell r="AB318">
            <v>3623.5902000000001</v>
          </cell>
          <cell r="AC318">
            <v>3184.03</v>
          </cell>
          <cell r="AD318">
            <v>-439.5601999999999</v>
          </cell>
          <cell r="AE318">
            <v>6399.2498999999998</v>
          </cell>
          <cell r="AF318">
            <v>5959.6896999999999</v>
          </cell>
          <cell r="AG318">
            <v>6453.6821</v>
          </cell>
          <cell r="AH318">
            <v>54.432200000000194</v>
          </cell>
          <cell r="AI318">
            <v>4771.4093999999996</v>
          </cell>
          <cell r="AJ318">
            <v>4825.8415999999997</v>
          </cell>
          <cell r="AK318">
            <v>0</v>
          </cell>
          <cell r="AL318">
            <v>0</v>
          </cell>
          <cell r="AM318">
            <v>4967.6435000000001</v>
          </cell>
          <cell r="AN318">
            <v>4967.6435000000001</v>
          </cell>
          <cell r="AO318">
            <v>5083.7186000000002</v>
          </cell>
          <cell r="AP318">
            <v>116.07510000000002</v>
          </cell>
          <cell r="AQ318">
            <v>4479.0844999999999</v>
          </cell>
          <cell r="AR318">
            <v>4595.1596</v>
          </cell>
          <cell r="AS318">
            <v>4753.9857000000002</v>
          </cell>
          <cell r="AT318">
            <v>274.90120000000024</v>
          </cell>
          <cell r="AU318">
            <v>5653.2731000000003</v>
          </cell>
          <cell r="AV318">
            <v>5928.1743000000006</v>
          </cell>
          <cell r="AW318">
            <v>0</v>
          </cell>
          <cell r="AX318">
            <v>0</v>
          </cell>
          <cell r="AY318">
            <v>5131.4310999999998</v>
          </cell>
          <cell r="AZ318">
            <v>5131.4310999999998</v>
          </cell>
          <cell r="BA318">
            <v>5234.3882000000003</v>
          </cell>
          <cell r="BB318">
            <v>102.95710000000054</v>
          </cell>
          <cell r="BC318">
            <v>6658.5820999999996</v>
          </cell>
          <cell r="BD318">
            <v>6761.5392000000002</v>
          </cell>
          <cell r="BE318">
            <v>6670.8073999999997</v>
          </cell>
          <cell r="BF318">
            <v>12.225300000000061</v>
          </cell>
          <cell r="BG318">
            <v>6085.2473</v>
          </cell>
          <cell r="BH318">
            <v>6097.4726000000001</v>
          </cell>
          <cell r="BI318">
            <v>0</v>
          </cell>
          <cell r="BJ318">
            <v>0</v>
          </cell>
          <cell r="BK318">
            <v>4154.2136</v>
          </cell>
          <cell r="BL318">
            <v>4154.2136</v>
          </cell>
          <cell r="BM318">
            <v>4229.5155000000004</v>
          </cell>
          <cell r="BN318">
            <v>75.301900000000387</v>
          </cell>
          <cell r="BO318">
            <v>4588.8150999999998</v>
          </cell>
          <cell r="BP318">
            <v>4664.1170000000002</v>
          </cell>
          <cell r="BQ318">
            <v>4588.8038999999999</v>
          </cell>
          <cell r="BR318">
            <v>-1.1199999999917054E-2</v>
          </cell>
          <cell r="BS318">
            <v>3817.6522</v>
          </cell>
          <cell r="BT318">
            <v>3817.6410000000001</v>
          </cell>
          <cell r="BU318">
            <v>0</v>
          </cell>
          <cell r="BV318">
            <v>0</v>
          </cell>
          <cell r="BW318">
            <v>4915.7443000000003</v>
          </cell>
          <cell r="BX318">
            <v>4915.7443000000003</v>
          </cell>
          <cell r="BY318">
            <v>0</v>
          </cell>
          <cell r="BZ318">
            <v>0</v>
          </cell>
          <cell r="CA318">
            <v>5299.3824999999997</v>
          </cell>
          <cell r="CB318">
            <v>5299.3824999999997</v>
          </cell>
          <cell r="CC318">
            <v>5299.3665000000001</v>
          </cell>
          <cell r="CD318">
            <v>-1.599999999962165E-2</v>
          </cell>
          <cell r="CE318">
            <v>4306.9128000000001</v>
          </cell>
          <cell r="CF318">
            <v>4306.8968000000004</v>
          </cell>
          <cell r="CG318">
            <v>3357.83</v>
          </cell>
          <cell r="CH318">
            <v>-949.08280000000013</v>
          </cell>
          <cell r="CI318">
            <v>3799.0987</v>
          </cell>
          <cell r="CJ318">
            <v>2850.0158999999999</v>
          </cell>
          <cell r="CK318">
            <v>3797.2103999999999</v>
          </cell>
          <cell r="CL318">
            <v>-1.888300000000072</v>
          </cell>
          <cell r="CM318">
            <v>0</v>
          </cell>
          <cell r="CN318">
            <v>0</v>
          </cell>
          <cell r="CO318">
            <v>0</v>
          </cell>
          <cell r="CP318">
            <v>0</v>
          </cell>
          <cell r="CQ318">
            <v>0</v>
          </cell>
          <cell r="CR318">
            <v>0</v>
          </cell>
          <cell r="CS318">
            <v>0</v>
          </cell>
          <cell r="CT318">
            <v>0</v>
          </cell>
          <cell r="CU318">
            <v>0</v>
          </cell>
          <cell r="CV318">
            <v>0</v>
          </cell>
          <cell r="CW318">
            <v>0</v>
          </cell>
          <cell r="CX318">
            <v>0</v>
          </cell>
          <cell r="CY318">
            <v>0</v>
          </cell>
          <cell r="CZ318">
            <v>0</v>
          </cell>
          <cell r="DA318">
            <v>0</v>
          </cell>
          <cell r="DB318">
            <v>0</v>
          </cell>
          <cell r="DC318">
            <v>0</v>
          </cell>
          <cell r="DD318">
            <v>0</v>
          </cell>
          <cell r="DE318">
            <v>0</v>
          </cell>
          <cell r="DF318">
            <v>0</v>
          </cell>
          <cell r="DG318">
            <v>1838.9830999999999</v>
          </cell>
          <cell r="DH318">
            <v>1838.9830999999999</v>
          </cell>
          <cell r="DI318">
            <v>1768.6007</v>
          </cell>
          <cell r="DJ318">
            <v>-70.382399999999961</v>
          </cell>
          <cell r="DK318">
            <v>2399.4865</v>
          </cell>
          <cell r="DL318">
            <v>2329.1041</v>
          </cell>
          <cell r="DM318">
            <v>2298.1959999999999</v>
          </cell>
          <cell r="DN318">
            <v>-101.29050000000007</v>
          </cell>
          <cell r="DO318">
            <v>0</v>
          </cell>
          <cell r="DP318">
            <v>-101.29050000000007</v>
          </cell>
          <cell r="DQ318">
            <v>0</v>
          </cell>
          <cell r="DR318">
            <v>0</v>
          </cell>
        </row>
        <row r="319">
          <cell r="A319" t="str">
            <v>FRILARAFRILARA</v>
          </cell>
          <cell r="B319" t="str">
            <v>FRILARA</v>
          </cell>
          <cell r="C319" t="str">
            <v>FRILARA</v>
          </cell>
          <cell r="D319">
            <v>3012.92346074548</v>
          </cell>
          <cell r="E319">
            <v>3012.92346074548</v>
          </cell>
          <cell r="F319">
            <v>0</v>
          </cell>
          <cell r="G319">
            <v>2789.1617999999999</v>
          </cell>
          <cell r="H319">
            <v>2789.1617999999999</v>
          </cell>
          <cell r="I319">
            <v>2789.1617999999999</v>
          </cell>
          <cell r="J319">
            <v>0</v>
          </cell>
          <cell r="K319">
            <v>2844.8197</v>
          </cell>
          <cell r="L319">
            <v>2844.8197</v>
          </cell>
          <cell r="M319">
            <v>2844.8197</v>
          </cell>
          <cell r="N319">
            <v>0</v>
          </cell>
          <cell r="O319">
            <v>2790.4492</v>
          </cell>
          <cell r="P319">
            <v>2790.4492</v>
          </cell>
          <cell r="Q319">
            <v>2790.4492</v>
          </cell>
          <cell r="R319">
            <v>0</v>
          </cell>
          <cell r="S319">
            <v>2832.3013999999998</v>
          </cell>
          <cell r="T319">
            <v>2832.3013999999998</v>
          </cell>
          <cell r="U319">
            <v>2832.3013999999998</v>
          </cell>
          <cell r="V319">
            <v>0</v>
          </cell>
          <cell r="W319">
            <v>2767.2835</v>
          </cell>
          <cell r="X319">
            <v>2767.2835</v>
          </cell>
          <cell r="Y319">
            <v>2767.2835</v>
          </cell>
          <cell r="Z319">
            <v>0</v>
          </cell>
          <cell r="AA319">
            <v>2743.9818</v>
          </cell>
          <cell r="AB319">
            <v>2743.9818</v>
          </cell>
          <cell r="AC319">
            <v>2743.9818</v>
          </cell>
          <cell r="AD319">
            <v>0</v>
          </cell>
          <cell r="AE319">
            <v>4284.2945</v>
          </cell>
          <cell r="AF319">
            <v>4284.2945</v>
          </cell>
          <cell r="AG319">
            <v>4284.2429000000002</v>
          </cell>
          <cell r="AH319">
            <v>-5.1599999999780266E-2</v>
          </cell>
          <cell r="AI319">
            <v>3620.9353000000001</v>
          </cell>
          <cell r="AJ319">
            <v>3620.8837000000003</v>
          </cell>
          <cell r="AK319">
            <v>3573.7449999999999</v>
          </cell>
          <cell r="AL319">
            <v>-47.190300000000207</v>
          </cell>
          <cell r="AM319">
            <v>4153.2109</v>
          </cell>
          <cell r="AN319">
            <v>4106.0205999999998</v>
          </cell>
          <cell r="AO319">
            <v>4177.2704999999996</v>
          </cell>
          <cell r="AP319">
            <v>24.059599999999591</v>
          </cell>
          <cell r="AQ319">
            <v>2993.0605999999998</v>
          </cell>
          <cell r="AR319">
            <v>3017.1201999999994</v>
          </cell>
          <cell r="AS319">
            <v>2993.0605999999998</v>
          </cell>
          <cell r="AT319">
            <v>0</v>
          </cell>
          <cell r="AU319">
            <v>2967.4843000000001</v>
          </cell>
          <cell r="AV319">
            <v>2967.4843000000001</v>
          </cell>
          <cell r="AW319">
            <v>2967.4843000000001</v>
          </cell>
          <cell r="AX319">
            <v>0</v>
          </cell>
          <cell r="AY319">
            <v>2935.0250999999998</v>
          </cell>
          <cell r="AZ319">
            <v>2935.0250999999998</v>
          </cell>
          <cell r="BA319">
            <v>2935.0250999999998</v>
          </cell>
          <cell r="BB319">
            <v>0</v>
          </cell>
          <cell r="BC319">
            <v>3348.9171999999999</v>
          </cell>
          <cell r="BD319">
            <v>3348.9171999999999</v>
          </cell>
          <cell r="BE319">
            <v>3348.8506000000002</v>
          </cell>
          <cell r="BF319">
            <v>-6.6599999999652937E-2</v>
          </cell>
          <cell r="BG319">
            <v>0</v>
          </cell>
          <cell r="BH319">
            <v>0</v>
          </cell>
          <cell r="BI319">
            <v>0</v>
          </cell>
          <cell r="BJ319">
            <v>-1362.47</v>
          </cell>
          <cell r="BK319">
            <v>0</v>
          </cell>
          <cell r="BL319">
            <v>-1362.47</v>
          </cell>
          <cell r="BM319">
            <v>0</v>
          </cell>
          <cell r="BN319">
            <v>-116.84</v>
          </cell>
          <cell r="BO319">
            <v>0</v>
          </cell>
          <cell r="BP319">
            <v>-116.84</v>
          </cell>
          <cell r="BQ319">
            <v>0</v>
          </cell>
          <cell r="BR319">
            <v>-116.84</v>
          </cell>
          <cell r="BS319">
            <v>0</v>
          </cell>
          <cell r="BT319">
            <v>-116.84</v>
          </cell>
          <cell r="BU319">
            <v>0</v>
          </cell>
          <cell r="BV319">
            <v>0</v>
          </cell>
          <cell r="BW319">
            <v>0</v>
          </cell>
          <cell r="BX319">
            <v>0</v>
          </cell>
          <cell r="BY319">
            <v>0</v>
          </cell>
          <cell r="BZ319">
            <v>0</v>
          </cell>
          <cell r="CA319">
            <v>933.30470000000003</v>
          </cell>
          <cell r="CB319">
            <v>933.30470000000003</v>
          </cell>
          <cell r="CC319">
            <v>901.2364</v>
          </cell>
          <cell r="CD319">
            <v>-32.068300000000022</v>
          </cell>
          <cell r="CE319">
            <v>950.80640000000005</v>
          </cell>
          <cell r="CF319">
            <v>918.73810000000003</v>
          </cell>
          <cell r="CG319">
            <v>952.24749999999995</v>
          </cell>
          <cell r="CH319">
            <v>1.4410999999998921</v>
          </cell>
          <cell r="CI319">
            <v>1039.2501</v>
          </cell>
          <cell r="CJ319">
            <v>1040.6911999999998</v>
          </cell>
          <cell r="CK319">
            <v>1039.25</v>
          </cell>
          <cell r="CL319">
            <v>-9.9999999974897946E-5</v>
          </cell>
          <cell r="CM319">
            <v>1043.9041</v>
          </cell>
          <cell r="CN319">
            <v>1043.904</v>
          </cell>
          <cell r="CO319">
            <v>0</v>
          </cell>
          <cell r="CP319">
            <v>0</v>
          </cell>
          <cell r="CQ319">
            <v>0</v>
          </cell>
          <cell r="CR319">
            <v>0</v>
          </cell>
          <cell r="CS319">
            <v>0</v>
          </cell>
          <cell r="CT319">
            <v>0</v>
          </cell>
          <cell r="CU319">
            <v>0</v>
          </cell>
          <cell r="CV319">
            <v>-7.6500000000123691E-2</v>
          </cell>
          <cell r="CW319">
            <v>0</v>
          </cell>
          <cell r="CX319">
            <v>0</v>
          </cell>
          <cell r="CY319">
            <v>0</v>
          </cell>
          <cell r="CZ319">
            <v>0</v>
          </cell>
          <cell r="DA319">
            <v>0</v>
          </cell>
          <cell r="DB319">
            <v>0</v>
          </cell>
          <cell r="DC319">
            <v>0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  <cell r="DI319">
            <v>0</v>
          </cell>
          <cell r="DJ319">
            <v>0</v>
          </cell>
          <cell r="DK319">
            <v>3887.1390999999999</v>
          </cell>
          <cell r="DL319">
            <v>3887.1390999999999</v>
          </cell>
          <cell r="DM319">
            <v>3819.0556000000001</v>
          </cell>
          <cell r="DN319">
            <v>-68.083499999999731</v>
          </cell>
          <cell r="DO319">
            <v>0</v>
          </cell>
          <cell r="DP319">
            <v>-68.083499999999731</v>
          </cell>
          <cell r="DQ319">
            <v>0</v>
          </cell>
          <cell r="DR319">
            <v>0</v>
          </cell>
        </row>
        <row r="320">
          <cell r="A320" t="str">
            <v>FRIMAPARFRIMAPAR</v>
          </cell>
          <cell r="B320" t="str">
            <v>FRIMAPAR</v>
          </cell>
          <cell r="C320" t="str">
            <v>FRIMAPAR</v>
          </cell>
          <cell r="D320">
            <v>524.6665392545201</v>
          </cell>
          <cell r="E320">
            <v>524.6665392545201</v>
          </cell>
          <cell r="F320">
            <v>0</v>
          </cell>
          <cell r="G320">
            <v>748.42819999999995</v>
          </cell>
          <cell r="H320">
            <v>748.42819999999995</v>
          </cell>
          <cell r="I320">
            <v>748.42819999999995</v>
          </cell>
          <cell r="J320">
            <v>0</v>
          </cell>
          <cell r="K320">
            <v>692.77030000000002</v>
          </cell>
          <cell r="L320">
            <v>692.77030000000002</v>
          </cell>
          <cell r="M320">
            <v>692.77030000000002</v>
          </cell>
          <cell r="N320">
            <v>0</v>
          </cell>
          <cell r="O320">
            <v>747.14080000000001</v>
          </cell>
          <cell r="P320">
            <v>747.14080000000001</v>
          </cell>
          <cell r="Q320">
            <v>747.14080000000001</v>
          </cell>
          <cell r="R320">
            <v>0</v>
          </cell>
          <cell r="S320">
            <v>705.28859999999997</v>
          </cell>
          <cell r="T320">
            <v>705.28859999999997</v>
          </cell>
          <cell r="U320">
            <v>705.28859999999997</v>
          </cell>
          <cell r="V320">
            <v>0</v>
          </cell>
          <cell r="W320">
            <v>770.30650000000003</v>
          </cell>
          <cell r="X320">
            <v>770.30650000000003</v>
          </cell>
          <cell r="Y320">
            <v>770.30650000000003</v>
          </cell>
          <cell r="Z320">
            <v>0</v>
          </cell>
          <cell r="AA320">
            <v>793.60820000000001</v>
          </cell>
          <cell r="AB320">
            <v>793.60820000000001</v>
          </cell>
          <cell r="AC320">
            <v>793.60820000000001</v>
          </cell>
          <cell r="AD320">
            <v>0</v>
          </cell>
          <cell r="AE320">
            <v>1144.5184999999999</v>
          </cell>
          <cell r="AF320">
            <v>1144.5184999999999</v>
          </cell>
          <cell r="AG320">
            <v>1144.4295999999999</v>
          </cell>
          <cell r="AH320">
            <v>-8.8899999999966894E-2</v>
          </cell>
          <cell r="AI320">
            <v>979.53160000000003</v>
          </cell>
          <cell r="AJ320">
            <v>979.44270000000006</v>
          </cell>
          <cell r="AK320">
            <v>969.75879999999995</v>
          </cell>
          <cell r="AL320">
            <v>-9.7728000000000748</v>
          </cell>
          <cell r="AM320">
            <v>1075.8833999999999</v>
          </cell>
          <cell r="AN320">
            <v>1066.1106</v>
          </cell>
          <cell r="AO320">
            <v>1082.9309000000001</v>
          </cell>
          <cell r="AP320">
            <v>7.0475000000001273</v>
          </cell>
          <cell r="AQ320">
            <v>737.61940000000004</v>
          </cell>
          <cell r="AR320">
            <v>744.66690000000017</v>
          </cell>
          <cell r="AS320">
            <v>737.61940000000004</v>
          </cell>
          <cell r="AT320">
            <v>0</v>
          </cell>
          <cell r="AU320">
            <v>763.19569999999999</v>
          </cell>
          <cell r="AV320">
            <v>763.19569999999999</v>
          </cell>
          <cell r="AW320">
            <v>763.19569999999999</v>
          </cell>
          <cell r="AX320">
            <v>0</v>
          </cell>
          <cell r="AY320">
            <v>795.6549</v>
          </cell>
          <cell r="AZ320">
            <v>795.6549</v>
          </cell>
          <cell r="BA320">
            <v>795.6549</v>
          </cell>
          <cell r="BB320">
            <v>0</v>
          </cell>
          <cell r="BC320">
            <v>918.87509999999997</v>
          </cell>
          <cell r="BD320">
            <v>918.87509999999997</v>
          </cell>
          <cell r="BE320">
            <v>918.80930000000001</v>
          </cell>
          <cell r="BF320">
            <v>-6.579999999996744E-2</v>
          </cell>
          <cell r="BG320">
            <v>1090.8113000000001</v>
          </cell>
          <cell r="BH320">
            <v>1090.7455</v>
          </cell>
          <cell r="BI320">
            <v>1196.0872999999999</v>
          </cell>
          <cell r="BJ320">
            <v>105.27599999999984</v>
          </cell>
          <cell r="BK320">
            <v>1151.1593</v>
          </cell>
          <cell r="BL320">
            <v>1256.4352999999999</v>
          </cell>
          <cell r="BM320">
            <v>1143.4606000000001</v>
          </cell>
          <cell r="BN320">
            <v>-7.6986999999999171</v>
          </cell>
          <cell r="BO320">
            <v>0</v>
          </cell>
          <cell r="BP320">
            <v>0</v>
          </cell>
          <cell r="BQ320">
            <v>0</v>
          </cell>
          <cell r="BR320">
            <v>0</v>
          </cell>
          <cell r="BS320">
            <v>0</v>
          </cell>
          <cell r="BT320">
            <v>0</v>
          </cell>
          <cell r="BU320">
            <v>0</v>
          </cell>
          <cell r="BV320">
            <v>0</v>
          </cell>
          <cell r="BW320">
            <v>0</v>
          </cell>
          <cell r="BX320">
            <v>0</v>
          </cell>
          <cell r="BY320">
            <v>0</v>
          </cell>
          <cell r="BZ320">
            <v>0</v>
          </cell>
          <cell r="CA320">
            <v>0</v>
          </cell>
          <cell r="CB320">
            <v>0</v>
          </cell>
          <cell r="CC320">
            <v>0</v>
          </cell>
          <cell r="CD320">
            <v>0</v>
          </cell>
          <cell r="CE320">
            <v>1385.3731</v>
          </cell>
          <cell r="CF320">
            <v>1385.3731</v>
          </cell>
          <cell r="CG320">
            <v>1385.3701000000001</v>
          </cell>
          <cell r="CH320">
            <v>-2.9999999999290594E-3</v>
          </cell>
          <cell r="CI320">
            <v>1558.5413000000001</v>
          </cell>
          <cell r="CJ320">
            <v>1558.5383000000002</v>
          </cell>
          <cell r="CK320">
            <v>1558.5376000000001</v>
          </cell>
          <cell r="CL320">
            <v>-3.6999999999807187E-3</v>
          </cell>
          <cell r="CM320">
            <v>0</v>
          </cell>
          <cell r="CN320">
            <v>0</v>
          </cell>
          <cell r="CO320">
            <v>0</v>
          </cell>
          <cell r="CP320">
            <v>0</v>
          </cell>
          <cell r="CQ320">
            <v>0</v>
          </cell>
          <cell r="CR320">
            <v>0</v>
          </cell>
          <cell r="CS320">
            <v>0</v>
          </cell>
          <cell r="CT320">
            <v>0</v>
          </cell>
          <cell r="CU320">
            <v>0</v>
          </cell>
          <cell r="CV320">
            <v>0</v>
          </cell>
          <cell r="CW320">
            <v>0</v>
          </cell>
          <cell r="CX320">
            <v>0</v>
          </cell>
          <cell r="CY320">
            <v>0</v>
          </cell>
          <cell r="CZ320">
            <v>0</v>
          </cell>
          <cell r="DA320">
            <v>0</v>
          </cell>
          <cell r="DB320">
            <v>0</v>
          </cell>
          <cell r="DC320">
            <v>0</v>
          </cell>
          <cell r="DD320">
            <v>0</v>
          </cell>
          <cell r="DE320">
            <v>0</v>
          </cell>
          <cell r="DF320">
            <v>0</v>
          </cell>
          <cell r="DG320">
            <v>1852.7109</v>
          </cell>
          <cell r="DH320">
            <v>1852.7109</v>
          </cell>
          <cell r="DI320">
            <v>2548.2174</v>
          </cell>
          <cell r="DJ320">
            <v>695.50649999999996</v>
          </cell>
          <cell r="DK320">
            <v>0</v>
          </cell>
          <cell r="DL320">
            <v>695.50649999999996</v>
          </cell>
          <cell r="DM320">
            <v>3006.6095</v>
          </cell>
          <cell r="DN320">
            <v>3006.6095</v>
          </cell>
          <cell r="DO320">
            <v>0</v>
          </cell>
          <cell r="DP320">
            <v>3006.6095</v>
          </cell>
          <cell r="DQ320">
            <v>0</v>
          </cell>
          <cell r="DR320">
            <v>0</v>
          </cell>
        </row>
        <row r="321">
          <cell r="A321" t="str">
            <v>FRUTA PLUSSFRUTA PLUSS</v>
          </cell>
          <cell r="B321" t="str">
            <v>FRUTA PLUSS</v>
          </cell>
          <cell r="C321" t="str">
            <v>FRUTA PLUSS</v>
          </cell>
          <cell r="BO321">
            <v>0</v>
          </cell>
          <cell r="BP321">
            <v>0</v>
          </cell>
          <cell r="BQ321">
            <v>0</v>
          </cell>
          <cell r="BR321">
            <v>0</v>
          </cell>
          <cell r="BS321">
            <v>0</v>
          </cell>
          <cell r="BT321">
            <v>0</v>
          </cell>
          <cell r="BU321">
            <v>0</v>
          </cell>
          <cell r="BV321">
            <v>0</v>
          </cell>
          <cell r="BW321">
            <v>0</v>
          </cell>
          <cell r="BX321">
            <v>0</v>
          </cell>
          <cell r="BY321">
            <v>0</v>
          </cell>
          <cell r="BZ321">
            <v>0</v>
          </cell>
          <cell r="CA321">
            <v>0</v>
          </cell>
          <cell r="CB321">
            <v>0</v>
          </cell>
          <cell r="CC321">
            <v>0</v>
          </cell>
          <cell r="CD321">
            <v>0</v>
          </cell>
          <cell r="CE321">
            <v>0</v>
          </cell>
          <cell r="CF321">
            <v>0</v>
          </cell>
          <cell r="CG321">
            <v>0</v>
          </cell>
          <cell r="CH321">
            <v>0</v>
          </cell>
          <cell r="CI321">
            <v>0</v>
          </cell>
          <cell r="CJ321">
            <v>0</v>
          </cell>
          <cell r="CK321">
            <v>0</v>
          </cell>
          <cell r="CL321">
            <v>0</v>
          </cell>
          <cell r="CM321">
            <v>0</v>
          </cell>
          <cell r="CN321">
            <v>0</v>
          </cell>
          <cell r="CO321">
            <v>0</v>
          </cell>
          <cell r="CP321">
            <v>0</v>
          </cell>
          <cell r="CQ321">
            <v>0</v>
          </cell>
          <cell r="CR321">
            <v>0</v>
          </cell>
          <cell r="CS321">
            <v>0</v>
          </cell>
          <cell r="CT321">
            <v>0</v>
          </cell>
          <cell r="CU321">
            <v>0</v>
          </cell>
          <cell r="CV321">
            <v>0</v>
          </cell>
          <cell r="CW321">
            <v>0</v>
          </cell>
          <cell r="CX321">
            <v>0</v>
          </cell>
          <cell r="CY321">
            <v>5854.3734000000004</v>
          </cell>
          <cell r="CZ321">
            <v>5887.0353000000005</v>
          </cell>
          <cell r="DA321">
            <v>5808.1842999999999</v>
          </cell>
          <cell r="DB321">
            <v>-46.189100000000508</v>
          </cell>
          <cell r="DC321">
            <v>5305.732</v>
          </cell>
          <cell r="DD321">
            <v>5259.5428999999995</v>
          </cell>
          <cell r="DE321">
            <v>5299.4953999999998</v>
          </cell>
          <cell r="DF321">
            <v>-6.2366000000001804</v>
          </cell>
          <cell r="DG321">
            <v>5417.8531000000003</v>
          </cell>
          <cell r="DH321">
            <v>5411.6165000000001</v>
          </cell>
          <cell r="DI321">
            <v>5291.9742999999999</v>
          </cell>
          <cell r="DJ321">
            <v>-125.87880000000041</v>
          </cell>
          <cell r="DK321">
            <v>6287.8118000000004</v>
          </cell>
          <cell r="DL321">
            <v>6161.933</v>
          </cell>
          <cell r="DM321">
            <v>6188.6035000000002</v>
          </cell>
          <cell r="DN321">
            <v>-99.208300000000236</v>
          </cell>
          <cell r="DO321">
            <v>0</v>
          </cell>
          <cell r="DP321">
            <v>-99.208300000000236</v>
          </cell>
          <cell r="DQ321">
            <v>0</v>
          </cell>
          <cell r="DR321">
            <v>0</v>
          </cell>
        </row>
        <row r="322">
          <cell r="A322" t="str">
            <v>FRUTA POLPAFRUTA POLPA</v>
          </cell>
          <cell r="B322" t="str">
            <v>FRUTA POLPA</v>
          </cell>
          <cell r="C322" t="str">
            <v>FRUTA POLPA</v>
          </cell>
          <cell r="D322">
            <v>3938.2074696446934</v>
          </cell>
          <cell r="E322">
            <v>0</v>
          </cell>
          <cell r="F322">
            <v>0</v>
          </cell>
          <cell r="G322">
            <v>3433.3530000000001</v>
          </cell>
          <cell r="H322">
            <v>3433.3530000000001</v>
          </cell>
          <cell r="I322">
            <v>0</v>
          </cell>
          <cell r="J322">
            <v>0</v>
          </cell>
          <cell r="K322">
            <v>2989.42</v>
          </cell>
          <cell r="L322">
            <v>2989.42</v>
          </cell>
          <cell r="M322">
            <v>0</v>
          </cell>
          <cell r="N322">
            <v>0</v>
          </cell>
          <cell r="O322">
            <v>3287.6012000000001</v>
          </cell>
          <cell r="P322">
            <v>3287.6012000000001</v>
          </cell>
          <cell r="Q322">
            <v>3714.9387999999999</v>
          </cell>
          <cell r="R322">
            <v>427.33759999999984</v>
          </cell>
          <cell r="S322">
            <v>4898.6644999999999</v>
          </cell>
          <cell r="T322">
            <v>5326.0020999999997</v>
          </cell>
          <cell r="U322">
            <v>0</v>
          </cell>
          <cell r="V322">
            <v>0</v>
          </cell>
          <cell r="W322">
            <v>4200.6697000000004</v>
          </cell>
          <cell r="X322">
            <v>4200.6697000000004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  <cell r="AF322">
            <v>0</v>
          </cell>
          <cell r="AG322">
            <v>0</v>
          </cell>
          <cell r="AH322">
            <v>0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2890.8773999999999</v>
          </cell>
          <cell r="AR322">
            <v>2890.8773999999999</v>
          </cell>
          <cell r="AS322">
            <v>0</v>
          </cell>
          <cell r="AT322">
            <v>0</v>
          </cell>
          <cell r="AU322">
            <v>3227.9095000000002</v>
          </cell>
          <cell r="AV322">
            <v>3227.9095000000002</v>
          </cell>
          <cell r="AW322">
            <v>0</v>
          </cell>
          <cell r="AX322">
            <v>0</v>
          </cell>
          <cell r="AY322">
            <v>2881.9515000000001</v>
          </cell>
          <cell r="AZ322">
            <v>2881.9515000000001</v>
          </cell>
          <cell r="BA322">
            <v>0</v>
          </cell>
          <cell r="BB322">
            <v>0</v>
          </cell>
          <cell r="BC322">
            <v>2992.1224000000002</v>
          </cell>
          <cell r="BD322">
            <v>2992.1224000000002</v>
          </cell>
          <cell r="BE322">
            <v>0</v>
          </cell>
          <cell r="BF322">
            <v>0</v>
          </cell>
          <cell r="BG322">
            <v>3700.9020999999998</v>
          </cell>
          <cell r="BH322">
            <v>3700.9020999999998</v>
          </cell>
          <cell r="BI322">
            <v>0</v>
          </cell>
          <cell r="BJ322">
            <v>0</v>
          </cell>
          <cell r="BK322">
            <v>3601.3993</v>
          </cell>
          <cell r="BL322">
            <v>3601.3993</v>
          </cell>
          <cell r="BM322">
            <v>0</v>
          </cell>
          <cell r="BN322">
            <v>0</v>
          </cell>
          <cell r="BO322">
            <v>3882.8532</v>
          </cell>
          <cell r="BP322">
            <v>3882.8532</v>
          </cell>
          <cell r="BQ322">
            <v>0</v>
          </cell>
          <cell r="BR322">
            <v>0</v>
          </cell>
          <cell r="BS322">
            <v>3808.2015000000001</v>
          </cell>
          <cell r="BT322">
            <v>3808.2015000000001</v>
          </cell>
          <cell r="BU322">
            <v>0</v>
          </cell>
          <cell r="BV322">
            <v>0</v>
          </cell>
          <cell r="BW322">
            <v>4483.4642999999996</v>
          </cell>
          <cell r="BX322">
            <v>4483.4642999999996</v>
          </cell>
          <cell r="BY322">
            <v>0</v>
          </cell>
          <cell r="BZ322">
            <v>0</v>
          </cell>
          <cell r="CA322">
            <v>0</v>
          </cell>
          <cell r="CB322">
            <v>0</v>
          </cell>
          <cell r="CC322">
            <v>0</v>
          </cell>
          <cell r="CD322">
            <v>0</v>
          </cell>
          <cell r="CE322">
            <v>0</v>
          </cell>
          <cell r="CF322">
            <v>0</v>
          </cell>
          <cell r="CG322">
            <v>0</v>
          </cell>
          <cell r="CH322">
            <v>0</v>
          </cell>
          <cell r="CI322">
            <v>0</v>
          </cell>
          <cell r="CJ322">
            <v>0</v>
          </cell>
          <cell r="CK322">
            <v>0</v>
          </cell>
          <cell r="CL322">
            <v>0</v>
          </cell>
          <cell r="CM322">
            <v>0</v>
          </cell>
          <cell r="CN322">
            <v>0</v>
          </cell>
          <cell r="CO322">
            <v>0</v>
          </cell>
          <cell r="CP322">
            <v>0</v>
          </cell>
          <cell r="CQ322">
            <v>0</v>
          </cell>
          <cell r="CR322">
            <v>0</v>
          </cell>
          <cell r="CS322">
            <v>0</v>
          </cell>
          <cell r="CT322">
            <v>0</v>
          </cell>
          <cell r="CU322">
            <v>0</v>
          </cell>
          <cell r="CV322">
            <v>2.2593000000001666</v>
          </cell>
          <cell r="CW322">
            <v>0</v>
          </cell>
          <cell r="CX322">
            <v>0</v>
          </cell>
          <cell r="CY322">
            <v>12581.5327</v>
          </cell>
          <cell r="CZ322">
            <v>12581.5327</v>
          </cell>
          <cell r="DA322">
            <v>0</v>
          </cell>
          <cell r="DB322">
            <v>0</v>
          </cell>
          <cell r="DC322">
            <v>11764.8289</v>
          </cell>
          <cell r="DD322">
            <v>11764.8289</v>
          </cell>
          <cell r="DE322">
            <v>0</v>
          </cell>
          <cell r="DF322">
            <v>0</v>
          </cell>
          <cell r="DG322">
            <v>12146.6109</v>
          </cell>
          <cell r="DH322">
            <v>12146.6109</v>
          </cell>
          <cell r="DI322">
            <v>0</v>
          </cell>
          <cell r="DJ322">
            <v>0</v>
          </cell>
          <cell r="DK322">
            <v>12321.2456</v>
          </cell>
          <cell r="DL322">
            <v>12321.2456</v>
          </cell>
          <cell r="DM322">
            <v>0</v>
          </cell>
          <cell r="DN322">
            <v>0</v>
          </cell>
          <cell r="DO322">
            <v>0</v>
          </cell>
          <cell r="DP322">
            <v>0</v>
          </cell>
          <cell r="DQ322">
            <v>0</v>
          </cell>
          <cell r="DR322">
            <v>0</v>
          </cell>
        </row>
        <row r="323">
          <cell r="A323" t="str">
            <v>FV DE ARAUJOFV DE ARAUJO</v>
          </cell>
          <cell r="B323" t="str">
            <v>FV DE ARAUJO</v>
          </cell>
          <cell r="C323" t="str">
            <v>FV DE ARAUJO</v>
          </cell>
          <cell r="D323">
            <v>1980</v>
          </cell>
          <cell r="E323">
            <v>0</v>
          </cell>
          <cell r="F323">
            <v>0</v>
          </cell>
          <cell r="G323">
            <v>1980</v>
          </cell>
          <cell r="H323">
            <v>1980</v>
          </cell>
          <cell r="I323">
            <v>0</v>
          </cell>
          <cell r="J323">
            <v>0</v>
          </cell>
          <cell r="K323">
            <v>2090.5464000000002</v>
          </cell>
          <cell r="L323">
            <v>2090.5464000000002</v>
          </cell>
          <cell r="M323">
            <v>0</v>
          </cell>
          <cell r="N323">
            <v>0</v>
          </cell>
          <cell r="O323">
            <v>2001.3119999999999</v>
          </cell>
          <cell r="P323">
            <v>2001.3119999999999</v>
          </cell>
          <cell r="Q323">
            <v>1980</v>
          </cell>
          <cell r="R323">
            <v>-21.311999999999898</v>
          </cell>
          <cell r="S323">
            <v>1765.3230000000001</v>
          </cell>
          <cell r="T323">
            <v>1744.0110000000002</v>
          </cell>
          <cell r="U323">
            <v>0</v>
          </cell>
          <cell r="V323">
            <v>0</v>
          </cell>
          <cell r="W323">
            <v>1980</v>
          </cell>
          <cell r="X323">
            <v>1980</v>
          </cell>
          <cell r="Y323">
            <v>0</v>
          </cell>
          <cell r="Z323">
            <v>0</v>
          </cell>
          <cell r="AA323">
            <v>1980</v>
          </cell>
          <cell r="AB323">
            <v>1980</v>
          </cell>
          <cell r="AC323">
            <v>0</v>
          </cell>
          <cell r="AD323">
            <v>0</v>
          </cell>
          <cell r="AE323">
            <v>2647.5</v>
          </cell>
          <cell r="AF323">
            <v>2647.5</v>
          </cell>
          <cell r="AG323">
            <v>0</v>
          </cell>
          <cell r="AH323">
            <v>0</v>
          </cell>
          <cell r="AI323">
            <v>2647.5</v>
          </cell>
          <cell r="AJ323">
            <v>2647.5</v>
          </cell>
          <cell r="AK323">
            <v>0</v>
          </cell>
          <cell r="AL323">
            <v>0</v>
          </cell>
          <cell r="AM323">
            <v>2647.5</v>
          </cell>
          <cell r="AN323">
            <v>2647.5</v>
          </cell>
          <cell r="AO323">
            <v>0</v>
          </cell>
          <cell r="AP323">
            <v>0</v>
          </cell>
          <cell r="AQ323">
            <v>2647.5</v>
          </cell>
          <cell r="AR323">
            <v>2647.5</v>
          </cell>
          <cell r="AS323">
            <v>0</v>
          </cell>
          <cell r="AT323">
            <v>0</v>
          </cell>
          <cell r="AU323">
            <v>2647.5</v>
          </cell>
          <cell r="AV323">
            <v>2647.5</v>
          </cell>
          <cell r="AW323">
            <v>0</v>
          </cell>
          <cell r="AX323">
            <v>0</v>
          </cell>
          <cell r="AY323">
            <v>0</v>
          </cell>
          <cell r="AZ323">
            <v>0</v>
          </cell>
          <cell r="BA323">
            <v>0</v>
          </cell>
          <cell r="BB323">
            <v>0</v>
          </cell>
          <cell r="BC323">
            <v>0</v>
          </cell>
          <cell r="BD323">
            <v>0</v>
          </cell>
          <cell r="BE323">
            <v>0</v>
          </cell>
          <cell r="BF323">
            <v>0</v>
          </cell>
          <cell r="BG323">
            <v>0</v>
          </cell>
          <cell r="BH323">
            <v>0</v>
          </cell>
          <cell r="BI323">
            <v>0</v>
          </cell>
          <cell r="BJ323">
            <v>0</v>
          </cell>
          <cell r="BK323">
            <v>0</v>
          </cell>
          <cell r="BL323">
            <v>0</v>
          </cell>
          <cell r="BM323">
            <v>0</v>
          </cell>
          <cell r="BN323">
            <v>0</v>
          </cell>
          <cell r="BO323">
            <v>1816.2135000000001</v>
          </cell>
          <cell r="BP323">
            <v>1816.2135000000001</v>
          </cell>
          <cell r="BQ323">
            <v>0</v>
          </cell>
          <cell r="BR323">
            <v>0</v>
          </cell>
          <cell r="BS323">
            <v>2907.8132000000001</v>
          </cell>
          <cell r="BT323">
            <v>2907.8132000000001</v>
          </cell>
          <cell r="BU323">
            <v>2901.5030000000002</v>
          </cell>
          <cell r="BV323">
            <v>-6.3101999999998952</v>
          </cell>
          <cell r="BW323">
            <v>2962.7424999999998</v>
          </cell>
          <cell r="BX323">
            <v>2956.4322999999999</v>
          </cell>
          <cell r="BY323">
            <v>2962.7197000000001</v>
          </cell>
          <cell r="BZ323">
            <v>-2.27999999997337E-2</v>
          </cell>
          <cell r="CA323">
            <v>3283.4175</v>
          </cell>
          <cell r="CB323">
            <v>3283.3947000000003</v>
          </cell>
          <cell r="CC323">
            <v>3243.3982000000001</v>
          </cell>
          <cell r="CD323">
            <v>-40.01929999999993</v>
          </cell>
          <cell r="CE323">
            <v>2958.6161999999999</v>
          </cell>
          <cell r="CF323">
            <v>2918.5969</v>
          </cell>
          <cell r="CG323">
            <v>2962.8688999999999</v>
          </cell>
          <cell r="CH323">
            <v>4.2527000000000044</v>
          </cell>
          <cell r="CI323">
            <v>3260.9407000000001</v>
          </cell>
          <cell r="CJ323">
            <v>3265.1934000000001</v>
          </cell>
          <cell r="CK323">
            <v>3274.6167999999998</v>
          </cell>
          <cell r="CL323">
            <v>13.676099999999678</v>
          </cell>
          <cell r="CM323">
            <v>3102.6759999999999</v>
          </cell>
          <cell r="CN323">
            <v>3116.3520999999996</v>
          </cell>
          <cell r="CO323">
            <v>3165.5671000000002</v>
          </cell>
          <cell r="CP323">
            <v>62.891100000000279</v>
          </cell>
          <cell r="CQ323">
            <v>3257.7894000000001</v>
          </cell>
          <cell r="CR323">
            <v>3320.6805000000004</v>
          </cell>
          <cell r="CS323">
            <v>3257.7727</v>
          </cell>
          <cell r="CT323">
            <v>-1.6700000000128057E-2</v>
          </cell>
          <cell r="CU323">
            <v>3236.8784000000001</v>
          </cell>
          <cell r="CV323">
            <v>3236.8616999999999</v>
          </cell>
          <cell r="CW323">
            <v>3199.4560000000001</v>
          </cell>
          <cell r="CX323">
            <v>-37.422399999999925</v>
          </cell>
          <cell r="CY323">
            <v>3804.8535999999999</v>
          </cell>
          <cell r="CZ323">
            <v>3767.4312</v>
          </cell>
          <cell r="DA323">
            <v>3804.8325</v>
          </cell>
          <cell r="DB323">
            <v>-2.1099999999933061E-2</v>
          </cell>
          <cell r="DC323">
            <v>3182.8166999999999</v>
          </cell>
          <cell r="DD323">
            <v>3182.7955999999999</v>
          </cell>
          <cell r="DE323">
            <v>3133.3834999999999</v>
          </cell>
          <cell r="DF323">
            <v>-49.433199999999943</v>
          </cell>
          <cell r="DG323">
            <v>3511.8380999999999</v>
          </cell>
          <cell r="DH323">
            <v>3462.4049</v>
          </cell>
          <cell r="DI323">
            <v>3511.83</v>
          </cell>
          <cell r="DJ323">
            <v>-8.1000000000130967E-3</v>
          </cell>
          <cell r="DK323">
            <v>3381.5401999999999</v>
          </cell>
          <cell r="DL323">
            <v>3381.5320999999999</v>
          </cell>
          <cell r="DM323">
            <v>4175.8200999999999</v>
          </cell>
          <cell r="DN323">
            <v>794.2799</v>
          </cell>
          <cell r="DO323">
            <v>0</v>
          </cell>
          <cell r="DP323">
            <v>794.2799</v>
          </cell>
          <cell r="DQ323">
            <v>0</v>
          </cell>
          <cell r="DR323">
            <v>0</v>
          </cell>
        </row>
        <row r="324">
          <cell r="A324" t="str">
            <v>GAAMMATRIZ</v>
          </cell>
          <cell r="B324" t="str">
            <v>GAAM</v>
          </cell>
          <cell r="C324" t="str">
            <v>MATRIZ</v>
          </cell>
          <cell r="D324">
            <v>1760.5269313209828</v>
          </cell>
          <cell r="E324">
            <v>1760.5269313209828</v>
          </cell>
          <cell r="F324">
            <v>0</v>
          </cell>
          <cell r="G324">
            <v>1664.2252000000001</v>
          </cell>
          <cell r="H324">
            <v>1664.2252000000001</v>
          </cell>
          <cell r="I324">
            <v>1664.2252000000001</v>
          </cell>
          <cell r="J324">
            <v>0</v>
          </cell>
          <cell r="K324">
            <v>1701.8742999999999</v>
          </cell>
          <cell r="L324">
            <v>1701.8742999999999</v>
          </cell>
          <cell r="M324">
            <v>1701.8742999999999</v>
          </cell>
          <cell r="N324">
            <v>0</v>
          </cell>
          <cell r="O324">
            <v>1668.3992000000001</v>
          </cell>
          <cell r="P324">
            <v>1668.3992000000001</v>
          </cell>
          <cell r="Q324">
            <v>1668.3992000000001</v>
          </cell>
          <cell r="R324">
            <v>0</v>
          </cell>
          <cell r="S324">
            <v>1684.6020000000001</v>
          </cell>
          <cell r="T324">
            <v>1684.6020000000001</v>
          </cell>
          <cell r="U324">
            <v>1684.6020000000001</v>
          </cell>
          <cell r="V324">
            <v>0</v>
          </cell>
          <cell r="W324">
            <v>1628.5155</v>
          </cell>
          <cell r="X324">
            <v>1628.5155</v>
          </cell>
          <cell r="Y324">
            <v>1737.6803</v>
          </cell>
          <cell r="Z324">
            <v>0</v>
          </cell>
          <cell r="AA324">
            <v>1737.6803</v>
          </cell>
          <cell r="AB324">
            <v>1737.6803</v>
          </cell>
          <cell r="AC324">
            <v>1737.6803</v>
          </cell>
          <cell r="AD324">
            <v>0</v>
          </cell>
          <cell r="AE324">
            <v>1762.8154</v>
          </cell>
          <cell r="AF324">
            <v>1762.8154</v>
          </cell>
          <cell r="AG324">
            <v>1762.8154</v>
          </cell>
          <cell r="AH324">
            <v>0</v>
          </cell>
          <cell r="AI324">
            <v>1746.1917000000001</v>
          </cell>
          <cell r="AJ324">
            <v>1746.1917000000001</v>
          </cell>
          <cell r="AK324">
            <v>1746.1917000000001</v>
          </cell>
          <cell r="AL324">
            <v>0</v>
          </cell>
          <cell r="AM324">
            <v>1632.9976999999999</v>
          </cell>
          <cell r="AN324">
            <v>1632.9976999999999</v>
          </cell>
          <cell r="AO324">
            <v>1632.9976999999999</v>
          </cell>
          <cell r="AP324">
            <v>0</v>
          </cell>
          <cell r="AQ324">
            <v>1662.6893</v>
          </cell>
          <cell r="AR324">
            <v>1662.6893</v>
          </cell>
          <cell r="AS324">
            <v>1662.6893</v>
          </cell>
          <cell r="AT324">
            <v>0</v>
          </cell>
          <cell r="AU324">
            <v>1756.1596</v>
          </cell>
          <cell r="AV324">
            <v>1756.1596</v>
          </cell>
          <cell r="AW324">
            <v>1756.1596</v>
          </cell>
          <cell r="AX324">
            <v>0</v>
          </cell>
          <cell r="AY324">
            <v>1751.4228000000001</v>
          </cell>
          <cell r="AZ324">
            <v>1751.4228000000001</v>
          </cell>
          <cell r="BA324">
            <v>1751.4228000000001</v>
          </cell>
          <cell r="BB324">
            <v>0</v>
          </cell>
          <cell r="BC324">
            <v>1975.5817</v>
          </cell>
          <cell r="BD324">
            <v>1975.5817</v>
          </cell>
          <cell r="BE324">
            <v>1975.4285</v>
          </cell>
          <cell r="BF324">
            <v>-0.1531999999999698</v>
          </cell>
          <cell r="BG324">
            <v>2190.9447</v>
          </cell>
          <cell r="BH324">
            <v>2190.7915000000003</v>
          </cell>
          <cell r="BI324">
            <v>2222.6351</v>
          </cell>
          <cell r="BJ324">
            <v>31.690399999999954</v>
          </cell>
          <cell r="BK324">
            <v>2058.4218999999998</v>
          </cell>
          <cell r="BL324">
            <v>2090.1122999999998</v>
          </cell>
          <cell r="BM324">
            <v>2058.299</v>
          </cell>
          <cell r="BN324">
            <v>-0.12289999999984502</v>
          </cell>
          <cell r="BO324">
            <v>2191.9785000000002</v>
          </cell>
          <cell r="BP324">
            <v>2191.8556000000003</v>
          </cell>
          <cell r="BQ324">
            <v>2191.9216000000001</v>
          </cell>
          <cell r="BR324">
            <v>-5.6900000000041473E-2</v>
          </cell>
          <cell r="BS324">
            <v>2123.0491000000002</v>
          </cell>
          <cell r="BT324">
            <v>2122.9922000000001</v>
          </cell>
          <cell r="BU324">
            <v>2122.9834000000001</v>
          </cell>
          <cell r="BV324">
            <v>-6.5700000000106229E-2</v>
          </cell>
          <cell r="BW324">
            <v>1848.4473</v>
          </cell>
          <cell r="BX324">
            <v>1848.3815999999999</v>
          </cell>
          <cell r="BY324">
            <v>1848.3880999999999</v>
          </cell>
          <cell r="BZ324">
            <v>-5.9200000000146247E-2</v>
          </cell>
          <cell r="CA324">
            <v>2060.7802000000001</v>
          </cell>
          <cell r="CB324">
            <v>2060.721</v>
          </cell>
          <cell r="CC324">
            <v>2060.6743000000001</v>
          </cell>
          <cell r="CD324">
            <v>-0.10590000000001965</v>
          </cell>
          <cell r="CE324">
            <v>2501.3216000000002</v>
          </cell>
          <cell r="CF324">
            <v>2501.2157000000002</v>
          </cell>
          <cell r="CG324">
            <v>2484.1421999999998</v>
          </cell>
          <cell r="CH324">
            <v>-17.179400000000442</v>
          </cell>
          <cell r="CI324">
            <v>2382.3452000000002</v>
          </cell>
          <cell r="CJ324">
            <v>2365.1657999999998</v>
          </cell>
          <cell r="CK324">
            <v>2391.0221000000001</v>
          </cell>
          <cell r="CL324">
            <v>8.6768999999999323</v>
          </cell>
          <cell r="CM324">
            <v>2468.5466999999999</v>
          </cell>
          <cell r="CN324">
            <v>2477.2235999999998</v>
          </cell>
          <cell r="CO324">
            <v>2530.3231999999998</v>
          </cell>
          <cell r="CP324">
            <v>61.776499999999942</v>
          </cell>
          <cell r="CQ324">
            <v>2438.5583000000001</v>
          </cell>
          <cell r="CR324">
            <v>2500.3348000000001</v>
          </cell>
          <cell r="CS324">
            <v>2397.1909999999998</v>
          </cell>
          <cell r="CT324">
            <v>-41.367300000000341</v>
          </cell>
          <cell r="CU324">
            <v>2332.8173000000002</v>
          </cell>
          <cell r="CV324">
            <v>2291.4499999999998</v>
          </cell>
          <cell r="CW324">
            <v>2333.4389999999999</v>
          </cell>
          <cell r="CX324">
            <v>0.6216999999996915</v>
          </cell>
          <cell r="CY324">
            <v>3005.4387999999999</v>
          </cell>
          <cell r="CZ324">
            <v>3006.0604999999996</v>
          </cell>
          <cell r="DA324">
            <v>3005.402</v>
          </cell>
          <cell r="DB324">
            <v>-3.6799999999857391E-2</v>
          </cell>
          <cell r="DC324">
            <v>2390.7689</v>
          </cell>
          <cell r="DD324">
            <v>2390.7321000000002</v>
          </cell>
          <cell r="DE324">
            <v>2388.8649999999998</v>
          </cell>
          <cell r="DF324">
            <v>-1.9039000000002488</v>
          </cell>
          <cell r="DG324">
            <v>3022.9457000000002</v>
          </cell>
          <cell r="DH324">
            <v>3021.0418</v>
          </cell>
          <cell r="DI324">
            <v>3022.8508999999999</v>
          </cell>
          <cell r="DJ324">
            <v>-9.4800000000304863E-2</v>
          </cell>
          <cell r="DK324">
            <v>3836.0976000000001</v>
          </cell>
          <cell r="DL324">
            <v>3836.0027999999998</v>
          </cell>
          <cell r="DM324">
            <v>3835.9488000000001</v>
          </cell>
          <cell r="DN324">
            <v>-0.14879999999993743</v>
          </cell>
          <cell r="DO324">
            <v>0</v>
          </cell>
          <cell r="DP324">
            <v>-0.14879999999993743</v>
          </cell>
          <cell r="DQ324">
            <v>0</v>
          </cell>
          <cell r="DR324">
            <v>0</v>
          </cell>
        </row>
        <row r="325">
          <cell r="A325" t="str">
            <v>GAAMFILIAL</v>
          </cell>
          <cell r="B325" t="str">
            <v>GAAM</v>
          </cell>
          <cell r="C325" t="str">
            <v>FILIAL</v>
          </cell>
          <cell r="D325">
            <v>525.02306867901734</v>
          </cell>
          <cell r="E325">
            <v>525.02306867901734</v>
          </cell>
          <cell r="F325">
            <v>0</v>
          </cell>
          <cell r="G325">
            <v>621.32479999999998</v>
          </cell>
          <cell r="H325">
            <v>621.32479999999998</v>
          </cell>
          <cell r="I325">
            <v>621.32479999999998</v>
          </cell>
          <cell r="J325">
            <v>0</v>
          </cell>
          <cell r="K325">
            <v>583.67570000000001</v>
          </cell>
          <cell r="L325">
            <v>583.67570000000001</v>
          </cell>
          <cell r="M325">
            <v>583.67570000000001</v>
          </cell>
          <cell r="N325">
            <v>0</v>
          </cell>
          <cell r="O325">
            <v>617.1508</v>
          </cell>
          <cell r="P325">
            <v>617.1508</v>
          </cell>
          <cell r="Q325">
            <v>617.1508</v>
          </cell>
          <cell r="R325">
            <v>0</v>
          </cell>
          <cell r="S325">
            <v>600.94799999999998</v>
          </cell>
          <cell r="T325">
            <v>600.94799999999998</v>
          </cell>
          <cell r="U325">
            <v>600.94799999999998</v>
          </cell>
          <cell r="V325">
            <v>0</v>
          </cell>
          <cell r="W325">
            <v>657.03449999999998</v>
          </cell>
          <cell r="X325">
            <v>657.03449999999998</v>
          </cell>
          <cell r="Y325">
            <v>547.86969999999997</v>
          </cell>
          <cell r="Z325">
            <v>0</v>
          </cell>
          <cell r="AA325">
            <v>547.86969999999997</v>
          </cell>
          <cell r="AB325">
            <v>547.86969999999997</v>
          </cell>
          <cell r="AC325">
            <v>547.86969999999997</v>
          </cell>
          <cell r="AD325">
            <v>0</v>
          </cell>
          <cell r="AE325">
            <v>647.4846</v>
          </cell>
          <cell r="AF325">
            <v>647.4846</v>
          </cell>
          <cell r="AG325">
            <v>647.4846</v>
          </cell>
          <cell r="AH325">
            <v>0</v>
          </cell>
          <cell r="AI325">
            <v>664.10829999999999</v>
          </cell>
          <cell r="AJ325">
            <v>664.10829999999999</v>
          </cell>
          <cell r="AK325">
            <v>664.10829999999999</v>
          </cell>
          <cell r="AL325">
            <v>0</v>
          </cell>
          <cell r="AM325">
            <v>777.30229999999995</v>
          </cell>
          <cell r="AN325">
            <v>777.30229999999995</v>
          </cell>
          <cell r="AO325">
            <v>777.30229999999995</v>
          </cell>
          <cell r="AP325">
            <v>0</v>
          </cell>
          <cell r="AQ325">
            <v>0</v>
          </cell>
          <cell r="AR325">
            <v>0</v>
          </cell>
          <cell r="AS325">
            <v>0</v>
          </cell>
          <cell r="AT325">
            <v>0</v>
          </cell>
          <cell r="AU325">
            <v>0</v>
          </cell>
          <cell r="AV325">
            <v>0</v>
          </cell>
          <cell r="AW325">
            <v>0</v>
          </cell>
          <cell r="AX325">
            <v>0</v>
          </cell>
          <cell r="AY325">
            <v>0</v>
          </cell>
          <cell r="AZ325">
            <v>0</v>
          </cell>
          <cell r="BA325">
            <v>0</v>
          </cell>
          <cell r="BB325">
            <v>0</v>
          </cell>
          <cell r="BC325">
            <v>0</v>
          </cell>
          <cell r="BD325">
            <v>0</v>
          </cell>
          <cell r="BE325">
            <v>0</v>
          </cell>
          <cell r="BF325">
            <v>0</v>
          </cell>
          <cell r="BG325">
            <v>0</v>
          </cell>
          <cell r="BH325">
            <v>0</v>
          </cell>
          <cell r="BI325">
            <v>0</v>
          </cell>
          <cell r="BJ325">
            <v>0</v>
          </cell>
          <cell r="BK325">
            <v>0</v>
          </cell>
          <cell r="BL325">
            <v>0</v>
          </cell>
          <cell r="BM325">
            <v>0</v>
          </cell>
          <cell r="BN325">
            <v>0</v>
          </cell>
          <cell r="BO325">
            <v>0</v>
          </cell>
          <cell r="BP325">
            <v>0</v>
          </cell>
          <cell r="BQ325">
            <v>0</v>
          </cell>
          <cell r="BR325">
            <v>0</v>
          </cell>
          <cell r="BS325">
            <v>0</v>
          </cell>
          <cell r="BT325">
            <v>0</v>
          </cell>
          <cell r="BU325">
            <v>0</v>
          </cell>
          <cell r="BV325">
            <v>0</v>
          </cell>
          <cell r="BW325">
            <v>0</v>
          </cell>
          <cell r="BX325">
            <v>0</v>
          </cell>
          <cell r="BY325">
            <v>0</v>
          </cell>
          <cell r="BZ325">
            <v>0</v>
          </cell>
          <cell r="CA325">
            <v>2077.0194000000001</v>
          </cell>
          <cell r="CB325">
            <v>2077.0194000000001</v>
          </cell>
          <cell r="CC325">
            <v>2073.6368000000002</v>
          </cell>
          <cell r="CD325">
            <v>-3.3825999999999112</v>
          </cell>
          <cell r="CE325">
            <v>1810.2195999999999</v>
          </cell>
          <cell r="CF325">
            <v>1806.837</v>
          </cell>
          <cell r="CG325">
            <v>1842.4013</v>
          </cell>
          <cell r="CH325">
            <v>32.181700000000092</v>
          </cell>
          <cell r="CI325">
            <v>1885.8625</v>
          </cell>
          <cell r="CJ325">
            <v>1918.0442</v>
          </cell>
          <cell r="CK325">
            <v>1893.9159999999999</v>
          </cell>
          <cell r="CL325">
            <v>8.0534999999999854</v>
          </cell>
          <cell r="CM325">
            <v>1721.8215</v>
          </cell>
          <cell r="CN325">
            <v>1729.875</v>
          </cell>
          <cell r="CO325">
            <v>1721.6894</v>
          </cell>
          <cell r="CP325">
            <v>-0.13210000000003674</v>
          </cell>
          <cell r="CQ325">
            <v>1610.9637</v>
          </cell>
          <cell r="CR325">
            <v>1610.8316</v>
          </cell>
          <cell r="CS325">
            <v>1686.1121000000001</v>
          </cell>
          <cell r="CT325">
            <v>75.148400000000038</v>
          </cell>
          <cell r="CU325">
            <v>0</v>
          </cell>
          <cell r="CV325">
            <v>75.148400000000038</v>
          </cell>
          <cell r="CW325">
            <v>0</v>
          </cell>
          <cell r="CX325">
            <v>0</v>
          </cell>
          <cell r="CY325">
            <v>1183.2344000000001</v>
          </cell>
          <cell r="CZ325">
            <v>1183.345</v>
          </cell>
          <cell r="DA325">
            <v>1183.1099999999999</v>
          </cell>
          <cell r="DB325">
            <v>-0.12440000000015061</v>
          </cell>
          <cell r="DC325">
            <v>984.93730000000005</v>
          </cell>
          <cell r="DD325">
            <v>984.8128999999999</v>
          </cell>
          <cell r="DE325">
            <v>1017.5780999999999</v>
          </cell>
          <cell r="DF325">
            <v>32.640799999999899</v>
          </cell>
          <cell r="DG325">
            <v>1156.5498</v>
          </cell>
          <cell r="DH325">
            <v>1189.1905999999999</v>
          </cell>
          <cell r="DI325">
            <v>1156.5244</v>
          </cell>
          <cell r="DJ325">
            <v>-2.5399999999990541E-2</v>
          </cell>
          <cell r="DK325">
            <v>1493.7128</v>
          </cell>
          <cell r="DL325">
            <v>1493.6874</v>
          </cell>
          <cell r="DM325">
            <v>1509.7723000000001</v>
          </cell>
          <cell r="DN325">
            <v>16.059500000000071</v>
          </cell>
          <cell r="DO325">
            <v>0</v>
          </cell>
          <cell r="DP325">
            <v>16.059500000000071</v>
          </cell>
          <cell r="DQ325">
            <v>0</v>
          </cell>
          <cell r="DR325">
            <v>0</v>
          </cell>
        </row>
        <row r="326">
          <cell r="A326" t="str">
            <v>GALVANICA NOVA ERAGALVANICA NOVA ERA</v>
          </cell>
          <cell r="B326" t="str">
            <v>GALVANICA NOVA ERA</v>
          </cell>
          <cell r="C326" t="str">
            <v>GALVANICA NOVA ERA</v>
          </cell>
          <cell r="D326">
            <v>2791.101363384656</v>
          </cell>
          <cell r="E326">
            <v>0</v>
          </cell>
          <cell r="F326">
            <v>0</v>
          </cell>
          <cell r="G326">
            <v>2484.3436999999999</v>
          </cell>
          <cell r="H326">
            <v>2484.3436999999999</v>
          </cell>
          <cell r="I326">
            <v>2453.5472</v>
          </cell>
          <cell r="J326">
            <v>-30.796499999999924</v>
          </cell>
          <cell r="K326">
            <v>2339.7669000000001</v>
          </cell>
          <cell r="L326">
            <v>2308.9704000000002</v>
          </cell>
          <cell r="M326">
            <v>0</v>
          </cell>
          <cell r="N326">
            <v>0</v>
          </cell>
          <cell r="O326">
            <v>2309.3249999999998</v>
          </cell>
          <cell r="P326">
            <v>2309.3249999999998</v>
          </cell>
          <cell r="Q326">
            <v>2310.9137999999998</v>
          </cell>
          <cell r="R326">
            <v>1.588799999999992</v>
          </cell>
          <cell r="S326">
            <v>2704.6325999999999</v>
          </cell>
          <cell r="T326">
            <v>2706.2213999999999</v>
          </cell>
          <cell r="U326">
            <v>0</v>
          </cell>
          <cell r="V326">
            <v>0</v>
          </cell>
          <cell r="W326">
            <v>2898.5426000000002</v>
          </cell>
          <cell r="X326">
            <v>2898.5426000000002</v>
          </cell>
          <cell r="Y326">
            <v>0</v>
          </cell>
          <cell r="Z326">
            <v>0</v>
          </cell>
          <cell r="AA326">
            <v>2644.6970999999999</v>
          </cell>
          <cell r="AB326">
            <v>2644.6970999999999</v>
          </cell>
          <cell r="AC326">
            <v>0</v>
          </cell>
          <cell r="AD326">
            <v>0</v>
          </cell>
          <cell r="AE326">
            <v>3196.4783000000002</v>
          </cell>
          <cell r="AF326">
            <v>3196.4783000000002</v>
          </cell>
          <cell r="AG326">
            <v>0</v>
          </cell>
          <cell r="AH326">
            <v>0</v>
          </cell>
          <cell r="AI326">
            <v>2963.5477999999998</v>
          </cell>
          <cell r="AJ326">
            <v>2963.5477999999998</v>
          </cell>
          <cell r="AK326">
            <v>0</v>
          </cell>
          <cell r="AL326">
            <v>0</v>
          </cell>
          <cell r="AM326">
            <v>3429.0154000000002</v>
          </cell>
          <cell r="AN326">
            <v>3429.0154000000002</v>
          </cell>
          <cell r="AO326">
            <v>0</v>
          </cell>
          <cell r="AP326">
            <v>-204.69</v>
          </cell>
          <cell r="AQ326">
            <v>3103.2602000000002</v>
          </cell>
          <cell r="AR326">
            <v>2898.5702000000001</v>
          </cell>
          <cell r="AS326">
            <v>0</v>
          </cell>
          <cell r="AT326">
            <v>-204.69</v>
          </cell>
          <cell r="AU326">
            <v>2868.0603000000001</v>
          </cell>
          <cell r="AV326">
            <v>2663.3703</v>
          </cell>
          <cell r="AW326">
            <v>0</v>
          </cell>
          <cell r="AX326">
            <v>-204.69</v>
          </cell>
          <cell r="AY326">
            <v>2567.0396999999998</v>
          </cell>
          <cell r="AZ326">
            <v>2362.3496999999998</v>
          </cell>
          <cell r="BA326">
            <v>0</v>
          </cell>
          <cell r="BB326">
            <v>-204.69</v>
          </cell>
          <cell r="BC326">
            <v>2576.3051999999998</v>
          </cell>
          <cell r="BD326">
            <v>2371.6151999999997</v>
          </cell>
          <cell r="BE326">
            <v>0</v>
          </cell>
          <cell r="BF326">
            <v>-204.69</v>
          </cell>
          <cell r="BG326">
            <v>0</v>
          </cell>
          <cell r="BH326">
            <v>0</v>
          </cell>
          <cell r="BI326">
            <v>0</v>
          </cell>
          <cell r="BJ326">
            <v>0</v>
          </cell>
          <cell r="BK326">
            <v>0</v>
          </cell>
          <cell r="BL326">
            <v>0</v>
          </cell>
          <cell r="BM326">
            <v>0</v>
          </cell>
          <cell r="BN326">
            <v>0</v>
          </cell>
          <cell r="BO326">
            <v>0</v>
          </cell>
          <cell r="BP326">
            <v>0</v>
          </cell>
          <cell r="BQ326">
            <v>0</v>
          </cell>
          <cell r="BR326">
            <v>0</v>
          </cell>
          <cell r="BS326">
            <v>0</v>
          </cell>
          <cell r="BT326">
            <v>0</v>
          </cell>
          <cell r="BU326">
            <v>0</v>
          </cell>
          <cell r="BV326">
            <v>0</v>
          </cell>
          <cell r="BW326">
            <v>0</v>
          </cell>
          <cell r="BX326">
            <v>0</v>
          </cell>
          <cell r="BY326">
            <v>0</v>
          </cell>
          <cell r="BZ326">
            <v>0</v>
          </cell>
          <cell r="CA326">
            <v>1708.2376999999999</v>
          </cell>
          <cell r="CB326">
            <v>1708.2376999999999</v>
          </cell>
          <cell r="CC326">
            <v>0</v>
          </cell>
          <cell r="CD326">
            <v>0</v>
          </cell>
          <cell r="CE326">
            <v>1599.9994999999999</v>
          </cell>
          <cell r="CF326">
            <v>1599.9994999999999</v>
          </cell>
          <cell r="CG326">
            <v>0</v>
          </cell>
          <cell r="CH326">
            <v>0</v>
          </cell>
          <cell r="CI326">
            <v>1741.7907</v>
          </cell>
          <cell r="CJ326">
            <v>1741.7907</v>
          </cell>
          <cell r="CK326">
            <v>0</v>
          </cell>
          <cell r="CL326">
            <v>0</v>
          </cell>
          <cell r="CM326">
            <v>1733.5713000000001</v>
          </cell>
          <cell r="CN326">
            <v>1733.5713000000001</v>
          </cell>
          <cell r="CO326">
            <v>0</v>
          </cell>
          <cell r="CP326">
            <v>0</v>
          </cell>
          <cell r="CQ326">
            <v>1737.954</v>
          </cell>
          <cell r="CR326">
            <v>1737.954</v>
          </cell>
          <cell r="CS326">
            <v>0</v>
          </cell>
          <cell r="CT326">
            <v>0</v>
          </cell>
          <cell r="CU326">
            <v>0</v>
          </cell>
          <cell r="CV326">
            <v>-204.69</v>
          </cell>
          <cell r="CW326">
            <v>0</v>
          </cell>
          <cell r="CX326">
            <v>0</v>
          </cell>
          <cell r="CY326">
            <v>0</v>
          </cell>
          <cell r="CZ326">
            <v>0</v>
          </cell>
          <cell r="DA326">
            <v>0</v>
          </cell>
          <cell r="DB326">
            <v>0</v>
          </cell>
          <cell r="DC326">
            <v>0</v>
          </cell>
          <cell r="DD326">
            <v>0</v>
          </cell>
          <cell r="DE326">
            <v>0</v>
          </cell>
          <cell r="DF326">
            <v>0</v>
          </cell>
          <cell r="DG326">
            <v>0</v>
          </cell>
          <cell r="DH326">
            <v>0</v>
          </cell>
          <cell r="DI326">
            <v>0</v>
          </cell>
          <cell r="DJ326">
            <v>0</v>
          </cell>
          <cell r="DK326">
            <v>0</v>
          </cell>
          <cell r="DL326">
            <v>0</v>
          </cell>
          <cell r="DM326">
            <v>0</v>
          </cell>
          <cell r="DN326">
            <v>0</v>
          </cell>
          <cell r="DO326">
            <v>0</v>
          </cell>
          <cell r="DP326">
            <v>0</v>
          </cell>
          <cell r="DQ326">
            <v>0</v>
          </cell>
          <cell r="DR326">
            <v>0</v>
          </cell>
        </row>
        <row r="327">
          <cell r="A327" t="str">
            <v>GAMAPLASTGAMAPLAST</v>
          </cell>
          <cell r="B327" t="str">
            <v>GAMAPLAST</v>
          </cell>
          <cell r="C327" t="str">
            <v>GAMAPLAST</v>
          </cell>
          <cell r="D327">
            <v>1722.3698765444012</v>
          </cell>
          <cell r="E327">
            <v>0</v>
          </cell>
          <cell r="F327">
            <v>0</v>
          </cell>
          <cell r="G327">
            <v>1605.4413</v>
          </cell>
          <cell r="H327">
            <v>1605.4413</v>
          </cell>
          <cell r="I327">
            <v>0</v>
          </cell>
          <cell r="J327">
            <v>0</v>
          </cell>
          <cell r="K327">
            <v>1749.5397</v>
          </cell>
          <cell r="L327">
            <v>1749.5397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  <cell r="T327">
            <v>0</v>
          </cell>
          <cell r="U327">
            <v>0</v>
          </cell>
          <cell r="V327">
            <v>0</v>
          </cell>
          <cell r="W327">
            <v>3885.4783000000002</v>
          </cell>
          <cell r="X327">
            <v>3885.4783000000002</v>
          </cell>
          <cell r="Y327">
            <v>0</v>
          </cell>
          <cell r="Z327">
            <v>0</v>
          </cell>
          <cell r="AA327">
            <v>3885.4783000000002</v>
          </cell>
          <cell r="AB327">
            <v>3885.4783000000002</v>
          </cell>
          <cell r="AC327">
            <v>3885.4783000000002</v>
          </cell>
          <cell r="AD327">
            <v>0</v>
          </cell>
          <cell r="AE327">
            <v>4110.25</v>
          </cell>
          <cell r="AF327">
            <v>4110.25</v>
          </cell>
          <cell r="AG327">
            <v>4110.25</v>
          </cell>
          <cell r="AH327">
            <v>0</v>
          </cell>
          <cell r="AI327">
            <v>4110.25</v>
          </cell>
          <cell r="AJ327">
            <v>4110.25</v>
          </cell>
          <cell r="AK327">
            <v>0</v>
          </cell>
          <cell r="AL327">
            <v>0</v>
          </cell>
          <cell r="AM327">
            <v>4110.25</v>
          </cell>
          <cell r="AN327">
            <v>4110.25</v>
          </cell>
          <cell r="AO327">
            <v>4110.25</v>
          </cell>
          <cell r="AP327">
            <v>0</v>
          </cell>
          <cell r="AQ327">
            <v>4110.25</v>
          </cell>
          <cell r="AR327">
            <v>4110.25</v>
          </cell>
          <cell r="AS327">
            <v>4110.25</v>
          </cell>
          <cell r="AT327">
            <v>0</v>
          </cell>
          <cell r="AU327">
            <v>4110.25</v>
          </cell>
          <cell r="AV327">
            <v>4110.25</v>
          </cell>
          <cell r="AW327">
            <v>4110.25</v>
          </cell>
          <cell r="AX327">
            <v>0</v>
          </cell>
          <cell r="AY327">
            <v>4110.25</v>
          </cell>
          <cell r="AZ327">
            <v>4110.25</v>
          </cell>
          <cell r="BA327">
            <v>4110.25</v>
          </cell>
          <cell r="BB327">
            <v>0</v>
          </cell>
          <cell r="BC327">
            <v>4110.25</v>
          </cell>
          <cell r="BD327">
            <v>4110.25</v>
          </cell>
          <cell r="BE327">
            <v>0</v>
          </cell>
          <cell r="BF327">
            <v>0</v>
          </cell>
          <cell r="BG327">
            <v>4110.25</v>
          </cell>
          <cell r="BH327">
            <v>4110.25</v>
          </cell>
          <cell r="BI327">
            <v>4110.25</v>
          </cell>
          <cell r="BJ327">
            <v>0</v>
          </cell>
          <cell r="BK327">
            <v>4110.25</v>
          </cell>
          <cell r="BL327">
            <v>4110.25</v>
          </cell>
          <cell r="BM327">
            <v>4110.25</v>
          </cell>
          <cell r="BN327">
            <v>0</v>
          </cell>
          <cell r="BO327">
            <v>4110.25</v>
          </cell>
          <cell r="BP327">
            <v>4110.25</v>
          </cell>
          <cell r="BQ327">
            <v>4110.25</v>
          </cell>
          <cell r="BR327">
            <v>0</v>
          </cell>
          <cell r="BS327">
            <v>4110.25</v>
          </cell>
          <cell r="BT327">
            <v>4110.25</v>
          </cell>
          <cell r="BU327">
            <v>4110.25</v>
          </cell>
          <cell r="BV327">
            <v>0</v>
          </cell>
          <cell r="BW327">
            <v>4110.25</v>
          </cell>
          <cell r="BX327">
            <v>4110.25</v>
          </cell>
          <cell r="BY327">
            <v>4110.25</v>
          </cell>
          <cell r="BZ327">
            <v>0</v>
          </cell>
          <cell r="CA327">
            <v>0</v>
          </cell>
          <cell r="CB327">
            <v>0</v>
          </cell>
          <cell r="CC327">
            <v>0</v>
          </cell>
          <cell r="CD327">
            <v>0</v>
          </cell>
          <cell r="CE327">
            <v>0</v>
          </cell>
          <cell r="CF327">
            <v>0</v>
          </cell>
          <cell r="CG327">
            <v>0</v>
          </cell>
          <cell r="CH327">
            <v>0</v>
          </cell>
          <cell r="CI327">
            <v>0</v>
          </cell>
          <cell r="CJ327">
            <v>0</v>
          </cell>
          <cell r="CK327">
            <v>0</v>
          </cell>
          <cell r="CL327">
            <v>0</v>
          </cell>
          <cell r="CM327">
            <v>0</v>
          </cell>
          <cell r="CN327">
            <v>0</v>
          </cell>
          <cell r="CO327">
            <v>0</v>
          </cell>
          <cell r="CP327">
            <v>0</v>
          </cell>
          <cell r="CQ327">
            <v>1236.4219000000001</v>
          </cell>
          <cell r="CR327">
            <v>1236.4219000000001</v>
          </cell>
          <cell r="CS327">
            <v>1236.3869</v>
          </cell>
          <cell r="CT327">
            <v>-3.5000000000081855E-2</v>
          </cell>
          <cell r="CU327">
            <v>1123.8539000000001</v>
          </cell>
          <cell r="CV327">
            <v>1123.8189</v>
          </cell>
          <cell r="CW327">
            <v>1149.5112999999999</v>
          </cell>
          <cell r="CX327">
            <v>25.657399999999825</v>
          </cell>
          <cell r="CY327">
            <v>1504.3091999999999</v>
          </cell>
          <cell r="CZ327">
            <v>1529.9665999999997</v>
          </cell>
          <cell r="DA327">
            <v>1521.7017000000001</v>
          </cell>
          <cell r="DB327">
            <v>17.392500000000155</v>
          </cell>
          <cell r="DC327">
            <v>1322.5096000000001</v>
          </cell>
          <cell r="DD327">
            <v>1339.9021000000002</v>
          </cell>
          <cell r="DE327">
            <v>1309.8230000000001</v>
          </cell>
          <cell r="DF327">
            <v>-12.686599999999999</v>
          </cell>
          <cell r="DG327">
            <v>1535.4509</v>
          </cell>
          <cell r="DH327">
            <v>1522.7643</v>
          </cell>
          <cell r="DI327">
            <v>1554.5065999999999</v>
          </cell>
          <cell r="DJ327">
            <v>19.055699999999888</v>
          </cell>
          <cell r="DK327">
            <v>1952.0463</v>
          </cell>
          <cell r="DL327">
            <v>1971.1019999999999</v>
          </cell>
          <cell r="DM327">
            <v>1726.7267999999999</v>
          </cell>
          <cell r="DN327">
            <v>-225.31950000000006</v>
          </cell>
          <cell r="DO327">
            <v>0</v>
          </cell>
          <cell r="DP327">
            <v>-225.31950000000006</v>
          </cell>
          <cell r="DQ327">
            <v>0</v>
          </cell>
          <cell r="DR327">
            <v>0</v>
          </cell>
        </row>
        <row r="328">
          <cell r="A328" t="str">
            <v>GAP STONEGAP STONE</v>
          </cell>
          <cell r="B328" t="str">
            <v>GAP STONE</v>
          </cell>
          <cell r="C328" t="str">
            <v>GAP STONE</v>
          </cell>
          <cell r="D328">
            <v>1912.62</v>
          </cell>
          <cell r="E328">
            <v>0</v>
          </cell>
          <cell r="F328">
            <v>0</v>
          </cell>
          <cell r="G328">
            <v>2089.31</v>
          </cell>
          <cell r="H328">
            <v>2089.31</v>
          </cell>
          <cell r="I328">
            <v>1640.9391000000001</v>
          </cell>
          <cell r="J328">
            <v>-448.37089999999989</v>
          </cell>
          <cell r="K328">
            <v>2151.15</v>
          </cell>
          <cell r="L328">
            <v>1702.7791000000002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1500</v>
          </cell>
          <cell r="AB328">
            <v>1500</v>
          </cell>
          <cell r="AC328">
            <v>0</v>
          </cell>
          <cell r="AD328">
            <v>0</v>
          </cell>
          <cell r="AE328">
            <v>1628.67</v>
          </cell>
          <cell r="AF328">
            <v>1628.67</v>
          </cell>
          <cell r="AG328">
            <v>0</v>
          </cell>
          <cell r="AH328">
            <v>0</v>
          </cell>
          <cell r="AI328">
            <v>1628.67</v>
          </cell>
          <cell r="AJ328">
            <v>1628.67</v>
          </cell>
          <cell r="AK328">
            <v>0</v>
          </cell>
          <cell r="AL328">
            <v>0</v>
          </cell>
          <cell r="AM328">
            <v>1628.67</v>
          </cell>
          <cell r="AN328">
            <v>1628.67</v>
          </cell>
          <cell r="AO328">
            <v>0</v>
          </cell>
          <cell r="AP328">
            <v>0</v>
          </cell>
          <cell r="AQ328">
            <v>1628.67</v>
          </cell>
          <cell r="AR328">
            <v>1628.67</v>
          </cell>
          <cell r="AS328">
            <v>0</v>
          </cell>
          <cell r="AT328">
            <v>0</v>
          </cell>
          <cell r="AU328">
            <v>1628.67</v>
          </cell>
          <cell r="AV328">
            <v>1628.67</v>
          </cell>
          <cell r="AW328">
            <v>0</v>
          </cell>
          <cell r="AX328">
            <v>0</v>
          </cell>
          <cell r="AY328">
            <v>1628.67</v>
          </cell>
          <cell r="AZ328">
            <v>1628.67</v>
          </cell>
          <cell r="BA328">
            <v>0</v>
          </cell>
          <cell r="BB328">
            <v>0</v>
          </cell>
          <cell r="BC328">
            <v>2623.8726999999999</v>
          </cell>
          <cell r="BD328">
            <v>2623.8726999999999</v>
          </cell>
          <cell r="BE328">
            <v>0</v>
          </cell>
          <cell r="BF328">
            <v>0</v>
          </cell>
          <cell r="BG328">
            <v>1859.7684999999999</v>
          </cell>
          <cell r="BH328">
            <v>1859.7684999999999</v>
          </cell>
          <cell r="BI328">
            <v>0</v>
          </cell>
          <cell r="BJ328">
            <v>0</v>
          </cell>
          <cell r="BK328">
            <v>2178.0787</v>
          </cell>
          <cell r="BL328">
            <v>2178.0787</v>
          </cell>
          <cell r="BM328">
            <v>0</v>
          </cell>
          <cell r="BN328">
            <v>0</v>
          </cell>
          <cell r="BO328">
            <v>1691.1343999999999</v>
          </cell>
          <cell r="BP328">
            <v>1691.1343999999999</v>
          </cell>
          <cell r="BQ328">
            <v>0</v>
          </cell>
          <cell r="BR328">
            <v>0</v>
          </cell>
          <cell r="BS328">
            <v>1649.6253999999999</v>
          </cell>
          <cell r="BT328">
            <v>1649.6253999999999</v>
          </cell>
          <cell r="BU328">
            <v>0</v>
          </cell>
          <cell r="BV328">
            <v>0</v>
          </cell>
          <cell r="BW328">
            <v>1920.4531999999999</v>
          </cell>
          <cell r="BX328">
            <v>1920.4531999999999</v>
          </cell>
          <cell r="BY328">
            <v>0</v>
          </cell>
          <cell r="BZ328">
            <v>0</v>
          </cell>
          <cell r="CA328">
            <v>2923.7487999999998</v>
          </cell>
          <cell r="CB328">
            <v>2923.7487999999998</v>
          </cell>
          <cell r="CC328">
            <v>0</v>
          </cell>
          <cell r="CD328">
            <v>0</v>
          </cell>
          <cell r="CE328">
            <v>2772.1525000000001</v>
          </cell>
          <cell r="CF328">
            <v>2772.1525000000001</v>
          </cell>
          <cell r="CG328">
            <v>0</v>
          </cell>
          <cell r="CH328">
            <v>0</v>
          </cell>
          <cell r="CI328">
            <v>2652.3836000000001</v>
          </cell>
          <cell r="CJ328">
            <v>2652.3836000000001</v>
          </cell>
          <cell r="CK328">
            <v>0</v>
          </cell>
          <cell r="CL328">
            <v>0</v>
          </cell>
          <cell r="CM328">
            <v>2686.9598999999998</v>
          </cell>
          <cell r="CN328">
            <v>2686.9598999999998</v>
          </cell>
          <cell r="CO328">
            <v>0</v>
          </cell>
          <cell r="CP328">
            <v>0</v>
          </cell>
          <cell r="CQ328">
            <v>2616.5326</v>
          </cell>
          <cell r="CR328">
            <v>2616.5326</v>
          </cell>
          <cell r="CS328">
            <v>0</v>
          </cell>
          <cell r="CT328">
            <v>0</v>
          </cell>
          <cell r="CU328">
            <v>1628.67</v>
          </cell>
          <cell r="CV328">
            <v>1628.67</v>
          </cell>
          <cell r="CW328">
            <v>0</v>
          </cell>
          <cell r="CX328">
            <v>0</v>
          </cell>
          <cell r="CY328">
            <v>2856.2004999999999</v>
          </cell>
          <cell r="CZ328">
            <v>2856.2004999999999</v>
          </cell>
          <cell r="DA328">
            <v>0</v>
          </cell>
          <cell r="DB328">
            <v>0</v>
          </cell>
          <cell r="DC328">
            <v>6582.9630999999999</v>
          </cell>
          <cell r="DD328">
            <v>6582.9630999999999</v>
          </cell>
          <cell r="DE328">
            <v>0</v>
          </cell>
          <cell r="DF328">
            <v>0</v>
          </cell>
          <cell r="DG328">
            <v>1628.67</v>
          </cell>
          <cell r="DH328">
            <v>1628.67</v>
          </cell>
          <cell r="DI328">
            <v>0</v>
          </cell>
          <cell r="DJ328">
            <v>0</v>
          </cell>
          <cell r="DK328">
            <v>1628.67</v>
          </cell>
          <cell r="DL328">
            <v>1628.67</v>
          </cell>
          <cell r="DM328">
            <v>0</v>
          </cell>
          <cell r="DN328">
            <v>0</v>
          </cell>
          <cell r="DO328">
            <v>0</v>
          </cell>
          <cell r="DP328">
            <v>0</v>
          </cell>
          <cell r="DQ328">
            <v>0</v>
          </cell>
          <cell r="DR328">
            <v>0</v>
          </cell>
        </row>
        <row r="329">
          <cell r="A329" t="str">
            <v>GAUDIUMGAUDIUM</v>
          </cell>
          <cell r="B329" t="str">
            <v>GAUDIUM</v>
          </cell>
          <cell r="C329" t="str">
            <v>GAUDIUM</v>
          </cell>
          <cell r="D329">
            <v>2184.6918981053218</v>
          </cell>
          <cell r="E329">
            <v>0</v>
          </cell>
          <cell r="F329">
            <v>0</v>
          </cell>
          <cell r="G329">
            <v>2064.6687999999999</v>
          </cell>
          <cell r="H329">
            <v>2064.6687999999999</v>
          </cell>
          <cell r="I329">
            <v>2044.9375</v>
          </cell>
          <cell r="J329">
            <v>-19.731299999999919</v>
          </cell>
          <cell r="K329">
            <v>1949.2827</v>
          </cell>
          <cell r="L329">
            <v>1929.5514000000001</v>
          </cell>
          <cell r="M329">
            <v>0</v>
          </cell>
          <cell r="N329">
            <v>0</v>
          </cell>
          <cell r="O329">
            <v>1743.4468999999999</v>
          </cell>
          <cell r="P329">
            <v>1743.4468999999999</v>
          </cell>
          <cell r="Q329">
            <v>1733.3967</v>
          </cell>
          <cell r="R329">
            <v>-10.050199999999904</v>
          </cell>
          <cell r="S329">
            <v>2067.6266999999998</v>
          </cell>
          <cell r="T329">
            <v>2057.5765000000001</v>
          </cell>
          <cell r="U329">
            <v>0</v>
          </cell>
          <cell r="V329">
            <v>0</v>
          </cell>
          <cell r="W329">
            <v>2251.0623000000001</v>
          </cell>
          <cell r="X329">
            <v>2251.0623000000001</v>
          </cell>
          <cell r="Y329">
            <v>0</v>
          </cell>
          <cell r="Z329">
            <v>0</v>
          </cell>
          <cell r="AA329">
            <v>2111.1226000000001</v>
          </cell>
          <cell r="AB329">
            <v>2111.1226000000001</v>
          </cell>
          <cell r="AC329">
            <v>0</v>
          </cell>
          <cell r="AD329">
            <v>0</v>
          </cell>
          <cell r="AE329">
            <v>2383.5808999999999</v>
          </cell>
          <cell r="AF329">
            <v>2383.5808999999999</v>
          </cell>
          <cell r="AG329">
            <v>0</v>
          </cell>
          <cell r="AH329">
            <v>0</v>
          </cell>
          <cell r="AI329">
            <v>2336.7132999999999</v>
          </cell>
          <cell r="AJ329">
            <v>2336.7132999999999</v>
          </cell>
          <cell r="AK329">
            <v>0</v>
          </cell>
          <cell r="AL329">
            <v>0</v>
          </cell>
          <cell r="AM329">
            <v>2984.2411000000002</v>
          </cell>
          <cell r="AN329">
            <v>2984.2411000000002</v>
          </cell>
          <cell r="AO329">
            <v>0</v>
          </cell>
          <cell r="AP329">
            <v>-200.67</v>
          </cell>
          <cell r="AQ329">
            <v>2721.1406999999999</v>
          </cell>
          <cell r="AR329">
            <v>2520.4706999999999</v>
          </cell>
          <cell r="AS329">
            <v>0</v>
          </cell>
          <cell r="AT329">
            <v>-200.67</v>
          </cell>
          <cell r="AU329">
            <v>2484.8359</v>
          </cell>
          <cell r="AV329">
            <v>2284.1659</v>
          </cell>
          <cell r="AW329">
            <v>0</v>
          </cell>
          <cell r="AX329">
            <v>-200.67</v>
          </cell>
          <cell r="AY329">
            <v>2293.4139</v>
          </cell>
          <cell r="AZ329">
            <v>2092.7438999999999</v>
          </cell>
          <cell r="BA329">
            <v>0</v>
          </cell>
          <cell r="BB329">
            <v>-200.67</v>
          </cell>
          <cell r="BC329">
            <v>2315.3838999999998</v>
          </cell>
          <cell r="BD329">
            <v>2114.7138999999997</v>
          </cell>
          <cell r="BE329">
            <v>0</v>
          </cell>
          <cell r="BF329">
            <v>-200.67</v>
          </cell>
          <cell r="BG329">
            <v>2393.0983000000001</v>
          </cell>
          <cell r="BH329">
            <v>2192.4283</v>
          </cell>
          <cell r="BI329">
            <v>0</v>
          </cell>
          <cell r="BJ329">
            <v>-1676.17</v>
          </cell>
          <cell r="BK329">
            <v>2537.9063000000001</v>
          </cell>
          <cell r="BL329">
            <v>861.73630000000003</v>
          </cell>
          <cell r="BM329">
            <v>0</v>
          </cell>
          <cell r="BN329">
            <v>-200.67</v>
          </cell>
          <cell r="BO329">
            <v>0</v>
          </cell>
          <cell r="BP329">
            <v>0</v>
          </cell>
          <cell r="BQ329">
            <v>0</v>
          </cell>
          <cell r="BR329">
            <v>0</v>
          </cell>
          <cell r="BS329">
            <v>0</v>
          </cell>
          <cell r="BT329">
            <v>0</v>
          </cell>
          <cell r="BU329">
            <v>0</v>
          </cell>
          <cell r="BV329">
            <v>0</v>
          </cell>
          <cell r="BW329">
            <v>0</v>
          </cell>
          <cell r="BX329">
            <v>0</v>
          </cell>
          <cell r="BY329">
            <v>0</v>
          </cell>
          <cell r="BZ329">
            <v>0</v>
          </cell>
          <cell r="CA329">
            <v>0</v>
          </cell>
          <cell r="CB329">
            <v>0</v>
          </cell>
          <cell r="CC329">
            <v>0</v>
          </cell>
          <cell r="CD329">
            <v>0</v>
          </cell>
          <cell r="CE329">
            <v>1449.9025999999999</v>
          </cell>
          <cell r="CF329">
            <v>1449.9025999999999</v>
          </cell>
          <cell r="CG329">
            <v>1470.8512000000001</v>
          </cell>
          <cell r="CH329">
            <v>20.94860000000017</v>
          </cell>
          <cell r="CI329">
            <v>1511.1405</v>
          </cell>
          <cell r="CJ329">
            <v>1532.0891000000001</v>
          </cell>
          <cell r="CK329">
            <v>1503.9736</v>
          </cell>
          <cell r="CL329">
            <v>-7.1668999999999414</v>
          </cell>
          <cell r="CM329">
            <v>1575.5083</v>
          </cell>
          <cell r="CN329">
            <v>1568.3414</v>
          </cell>
          <cell r="CO329">
            <v>1615.8565000000001</v>
          </cell>
          <cell r="CP329">
            <v>40.348200000000134</v>
          </cell>
          <cell r="CQ329">
            <v>1472.5718999999999</v>
          </cell>
          <cell r="CR329">
            <v>1512.9201</v>
          </cell>
          <cell r="CS329">
            <v>1694.3534</v>
          </cell>
          <cell r="CT329">
            <v>221.78150000000005</v>
          </cell>
          <cell r="CU329">
            <v>1920.029</v>
          </cell>
          <cell r="CV329">
            <v>2141.8105</v>
          </cell>
          <cell r="CW329">
            <v>1927.0630000000001</v>
          </cell>
          <cell r="CX329">
            <v>7.0340000000001055</v>
          </cell>
          <cell r="CY329">
            <v>1530.9419</v>
          </cell>
          <cell r="CZ329">
            <v>1537.9759000000001</v>
          </cell>
          <cell r="DA329">
            <v>1530.9182000000001</v>
          </cell>
          <cell r="DB329">
            <v>-2.3699999999962529E-2</v>
          </cell>
          <cell r="DC329">
            <v>1532.9887000000001</v>
          </cell>
          <cell r="DD329">
            <v>1532.9650000000001</v>
          </cell>
          <cell r="DE329">
            <v>1510.7573</v>
          </cell>
          <cell r="DF329">
            <v>-22.231400000000122</v>
          </cell>
          <cell r="DG329">
            <v>1966.2221</v>
          </cell>
          <cell r="DH329">
            <v>1943.9906999999998</v>
          </cell>
          <cell r="DI329">
            <v>1701.0157999999999</v>
          </cell>
          <cell r="DJ329">
            <v>-265.20630000000006</v>
          </cell>
          <cell r="DK329">
            <v>2510.8526999999999</v>
          </cell>
          <cell r="DL329">
            <v>2245.6463999999996</v>
          </cell>
          <cell r="DM329">
            <v>2577.0967000000001</v>
          </cell>
          <cell r="DN329">
            <v>66.244000000000142</v>
          </cell>
          <cell r="DO329">
            <v>0</v>
          </cell>
          <cell r="DP329">
            <v>66.244000000000142</v>
          </cell>
          <cell r="DQ329">
            <v>0</v>
          </cell>
          <cell r="DR329">
            <v>0</v>
          </cell>
        </row>
        <row r="330">
          <cell r="A330" t="str">
            <v>GCENTER SUPERMERCADOSFILIAL - (19 de Dezembro)</v>
          </cell>
          <cell r="B330" t="str">
            <v>GCENTER SUPERMERCADOS</v>
          </cell>
          <cell r="C330" t="str">
            <v>FILIAL - (19 de Dezembro)</v>
          </cell>
          <cell r="D330">
            <v>1467.2637154546105</v>
          </cell>
          <cell r="E330">
            <v>1400.3889909557536</v>
          </cell>
          <cell r="F330">
            <v>-66.97924449885727</v>
          </cell>
          <cell r="G330">
            <v>1404.652</v>
          </cell>
          <cell r="H330">
            <v>1337.6727555011428</v>
          </cell>
          <cell r="I330">
            <v>1404.652</v>
          </cell>
          <cell r="J330">
            <v>0</v>
          </cell>
          <cell r="K330">
            <v>1387.4304</v>
          </cell>
          <cell r="L330">
            <v>1387.4304</v>
          </cell>
          <cell r="M330">
            <v>1387.4304</v>
          </cell>
          <cell r="N330">
            <v>0</v>
          </cell>
          <cell r="O330">
            <v>1394.7727</v>
          </cell>
          <cell r="P330">
            <v>1394.7727</v>
          </cell>
          <cell r="Q330">
            <v>1394.7727</v>
          </cell>
          <cell r="R330">
            <v>0</v>
          </cell>
          <cell r="S330">
            <v>1397.7986000000001</v>
          </cell>
          <cell r="T330">
            <v>1397.7986000000001</v>
          </cell>
          <cell r="U330">
            <v>1397.7986000000001</v>
          </cell>
          <cell r="V330">
            <v>0</v>
          </cell>
          <cell r="W330">
            <v>1396.9549</v>
          </cell>
          <cell r="X330">
            <v>1396.9549</v>
          </cell>
          <cell r="Y330">
            <v>1396.9549</v>
          </cell>
          <cell r="Z330">
            <v>0</v>
          </cell>
          <cell r="AA330">
            <v>1373.9857</v>
          </cell>
          <cell r="AB330">
            <v>1373.9857</v>
          </cell>
          <cell r="AC330">
            <v>1373.9857</v>
          </cell>
          <cell r="AD330">
            <v>0</v>
          </cell>
          <cell r="AE330">
            <v>1431.7433000000001</v>
          </cell>
          <cell r="AF330">
            <v>1431.7433000000001</v>
          </cell>
          <cell r="AG330">
            <v>1431.7433000000001</v>
          </cell>
          <cell r="AH330">
            <v>0</v>
          </cell>
          <cell r="AI330">
            <v>1423.9635000000001</v>
          </cell>
          <cell r="AJ330">
            <v>1423.9635000000001</v>
          </cell>
          <cell r="AK330">
            <v>1423.9635000000001</v>
          </cell>
          <cell r="AL330">
            <v>0</v>
          </cell>
          <cell r="AM330">
            <v>1428.5913</v>
          </cell>
          <cell r="AN330">
            <v>1428.5913</v>
          </cell>
          <cell r="AO330">
            <v>0</v>
          </cell>
          <cell r="AP330">
            <v>0</v>
          </cell>
          <cell r="AQ330">
            <v>1418.4909</v>
          </cell>
          <cell r="AR330">
            <v>1418.4909</v>
          </cell>
          <cell r="AS330">
            <v>0</v>
          </cell>
          <cell r="AT330">
            <v>0</v>
          </cell>
          <cell r="AU330">
            <v>1435.0251000000001</v>
          </cell>
          <cell r="AV330">
            <v>1435.0251000000001</v>
          </cell>
          <cell r="AW330">
            <v>1435.0251000000001</v>
          </cell>
          <cell r="AX330">
            <v>0</v>
          </cell>
          <cell r="AY330">
            <v>1445.7462</v>
          </cell>
          <cell r="AZ330">
            <v>1445.7462</v>
          </cell>
          <cell r="BA330">
            <v>1445.7462</v>
          </cell>
          <cell r="BB330">
            <v>0</v>
          </cell>
          <cell r="BC330">
            <v>1583.5913</v>
          </cell>
          <cell r="BD330">
            <v>1583.5913</v>
          </cell>
          <cell r="BE330">
            <v>1583.5208</v>
          </cell>
          <cell r="BF330">
            <v>-7.0500000000038199E-2</v>
          </cell>
          <cell r="BG330">
            <v>1750.2720999999999</v>
          </cell>
          <cell r="BH330">
            <v>1750.2015999999999</v>
          </cell>
          <cell r="BI330">
            <v>1779.9854</v>
          </cell>
          <cell r="BJ330">
            <v>29.713300000000118</v>
          </cell>
          <cell r="BK330">
            <v>1764.0473</v>
          </cell>
          <cell r="BL330">
            <v>1793.7606000000001</v>
          </cell>
          <cell r="BM330">
            <v>1763.962</v>
          </cell>
          <cell r="BN330">
            <v>-8.5299999999961074E-2</v>
          </cell>
          <cell r="BO330">
            <v>1868.5220999999999</v>
          </cell>
          <cell r="BP330">
            <v>1868.4367999999999</v>
          </cell>
          <cell r="BQ330">
            <v>1868.3912</v>
          </cell>
          <cell r="BR330">
            <v>-0.13089999999988322</v>
          </cell>
          <cell r="BS330">
            <v>1696.2516000000001</v>
          </cell>
          <cell r="BT330">
            <v>1696.1207000000002</v>
          </cell>
          <cell r="BU330">
            <v>1694.2867000000001</v>
          </cell>
          <cell r="BV330">
            <v>-1.9648999999999432</v>
          </cell>
          <cell r="BW330">
            <v>2038.8832</v>
          </cell>
          <cell r="BX330">
            <v>2036.9183</v>
          </cell>
          <cell r="BY330">
            <v>2038.7678000000001</v>
          </cell>
          <cell r="BZ330">
            <v>-0.11539999999990869</v>
          </cell>
          <cell r="CA330">
            <v>1994.4383</v>
          </cell>
          <cell r="CB330">
            <v>1994.3229000000001</v>
          </cell>
          <cell r="CC330">
            <v>1994.3095000000001</v>
          </cell>
          <cell r="CD330">
            <v>-0.12879999999995562</v>
          </cell>
          <cell r="CE330">
            <v>1899.6850999999999</v>
          </cell>
          <cell r="CF330">
            <v>1899.5563</v>
          </cell>
          <cell r="CG330">
            <v>1905.258</v>
          </cell>
          <cell r="CH330">
            <v>5.5729000000001179</v>
          </cell>
          <cell r="CI330">
            <v>2057.4666999999999</v>
          </cell>
          <cell r="CJ330">
            <v>2063.0396000000001</v>
          </cell>
          <cell r="CK330">
            <v>2064.8440999999998</v>
          </cell>
          <cell r="CL330">
            <v>7.3773999999998523</v>
          </cell>
          <cell r="CM330">
            <v>2029.5645</v>
          </cell>
          <cell r="CN330">
            <v>2036.9418999999998</v>
          </cell>
          <cell r="CO330">
            <v>2044.8445999999999</v>
          </cell>
          <cell r="CP330">
            <v>15.280099999999948</v>
          </cell>
          <cell r="CQ330">
            <v>1959.8651</v>
          </cell>
          <cell r="CR330">
            <v>1975.1451999999999</v>
          </cell>
          <cell r="CS330">
            <v>1959.7109</v>
          </cell>
          <cell r="CT330">
            <v>-0.15419999999994616</v>
          </cell>
          <cell r="CU330">
            <v>1717.7221</v>
          </cell>
          <cell r="CV330">
            <v>1717.5679</v>
          </cell>
          <cell r="CW330">
            <v>1735.2236</v>
          </cell>
          <cell r="CX330">
            <v>17.501500000000078</v>
          </cell>
          <cell r="CY330">
            <v>2115.7523000000001</v>
          </cell>
          <cell r="CZ330">
            <v>2133.2538000000004</v>
          </cell>
          <cell r="DA330">
            <v>2115.6356000000001</v>
          </cell>
          <cell r="DB330">
            <v>-0.11670000000003711</v>
          </cell>
          <cell r="DC330">
            <v>1870.2563</v>
          </cell>
          <cell r="DD330">
            <v>1870.1396</v>
          </cell>
          <cell r="DE330">
            <v>1828.2283</v>
          </cell>
          <cell r="DF330">
            <v>-42.02800000000002</v>
          </cell>
          <cell r="DG330">
            <v>2579.5913</v>
          </cell>
          <cell r="DH330">
            <v>2537.5632999999998</v>
          </cell>
          <cell r="DI330">
            <v>2579.4861999999998</v>
          </cell>
          <cell r="DJ330">
            <v>-0.10510000000022046</v>
          </cell>
          <cell r="DK330">
            <v>2929.1318999999999</v>
          </cell>
          <cell r="DL330">
            <v>2929.0267999999996</v>
          </cell>
          <cell r="DM330">
            <v>3356.4</v>
          </cell>
          <cell r="DN330">
            <v>427.26810000000023</v>
          </cell>
          <cell r="DO330">
            <v>0</v>
          </cell>
          <cell r="DP330">
            <v>427.26810000000023</v>
          </cell>
          <cell r="DQ330">
            <v>0</v>
          </cell>
          <cell r="DR330">
            <v>0</v>
          </cell>
        </row>
        <row r="331">
          <cell r="A331" t="str">
            <v>GCENTER SUPERMERCADOSMATRIZ - (15 de Julho)</v>
          </cell>
          <cell r="B331" t="str">
            <v>GCENTER SUPERMERCADOS</v>
          </cell>
          <cell r="C331" t="str">
            <v>MATRIZ - (15 de Julho)</v>
          </cell>
          <cell r="D331">
            <v>2423.849659152032</v>
          </cell>
          <cell r="E331">
            <v>0</v>
          </cell>
          <cell r="F331">
            <v>-34.35685347997844</v>
          </cell>
          <cell r="G331">
            <v>718.03800000000001</v>
          </cell>
          <cell r="H331">
            <v>683.68114652002157</v>
          </cell>
          <cell r="I331">
            <v>718.03800000000001</v>
          </cell>
          <cell r="J331">
            <v>0</v>
          </cell>
          <cell r="K331">
            <v>735.25959999999998</v>
          </cell>
          <cell r="L331">
            <v>735.25959999999998</v>
          </cell>
          <cell r="M331">
            <v>735.25959999999998</v>
          </cell>
          <cell r="N331">
            <v>0</v>
          </cell>
          <cell r="O331">
            <v>727.91729999999995</v>
          </cell>
          <cell r="P331">
            <v>727.91729999999995</v>
          </cell>
          <cell r="Q331">
            <v>727.91729999999995</v>
          </cell>
          <cell r="R331">
            <v>0</v>
          </cell>
          <cell r="S331">
            <v>724.89139999999998</v>
          </cell>
          <cell r="T331">
            <v>724.89139999999998</v>
          </cell>
          <cell r="U331">
            <v>724.89139999999998</v>
          </cell>
          <cell r="V331">
            <v>0</v>
          </cell>
          <cell r="W331">
            <v>725.73509999999999</v>
          </cell>
          <cell r="X331">
            <v>725.73509999999999</v>
          </cell>
          <cell r="Y331">
            <v>725.73509999999999</v>
          </cell>
          <cell r="Z331">
            <v>0</v>
          </cell>
          <cell r="AA331">
            <v>748.70429999999999</v>
          </cell>
          <cell r="AB331">
            <v>748.70429999999999</v>
          </cell>
          <cell r="AC331">
            <v>748.70429999999999</v>
          </cell>
          <cell r="AD331">
            <v>0</v>
          </cell>
          <cell r="AE331">
            <v>806.80669999999998</v>
          </cell>
          <cell r="AF331">
            <v>806.80669999999998</v>
          </cell>
          <cell r="AG331">
            <v>806.80669999999998</v>
          </cell>
          <cell r="AH331">
            <v>0</v>
          </cell>
          <cell r="AI331">
            <v>814.5865</v>
          </cell>
          <cell r="AJ331">
            <v>814.5865</v>
          </cell>
          <cell r="AK331">
            <v>814.5865</v>
          </cell>
          <cell r="AL331">
            <v>0</v>
          </cell>
          <cell r="AM331">
            <v>809.95870000000002</v>
          </cell>
          <cell r="AN331">
            <v>809.95870000000002</v>
          </cell>
          <cell r="AO331">
            <v>0</v>
          </cell>
          <cell r="AP331">
            <v>0</v>
          </cell>
          <cell r="AQ331">
            <v>820.05909999999994</v>
          </cell>
          <cell r="AR331">
            <v>820.05909999999994</v>
          </cell>
          <cell r="AS331">
            <v>0</v>
          </cell>
          <cell r="AT331">
            <v>0</v>
          </cell>
          <cell r="AU331">
            <v>803.5249</v>
          </cell>
          <cell r="AV331">
            <v>803.5249</v>
          </cell>
          <cell r="AW331">
            <v>803.5249</v>
          </cell>
          <cell r="AX331">
            <v>0</v>
          </cell>
          <cell r="AY331">
            <v>792.80380000000002</v>
          </cell>
          <cell r="AZ331">
            <v>792.80380000000002</v>
          </cell>
          <cell r="BA331">
            <v>792.80380000000002</v>
          </cell>
          <cell r="BB331">
            <v>0</v>
          </cell>
          <cell r="BC331">
            <v>933.36569999999995</v>
          </cell>
          <cell r="BD331">
            <v>933.36569999999995</v>
          </cell>
          <cell r="BE331">
            <v>933.29</v>
          </cell>
          <cell r="BF331">
            <v>-7.5699999999983447E-2</v>
          </cell>
          <cell r="BG331">
            <v>1004.5086</v>
          </cell>
          <cell r="BH331">
            <v>1004.4329</v>
          </cell>
          <cell r="BI331">
            <v>1020.2473</v>
          </cell>
          <cell r="BJ331">
            <v>15.738699999999994</v>
          </cell>
          <cell r="BK331">
            <v>1013.7896</v>
          </cell>
          <cell r="BL331">
            <v>1029.5282999999999</v>
          </cell>
          <cell r="BM331">
            <v>1013.6594</v>
          </cell>
          <cell r="BN331">
            <v>-0.13019999999994525</v>
          </cell>
          <cell r="BO331">
            <v>1080.4699000000001</v>
          </cell>
          <cell r="BP331">
            <v>1080.3397</v>
          </cell>
          <cell r="BQ331">
            <v>1080.4117000000001</v>
          </cell>
          <cell r="BR331">
            <v>-5.819999999994252E-2</v>
          </cell>
          <cell r="BS331">
            <v>955.96299999999997</v>
          </cell>
          <cell r="BT331">
            <v>955.90480000000002</v>
          </cell>
          <cell r="BU331">
            <v>954.91499999999996</v>
          </cell>
          <cell r="BV331">
            <v>-1.0480000000000018</v>
          </cell>
          <cell r="BW331">
            <v>1094.4203</v>
          </cell>
          <cell r="BX331">
            <v>1093.3723</v>
          </cell>
          <cell r="BY331">
            <v>1094.3105</v>
          </cell>
          <cell r="BZ331">
            <v>-0.10979999999995016</v>
          </cell>
          <cell r="CA331">
            <v>1091.7769000000001</v>
          </cell>
          <cell r="CB331">
            <v>1091.6671000000001</v>
          </cell>
          <cell r="CC331">
            <v>1091.6246000000001</v>
          </cell>
          <cell r="CD331">
            <v>-0.15229999999996835</v>
          </cell>
          <cell r="CE331">
            <v>1064.4571000000001</v>
          </cell>
          <cell r="CF331">
            <v>1064.3048000000001</v>
          </cell>
          <cell r="CG331">
            <v>1067.3471</v>
          </cell>
          <cell r="CH331">
            <v>2.8899999999998727</v>
          </cell>
          <cell r="CI331">
            <v>1148.9195999999999</v>
          </cell>
          <cell r="CJ331">
            <v>1151.8095999999998</v>
          </cell>
          <cell r="CK331">
            <v>1152.7882</v>
          </cell>
          <cell r="CL331">
            <v>3.8686000000000149</v>
          </cell>
          <cell r="CM331">
            <v>1150.6782000000001</v>
          </cell>
          <cell r="CN331">
            <v>1154.5468000000001</v>
          </cell>
          <cell r="CO331">
            <v>1158.7452000000001</v>
          </cell>
          <cell r="CP331">
            <v>8.0670000000000073</v>
          </cell>
          <cell r="CQ331">
            <v>1070.1368</v>
          </cell>
          <cell r="CR331">
            <v>1078.2038</v>
          </cell>
          <cell r="CS331">
            <v>1069.9930999999999</v>
          </cell>
          <cell r="CT331">
            <v>-0.14370000000008076</v>
          </cell>
          <cell r="CU331">
            <v>985.21820000000002</v>
          </cell>
          <cell r="CV331">
            <v>985.07449999999994</v>
          </cell>
          <cell r="CW331">
            <v>994.23400000000004</v>
          </cell>
          <cell r="CX331">
            <v>9.0158000000000129</v>
          </cell>
          <cell r="CY331">
            <v>1212.0445999999999</v>
          </cell>
          <cell r="CZ331">
            <v>1221.0603999999998</v>
          </cell>
          <cell r="DA331">
            <v>1212.0245</v>
          </cell>
          <cell r="DB331">
            <v>-2.0099999999956708E-2</v>
          </cell>
          <cell r="DC331">
            <v>1066.2865999999999</v>
          </cell>
          <cell r="DD331">
            <v>1066.2665</v>
          </cell>
          <cell r="DE331">
            <v>1045.4380000000001</v>
          </cell>
          <cell r="DF331">
            <v>-20.848599999999806</v>
          </cell>
          <cell r="DG331">
            <v>1450.1699000000001</v>
          </cell>
          <cell r="DH331">
            <v>1429.3213000000003</v>
          </cell>
          <cell r="DI331">
            <v>1450.1085</v>
          </cell>
          <cell r="DJ331">
            <v>-6.1400000000048749E-2</v>
          </cell>
          <cell r="DK331">
            <v>1868.18</v>
          </cell>
          <cell r="DL331">
            <v>1868.1186</v>
          </cell>
          <cell r="DM331">
            <v>1875.5696</v>
          </cell>
          <cell r="DN331">
            <v>7.3895999999999731</v>
          </cell>
          <cell r="DO331">
            <v>0</v>
          </cell>
          <cell r="DP331">
            <v>7.3895999999999731</v>
          </cell>
          <cell r="DQ331">
            <v>0</v>
          </cell>
          <cell r="DR331">
            <v>0</v>
          </cell>
        </row>
        <row r="332">
          <cell r="A332" t="str">
            <v>GDPACKGDPACK</v>
          </cell>
          <cell r="B332" t="str">
            <v>GDPACK</v>
          </cell>
          <cell r="C332" t="str">
            <v>GDPACK</v>
          </cell>
          <cell r="D332">
            <v>1984.41</v>
          </cell>
          <cell r="E332">
            <v>1984.41</v>
          </cell>
          <cell r="F332">
            <v>0</v>
          </cell>
          <cell r="G332">
            <v>1984.41</v>
          </cell>
          <cell r="H332">
            <v>1984.41</v>
          </cell>
          <cell r="I332">
            <v>0</v>
          </cell>
          <cell r="J332">
            <v>0</v>
          </cell>
          <cell r="K332">
            <v>1984.41</v>
          </cell>
          <cell r="L332">
            <v>1984.41</v>
          </cell>
          <cell r="M332">
            <v>0</v>
          </cell>
          <cell r="N332">
            <v>0</v>
          </cell>
          <cell r="O332">
            <v>1984.41</v>
          </cell>
          <cell r="P332">
            <v>1984.41</v>
          </cell>
          <cell r="Q332">
            <v>1984.41</v>
          </cell>
          <cell r="R332">
            <v>0</v>
          </cell>
          <cell r="S332">
            <v>1984.41</v>
          </cell>
          <cell r="T332">
            <v>1984.41</v>
          </cell>
          <cell r="U332">
            <v>1984.41</v>
          </cell>
          <cell r="V332">
            <v>0</v>
          </cell>
          <cell r="W332">
            <v>1984.41</v>
          </cell>
          <cell r="X332">
            <v>1984.41</v>
          </cell>
          <cell r="Y332">
            <v>1984.41</v>
          </cell>
          <cell r="Z332">
            <v>0</v>
          </cell>
          <cell r="AA332">
            <v>1984.41</v>
          </cell>
          <cell r="AB332">
            <v>1984.41</v>
          </cell>
          <cell r="AC332">
            <v>1984.41</v>
          </cell>
          <cell r="AD332">
            <v>0</v>
          </cell>
          <cell r="AE332">
            <v>2092.73</v>
          </cell>
          <cell r="AF332">
            <v>2092.73</v>
          </cell>
          <cell r="AG332">
            <v>2092.73</v>
          </cell>
          <cell r="AH332">
            <v>0</v>
          </cell>
          <cell r="AI332">
            <v>2092.73</v>
          </cell>
          <cell r="AJ332">
            <v>2092.73</v>
          </cell>
          <cell r="AK332">
            <v>2092.73</v>
          </cell>
          <cell r="AL332">
            <v>0</v>
          </cell>
          <cell r="AM332">
            <v>2092.73</v>
          </cell>
          <cell r="AN332">
            <v>2092.73</v>
          </cell>
          <cell r="AO332">
            <v>2092.73</v>
          </cell>
          <cell r="AP332">
            <v>0</v>
          </cell>
          <cell r="AQ332">
            <v>2092.73</v>
          </cell>
          <cell r="AR332">
            <v>2092.73</v>
          </cell>
          <cell r="AS332">
            <v>0</v>
          </cell>
          <cell r="AT332">
            <v>0</v>
          </cell>
          <cell r="AU332">
            <v>2092.73</v>
          </cell>
          <cell r="AV332">
            <v>2092.73</v>
          </cell>
          <cell r="AW332">
            <v>0</v>
          </cell>
          <cell r="AX332">
            <v>0</v>
          </cell>
          <cell r="AY332">
            <v>0</v>
          </cell>
          <cell r="AZ332">
            <v>0</v>
          </cell>
          <cell r="BA332">
            <v>0</v>
          </cell>
          <cell r="BB332">
            <v>0</v>
          </cell>
          <cell r="BC332">
            <v>0</v>
          </cell>
          <cell r="BD332">
            <v>0</v>
          </cell>
          <cell r="BE332">
            <v>0</v>
          </cell>
          <cell r="BF332">
            <v>0</v>
          </cell>
          <cell r="BG332">
            <v>0</v>
          </cell>
          <cell r="BH332">
            <v>0</v>
          </cell>
          <cell r="BI332">
            <v>0</v>
          </cell>
          <cell r="BJ332">
            <v>0</v>
          </cell>
          <cell r="BK332">
            <v>0</v>
          </cell>
          <cell r="BL332">
            <v>0</v>
          </cell>
          <cell r="BM332">
            <v>0</v>
          </cell>
          <cell r="BN332">
            <v>0</v>
          </cell>
          <cell r="BO332">
            <v>0</v>
          </cell>
          <cell r="BP332">
            <v>0</v>
          </cell>
          <cell r="BQ332">
            <v>0</v>
          </cell>
          <cell r="BR332">
            <v>0</v>
          </cell>
          <cell r="BS332">
            <v>0</v>
          </cell>
          <cell r="BT332">
            <v>0</v>
          </cell>
          <cell r="BU332">
            <v>0</v>
          </cell>
          <cell r="BV332">
            <v>0</v>
          </cell>
          <cell r="BW332">
            <v>0</v>
          </cell>
          <cell r="BX332">
            <v>0</v>
          </cell>
          <cell r="BY332">
            <v>0</v>
          </cell>
          <cell r="BZ332">
            <v>0</v>
          </cell>
          <cell r="CA332">
            <v>0</v>
          </cell>
          <cell r="CB332">
            <v>0</v>
          </cell>
          <cell r="CC332">
            <v>0</v>
          </cell>
          <cell r="CD332">
            <v>0</v>
          </cell>
          <cell r="CE332">
            <v>0</v>
          </cell>
          <cell r="CF332">
            <v>0</v>
          </cell>
          <cell r="CG332">
            <v>0</v>
          </cell>
          <cell r="CH332">
            <v>0</v>
          </cell>
          <cell r="CI332">
            <v>0</v>
          </cell>
          <cell r="CJ332">
            <v>0</v>
          </cell>
          <cell r="CK332">
            <v>0</v>
          </cell>
          <cell r="CL332">
            <v>0</v>
          </cell>
          <cell r="CM332">
            <v>0</v>
          </cell>
          <cell r="CN332">
            <v>0</v>
          </cell>
          <cell r="CO332">
            <v>0</v>
          </cell>
          <cell r="CP332">
            <v>0</v>
          </cell>
          <cell r="CQ332">
            <v>0</v>
          </cell>
          <cell r="CR332">
            <v>0</v>
          </cell>
          <cell r="CS332">
            <v>0</v>
          </cell>
          <cell r="CT332">
            <v>0</v>
          </cell>
          <cell r="CU332">
            <v>0</v>
          </cell>
          <cell r="CV332">
            <v>0</v>
          </cell>
          <cell r="CW332">
            <v>0</v>
          </cell>
          <cell r="CX332">
            <v>0</v>
          </cell>
          <cell r="CY332">
            <v>0</v>
          </cell>
          <cell r="CZ332">
            <v>0</v>
          </cell>
          <cell r="DA332">
            <v>0</v>
          </cell>
          <cell r="DB332">
            <v>0</v>
          </cell>
          <cell r="DC332">
            <v>0</v>
          </cell>
          <cell r="DD332">
            <v>0</v>
          </cell>
          <cell r="DE332">
            <v>0</v>
          </cell>
          <cell r="DF332">
            <v>0</v>
          </cell>
          <cell r="DG332">
            <v>0</v>
          </cell>
          <cell r="DH332">
            <v>0</v>
          </cell>
          <cell r="DI332">
            <v>0</v>
          </cell>
          <cell r="DJ332">
            <v>0</v>
          </cell>
          <cell r="DK332">
            <v>0</v>
          </cell>
          <cell r="DL332">
            <v>0</v>
          </cell>
          <cell r="DM332">
            <v>0</v>
          </cell>
          <cell r="DN332">
            <v>0</v>
          </cell>
          <cell r="DO332">
            <v>0</v>
          </cell>
          <cell r="DP332">
            <v>0</v>
          </cell>
          <cell r="DQ332">
            <v>0</v>
          </cell>
          <cell r="DR332">
            <v>0</v>
          </cell>
        </row>
        <row r="333">
          <cell r="A333" t="str">
            <v>GEALIPIGUA</v>
          </cell>
          <cell r="B333" t="str">
            <v>GEAL</v>
          </cell>
          <cell r="C333" t="str">
            <v>IPIGUA</v>
          </cell>
          <cell r="D333">
            <v>0</v>
          </cell>
          <cell r="E333">
            <v>0</v>
          </cell>
          <cell r="F333">
            <v>0</v>
          </cell>
          <cell r="G333">
            <v>941.91930000000002</v>
          </cell>
          <cell r="H333">
            <v>941.91930000000002</v>
          </cell>
          <cell r="I333">
            <v>2281.6550000000002</v>
          </cell>
          <cell r="J333">
            <v>1339.7357000000002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  <cell r="T333">
            <v>0</v>
          </cell>
          <cell r="U333">
            <v>0</v>
          </cell>
          <cell r="V333">
            <v>0</v>
          </cell>
          <cell r="W333">
            <v>0</v>
          </cell>
          <cell r="X333">
            <v>0</v>
          </cell>
          <cell r="Y333">
            <v>0</v>
          </cell>
          <cell r="Z333">
            <v>0</v>
          </cell>
          <cell r="AA333">
            <v>0</v>
          </cell>
          <cell r="AB333">
            <v>0</v>
          </cell>
          <cell r="AC333">
            <v>0</v>
          </cell>
          <cell r="AD333">
            <v>0</v>
          </cell>
          <cell r="AE333">
            <v>1484.8757000000001</v>
          </cell>
          <cell r="AF333">
            <v>1484.8757000000001</v>
          </cell>
          <cell r="AG333">
            <v>2680.3557000000001</v>
          </cell>
          <cell r="AH333">
            <v>1195.48</v>
          </cell>
          <cell r="AI333">
            <v>2510.6223</v>
          </cell>
          <cell r="AJ333">
            <v>3706.1023</v>
          </cell>
          <cell r="AK333">
            <v>2360.2312999999999</v>
          </cell>
          <cell r="AL333">
            <v>-150.39100000000008</v>
          </cell>
          <cell r="AM333">
            <v>2648.2287000000001</v>
          </cell>
          <cell r="AN333">
            <v>2497.8377</v>
          </cell>
          <cell r="AO333">
            <v>0</v>
          </cell>
          <cell r="AP333">
            <v>0</v>
          </cell>
          <cell r="AQ333">
            <v>1061.3024</v>
          </cell>
          <cell r="AR333">
            <v>1061.3024</v>
          </cell>
          <cell r="AS333">
            <v>1447.4260999999999</v>
          </cell>
          <cell r="AT333">
            <v>386.12369999999987</v>
          </cell>
          <cell r="AU333">
            <v>1692.0929000000001</v>
          </cell>
          <cell r="AV333">
            <v>2078.2165999999997</v>
          </cell>
          <cell r="AW333">
            <v>1661.4123</v>
          </cell>
          <cell r="AX333">
            <v>-30.68060000000014</v>
          </cell>
          <cell r="AY333">
            <v>1489.683</v>
          </cell>
          <cell r="AZ333">
            <v>1459.0023999999999</v>
          </cell>
          <cell r="BA333">
            <v>1489.683</v>
          </cell>
          <cell r="BB333">
            <v>0</v>
          </cell>
          <cell r="BC333">
            <v>1623.3424</v>
          </cell>
          <cell r="BD333">
            <v>1623.3424</v>
          </cell>
          <cell r="BE333">
            <v>1623.99</v>
          </cell>
          <cell r="BF333">
            <v>0.64760000000001128</v>
          </cell>
          <cell r="BG333">
            <v>1920.6231</v>
          </cell>
          <cell r="BH333">
            <v>1921.2707</v>
          </cell>
          <cell r="BI333">
            <v>1880.6541999999999</v>
          </cell>
          <cell r="BJ333">
            <v>-39.968900000000076</v>
          </cell>
          <cell r="BK333">
            <v>2382.8948999999998</v>
          </cell>
          <cell r="BL333">
            <v>2342.9259999999995</v>
          </cell>
          <cell r="BM333">
            <v>2336.4268999999999</v>
          </cell>
          <cell r="BN333">
            <v>-46.467999999999847</v>
          </cell>
          <cell r="BO333">
            <v>2521.4533999999999</v>
          </cell>
          <cell r="BP333">
            <v>2474.9854</v>
          </cell>
          <cell r="BQ333">
            <v>3871.5610000000001</v>
          </cell>
          <cell r="BR333">
            <v>1350.1076000000003</v>
          </cell>
          <cell r="BS333">
            <v>0</v>
          </cell>
          <cell r="BT333">
            <v>1350.1076000000003</v>
          </cell>
          <cell r="BU333">
            <v>0</v>
          </cell>
          <cell r="BV333">
            <v>0</v>
          </cell>
          <cell r="BW333">
            <v>0</v>
          </cell>
          <cell r="BX333">
            <v>0</v>
          </cell>
          <cell r="BY333">
            <v>0</v>
          </cell>
          <cell r="BZ333">
            <v>0</v>
          </cell>
          <cell r="CA333">
            <v>0</v>
          </cell>
          <cell r="CB333">
            <v>0</v>
          </cell>
          <cell r="CC333">
            <v>0</v>
          </cell>
          <cell r="CD333">
            <v>0</v>
          </cell>
          <cell r="CE333">
            <v>0</v>
          </cell>
          <cell r="CF333">
            <v>0</v>
          </cell>
          <cell r="CG333">
            <v>0</v>
          </cell>
          <cell r="CH333">
            <v>0</v>
          </cell>
          <cell r="CI333">
            <v>0</v>
          </cell>
          <cell r="CJ333">
            <v>0</v>
          </cell>
          <cell r="CK333">
            <v>0</v>
          </cell>
          <cell r="CL333">
            <v>0</v>
          </cell>
          <cell r="CM333">
            <v>1652.0292999999999</v>
          </cell>
          <cell r="CN333">
            <v>1652.0292999999999</v>
          </cell>
          <cell r="CO333">
            <v>0</v>
          </cell>
          <cell r="CP333">
            <v>0</v>
          </cell>
          <cell r="CQ333">
            <v>1272.3144</v>
          </cell>
          <cell r="CR333">
            <v>1272.3144</v>
          </cell>
          <cell r="CS333">
            <v>0</v>
          </cell>
          <cell r="CT333">
            <v>0</v>
          </cell>
          <cell r="CU333">
            <v>0</v>
          </cell>
          <cell r="CV333">
            <v>0</v>
          </cell>
          <cell r="CW333">
            <v>0</v>
          </cell>
          <cell r="CX333">
            <v>0</v>
          </cell>
          <cell r="CY333">
            <v>4090.1237000000001</v>
          </cell>
          <cell r="CZ333">
            <v>3923.1068</v>
          </cell>
          <cell r="DA333">
            <v>3993.1176999999998</v>
          </cell>
          <cell r="DB333">
            <v>-97.006000000000313</v>
          </cell>
          <cell r="DC333">
            <v>3777.7881000000002</v>
          </cell>
          <cell r="DD333">
            <v>3680.7820999999999</v>
          </cell>
          <cell r="DE333">
            <v>3699.4643999999998</v>
          </cell>
          <cell r="DF333">
            <v>-78.323700000000372</v>
          </cell>
          <cell r="DG333">
            <v>5531.4096</v>
          </cell>
          <cell r="DH333">
            <v>5453.0859</v>
          </cell>
          <cell r="DI333">
            <v>5419.1593999999996</v>
          </cell>
          <cell r="DJ333">
            <v>-112.2502000000004</v>
          </cell>
          <cell r="DK333">
            <v>6963.6939000000002</v>
          </cell>
          <cell r="DL333">
            <v>6851.4436999999998</v>
          </cell>
          <cell r="DM333">
            <v>0</v>
          </cell>
          <cell r="DN333">
            <v>0</v>
          </cell>
          <cell r="DO333">
            <v>0</v>
          </cell>
          <cell r="DP333">
            <v>0</v>
          </cell>
          <cell r="DQ333">
            <v>0</v>
          </cell>
          <cell r="DR333">
            <v>0</v>
          </cell>
        </row>
        <row r="334">
          <cell r="A334" t="str">
            <v>GEALFABRICA</v>
          </cell>
          <cell r="B334" t="str">
            <v>GEAL</v>
          </cell>
          <cell r="C334" t="str">
            <v>FABRICA</v>
          </cell>
          <cell r="D334">
            <v>214.92086669897938</v>
          </cell>
          <cell r="E334">
            <v>214.92086669897938</v>
          </cell>
          <cell r="F334">
            <v>0</v>
          </cell>
          <cell r="G334">
            <v>110.91030000000001</v>
          </cell>
          <cell r="H334">
            <v>110.91030000000001</v>
          </cell>
          <cell r="I334">
            <v>110.91030000000001</v>
          </cell>
          <cell r="J334">
            <v>0</v>
          </cell>
          <cell r="K334">
            <v>205.88050000000001</v>
          </cell>
          <cell r="L334">
            <v>205.88050000000001</v>
          </cell>
          <cell r="M334">
            <v>205.88050000000001</v>
          </cell>
          <cell r="N334">
            <v>0</v>
          </cell>
          <cell r="O334">
            <v>198.91730000000001</v>
          </cell>
          <cell r="P334">
            <v>198.91730000000001</v>
          </cell>
          <cell r="Q334">
            <v>198.91730000000001</v>
          </cell>
          <cell r="R334">
            <v>0</v>
          </cell>
          <cell r="S334">
            <v>106.05800000000001</v>
          </cell>
          <cell r="T334">
            <v>106.05800000000001</v>
          </cell>
          <cell r="U334">
            <v>170.96430000000001</v>
          </cell>
          <cell r="V334">
            <v>64.906300000000002</v>
          </cell>
          <cell r="W334">
            <v>186.33420000000001</v>
          </cell>
          <cell r="X334">
            <v>251.2405</v>
          </cell>
          <cell r="Y334">
            <v>186.33420000000001</v>
          </cell>
          <cell r="Z334">
            <v>0</v>
          </cell>
          <cell r="AA334">
            <v>164.46780000000001</v>
          </cell>
          <cell r="AB334">
            <v>164.46780000000001</v>
          </cell>
          <cell r="AC334">
            <v>164.46780000000001</v>
          </cell>
          <cell r="AD334">
            <v>0</v>
          </cell>
          <cell r="AE334">
            <v>186.88630000000001</v>
          </cell>
          <cell r="AF334">
            <v>186.88630000000001</v>
          </cell>
          <cell r="AG334">
            <v>189.29949999999999</v>
          </cell>
          <cell r="AH334">
            <v>2.4131999999999891</v>
          </cell>
          <cell r="AI334">
            <v>193.66579999999999</v>
          </cell>
          <cell r="AJ334">
            <v>196.07899999999998</v>
          </cell>
          <cell r="AK334">
            <v>194.04050000000001</v>
          </cell>
          <cell r="AL334">
            <v>0.37470000000001846</v>
          </cell>
          <cell r="AM334">
            <v>221.03440000000001</v>
          </cell>
          <cell r="AN334">
            <v>221.40910000000002</v>
          </cell>
          <cell r="AO334">
            <v>221.40029999999999</v>
          </cell>
          <cell r="AP334">
            <v>0.36589999999998213</v>
          </cell>
          <cell r="AQ334">
            <v>197.45660000000001</v>
          </cell>
          <cell r="AR334">
            <v>197.82249999999999</v>
          </cell>
          <cell r="AS334">
            <v>197.4025</v>
          </cell>
          <cell r="AT334">
            <v>-5.4100000000005366E-2</v>
          </cell>
          <cell r="AU334">
            <v>196.3312</v>
          </cell>
          <cell r="AV334">
            <v>196.27709999999999</v>
          </cell>
          <cell r="AW334">
            <v>196.14920000000001</v>
          </cell>
          <cell r="AX334">
            <v>-0.18199999999998795</v>
          </cell>
          <cell r="AY334">
            <v>237.9632</v>
          </cell>
          <cell r="AZ334">
            <v>237.78120000000001</v>
          </cell>
          <cell r="BA334">
            <v>237.89580000000001</v>
          </cell>
          <cell r="BB334">
            <v>-6.7399999999992133E-2</v>
          </cell>
          <cell r="BC334">
            <v>347.3297</v>
          </cell>
          <cell r="BD334">
            <v>347.26229999999998</v>
          </cell>
          <cell r="BE334">
            <v>347.22899999999998</v>
          </cell>
          <cell r="BF334">
            <v>-0.10070000000001755</v>
          </cell>
          <cell r="BG334">
            <v>352.79059999999998</v>
          </cell>
          <cell r="BH334">
            <v>352.68989999999997</v>
          </cell>
          <cell r="BI334">
            <v>358.49459999999999</v>
          </cell>
          <cell r="BJ334">
            <v>5.7040000000000077</v>
          </cell>
          <cell r="BK334">
            <v>305.84739999999999</v>
          </cell>
          <cell r="BL334">
            <v>311.5514</v>
          </cell>
          <cell r="BM334">
            <v>305.81569999999999</v>
          </cell>
          <cell r="BN334">
            <v>-3.1700000000000728E-2</v>
          </cell>
          <cell r="BO334">
            <v>0</v>
          </cell>
          <cell r="BP334">
            <v>0</v>
          </cell>
          <cell r="BQ334">
            <v>0</v>
          </cell>
          <cell r="BR334">
            <v>0</v>
          </cell>
          <cell r="BS334">
            <v>0</v>
          </cell>
          <cell r="BT334">
            <v>0</v>
          </cell>
          <cell r="BU334">
            <v>0</v>
          </cell>
          <cell r="BV334">
            <v>0</v>
          </cell>
          <cell r="BW334">
            <v>0</v>
          </cell>
          <cell r="BX334">
            <v>0</v>
          </cell>
          <cell r="BY334">
            <v>0</v>
          </cell>
          <cell r="BZ334">
            <v>0</v>
          </cell>
          <cell r="CA334">
            <v>0</v>
          </cell>
          <cell r="CB334">
            <v>0</v>
          </cell>
          <cell r="CC334">
            <v>0</v>
          </cell>
          <cell r="CD334">
            <v>0</v>
          </cell>
          <cell r="CE334">
            <v>0</v>
          </cell>
          <cell r="CF334">
            <v>0</v>
          </cell>
          <cell r="CG334">
            <v>0</v>
          </cell>
          <cell r="CH334">
            <v>0</v>
          </cell>
          <cell r="CI334">
            <v>0</v>
          </cell>
          <cell r="CJ334">
            <v>0</v>
          </cell>
          <cell r="CK334">
            <v>0</v>
          </cell>
          <cell r="CL334">
            <v>0</v>
          </cell>
          <cell r="CM334">
            <v>0</v>
          </cell>
          <cell r="CN334">
            <v>0</v>
          </cell>
          <cell r="CO334">
            <v>0</v>
          </cell>
          <cell r="CP334">
            <v>0</v>
          </cell>
          <cell r="CQ334">
            <v>1331.0956000000001</v>
          </cell>
          <cell r="CR334">
            <v>1331.0956000000001</v>
          </cell>
          <cell r="CS334">
            <v>0</v>
          </cell>
          <cell r="CT334">
            <v>0</v>
          </cell>
          <cell r="CU334">
            <v>0</v>
          </cell>
          <cell r="CV334">
            <v>0</v>
          </cell>
          <cell r="CW334">
            <v>0</v>
          </cell>
          <cell r="CX334">
            <v>0</v>
          </cell>
          <cell r="CY334">
            <v>587.05740000000003</v>
          </cell>
          <cell r="CZ334">
            <v>590.8569</v>
          </cell>
          <cell r="DA334">
            <v>587.02660000000003</v>
          </cell>
          <cell r="DB334">
            <v>-3.0799999999999272E-2</v>
          </cell>
          <cell r="DC334">
            <v>463.04259999999999</v>
          </cell>
          <cell r="DD334">
            <v>463.01179999999999</v>
          </cell>
          <cell r="DE334">
            <v>462.1026</v>
          </cell>
          <cell r="DF334">
            <v>-0.93999999999999773</v>
          </cell>
          <cell r="DG334">
            <v>540.50570000000005</v>
          </cell>
          <cell r="DH334">
            <v>539.56570000000011</v>
          </cell>
          <cell r="DI334">
            <v>540.42420000000004</v>
          </cell>
          <cell r="DJ334">
            <v>-8.1500000000005457E-2</v>
          </cell>
          <cell r="DK334">
            <v>731.03390000000002</v>
          </cell>
          <cell r="DL334">
            <v>730.95240000000001</v>
          </cell>
          <cell r="DM334">
            <v>741.33989999999994</v>
          </cell>
          <cell r="DN334">
            <v>10.305999999999926</v>
          </cell>
          <cell r="DO334">
            <v>0</v>
          </cell>
          <cell r="DP334">
            <v>10.305999999999926</v>
          </cell>
          <cell r="DQ334">
            <v>0</v>
          </cell>
          <cell r="DR334">
            <v>0</v>
          </cell>
        </row>
        <row r="335">
          <cell r="A335" t="str">
            <v>GEALINCUBATORIO I</v>
          </cell>
          <cell r="B335" t="str">
            <v>GEAL</v>
          </cell>
          <cell r="C335" t="str">
            <v>INCUBATORIO I</v>
          </cell>
          <cell r="D335">
            <v>1580.7180586349202</v>
          </cell>
          <cell r="E335">
            <v>1631.9374666349215</v>
          </cell>
          <cell r="F335">
            <v>51.219408000001295</v>
          </cell>
          <cell r="G335">
            <v>985.5077</v>
          </cell>
          <cell r="H335">
            <v>1036.7271080000014</v>
          </cell>
          <cell r="I335">
            <v>985.5077</v>
          </cell>
          <cell r="J335">
            <v>0</v>
          </cell>
          <cell r="K335">
            <v>1629.1111000000001</v>
          </cell>
          <cell r="L335">
            <v>1629.1111000000001</v>
          </cell>
          <cell r="M335">
            <v>1629.1111000000001</v>
          </cell>
          <cell r="N335">
            <v>0</v>
          </cell>
          <cell r="O335">
            <v>1653.1577</v>
          </cell>
          <cell r="P335">
            <v>1653.1577</v>
          </cell>
          <cell r="Q335">
            <v>1653.1577</v>
          </cell>
          <cell r="R335">
            <v>0</v>
          </cell>
          <cell r="S335">
            <v>896.85590000000002</v>
          </cell>
          <cell r="T335">
            <v>896.85590000000002</v>
          </cell>
          <cell r="U335">
            <v>1483.5563</v>
          </cell>
          <cell r="V335">
            <v>586.70039999999995</v>
          </cell>
          <cell r="W335">
            <v>1433.0773999999999</v>
          </cell>
          <cell r="X335">
            <v>2019.7777999999998</v>
          </cell>
          <cell r="Y335">
            <v>1433.0773999999999</v>
          </cell>
          <cell r="Z335">
            <v>0</v>
          </cell>
          <cell r="AA335">
            <v>1376.1528000000001</v>
          </cell>
          <cell r="AB335">
            <v>1376.1528000000001</v>
          </cell>
          <cell r="AC335">
            <v>1376.1528000000001</v>
          </cell>
          <cell r="AD335">
            <v>0</v>
          </cell>
          <cell r="AE335">
            <v>1855.7908</v>
          </cell>
          <cell r="AF335">
            <v>1855.7908</v>
          </cell>
          <cell r="AG335">
            <v>1670.2516000000001</v>
          </cell>
          <cell r="AH335">
            <v>-185.53919999999994</v>
          </cell>
          <cell r="AI335">
            <v>1666.5923</v>
          </cell>
          <cell r="AJ335">
            <v>1481.0531000000001</v>
          </cell>
          <cell r="AK335">
            <v>1757.9439</v>
          </cell>
          <cell r="AL335">
            <v>91.351599999999962</v>
          </cell>
          <cell r="AM335">
            <v>1747.8314</v>
          </cell>
          <cell r="AN335">
            <v>1839.183</v>
          </cell>
          <cell r="AO335">
            <v>1601.5391</v>
          </cell>
          <cell r="AP335">
            <v>-146.29230000000007</v>
          </cell>
          <cell r="AQ335">
            <v>1589.7624000000001</v>
          </cell>
          <cell r="AR335">
            <v>1443.4701</v>
          </cell>
          <cell r="AS335">
            <v>1589.7342000000001</v>
          </cell>
          <cell r="AT335">
            <v>-2.8199999999969805E-2</v>
          </cell>
          <cell r="AU335">
            <v>1669.7192</v>
          </cell>
          <cell r="AV335">
            <v>1669.691</v>
          </cell>
          <cell r="AW335">
            <v>1348.6436000000001</v>
          </cell>
          <cell r="AX335">
            <v>-321.07559999999989</v>
          </cell>
          <cell r="AY335">
            <v>1905.0771</v>
          </cell>
          <cell r="AZ335">
            <v>1584.0015000000001</v>
          </cell>
          <cell r="BA335">
            <v>1587.6321</v>
          </cell>
          <cell r="BB335">
            <v>-317.44499999999994</v>
          </cell>
          <cell r="BC335">
            <v>2622.5331999999999</v>
          </cell>
          <cell r="BD335">
            <v>2305.0882000000001</v>
          </cell>
          <cell r="BE335">
            <v>2372.5967000000001</v>
          </cell>
          <cell r="BF335">
            <v>-249.9364999999998</v>
          </cell>
          <cell r="BG335">
            <v>2717.3814000000002</v>
          </cell>
          <cell r="BH335">
            <v>2467.4449000000004</v>
          </cell>
          <cell r="BI335">
            <v>3136.1898000000001</v>
          </cell>
          <cell r="BJ335">
            <v>418.80839999999989</v>
          </cell>
          <cell r="BK335">
            <v>2959.7545</v>
          </cell>
          <cell r="BL335">
            <v>3378.5628999999999</v>
          </cell>
          <cell r="BM335">
            <v>2839.7482</v>
          </cell>
          <cell r="BN335">
            <v>-120.00630000000001</v>
          </cell>
          <cell r="BO335">
            <v>3069.0909999999999</v>
          </cell>
          <cell r="BP335">
            <v>2949.0846999999999</v>
          </cell>
          <cell r="BQ335">
            <v>2969.8618000000001</v>
          </cell>
          <cell r="BR335">
            <v>-99.229199999999764</v>
          </cell>
          <cell r="BS335">
            <v>3013.0974000000001</v>
          </cell>
          <cell r="BT335">
            <v>2913.8682000000003</v>
          </cell>
          <cell r="BU335">
            <v>2945.6873000000001</v>
          </cell>
          <cell r="BV335">
            <v>-67.410100000000057</v>
          </cell>
          <cell r="BW335">
            <v>3155.1116000000002</v>
          </cell>
          <cell r="BX335">
            <v>3087.7015000000001</v>
          </cell>
          <cell r="BY335">
            <v>3155.0318000000002</v>
          </cell>
          <cell r="BZ335">
            <v>-7.9799999999977445E-2</v>
          </cell>
          <cell r="CA335">
            <v>3294.4542999999999</v>
          </cell>
          <cell r="CB335">
            <v>3294.3744999999999</v>
          </cell>
          <cell r="CC335">
            <v>3294.3679000000002</v>
          </cell>
          <cell r="CD335">
            <v>-8.6399999999684951E-2</v>
          </cell>
          <cell r="CE335">
            <v>3262.2514000000001</v>
          </cell>
          <cell r="CF335">
            <v>3262.1650000000004</v>
          </cell>
          <cell r="CG335">
            <v>3271.0324999999998</v>
          </cell>
          <cell r="CH335">
            <v>8.7810999999996966</v>
          </cell>
          <cell r="CI335">
            <v>3295.8359</v>
          </cell>
          <cell r="CJ335">
            <v>3304.6169999999997</v>
          </cell>
          <cell r="CK335">
            <v>3265.6786000000002</v>
          </cell>
          <cell r="CL335">
            <v>-30.15729999999985</v>
          </cell>
          <cell r="CM335">
            <v>3315.1779000000001</v>
          </cell>
          <cell r="CN335">
            <v>3285.0206000000003</v>
          </cell>
          <cell r="CO335">
            <v>3244.4031</v>
          </cell>
          <cell r="CP335">
            <v>-70.774800000000141</v>
          </cell>
          <cell r="CQ335">
            <v>3402.0261</v>
          </cell>
          <cell r="CR335">
            <v>3331.2512999999999</v>
          </cell>
          <cell r="CS335">
            <v>3273.5365999999999</v>
          </cell>
          <cell r="CT335">
            <v>-128.48950000000013</v>
          </cell>
          <cell r="CU335">
            <v>3131.3638999999998</v>
          </cell>
          <cell r="CV335">
            <v>3002.8743999999997</v>
          </cell>
          <cell r="CW335">
            <v>3004.9052999999999</v>
          </cell>
          <cell r="CX335">
            <v>-126.45859999999993</v>
          </cell>
          <cell r="CY335">
            <v>3718.0106000000001</v>
          </cell>
          <cell r="CZ335">
            <v>3591.5520000000001</v>
          </cell>
          <cell r="DA335">
            <v>3463.3314999999998</v>
          </cell>
          <cell r="DB335">
            <v>-254.67910000000029</v>
          </cell>
          <cell r="DC335">
            <v>3179.7964000000002</v>
          </cell>
          <cell r="DD335">
            <v>2925.1172999999999</v>
          </cell>
          <cell r="DE335">
            <v>2975.8573000000001</v>
          </cell>
          <cell r="DF335">
            <v>-203.93910000000005</v>
          </cell>
          <cell r="DG335">
            <v>4200.8621999999996</v>
          </cell>
          <cell r="DH335">
            <v>3996.9230999999995</v>
          </cell>
          <cell r="DI335">
            <v>4126.8</v>
          </cell>
          <cell r="DJ335">
            <v>-74.062199999999393</v>
          </cell>
          <cell r="DK335">
            <v>5236.7596999999996</v>
          </cell>
          <cell r="DL335">
            <v>5162.6975000000002</v>
          </cell>
          <cell r="DM335">
            <v>5135.6701999999996</v>
          </cell>
          <cell r="DN335">
            <v>-101.08950000000004</v>
          </cell>
          <cell r="DO335">
            <v>0</v>
          </cell>
          <cell r="DP335">
            <v>-101.08950000000004</v>
          </cell>
          <cell r="DQ335">
            <v>0</v>
          </cell>
          <cell r="DR335">
            <v>0</v>
          </cell>
        </row>
        <row r="336">
          <cell r="A336" t="str">
            <v>GEALINCUBATORIO II</v>
          </cell>
          <cell r="B336" t="str">
            <v>GEAL</v>
          </cell>
          <cell r="C336" t="str">
            <v>INCUBATORIO II</v>
          </cell>
          <cell r="D336">
            <v>434.79664666609858</v>
          </cell>
          <cell r="E336">
            <v>434.79664666609858</v>
          </cell>
          <cell r="F336">
            <v>0</v>
          </cell>
          <cell r="G336">
            <v>243.3177</v>
          </cell>
          <cell r="H336">
            <v>243.3177</v>
          </cell>
          <cell r="I336">
            <v>243.3177</v>
          </cell>
          <cell r="J336">
            <v>0</v>
          </cell>
          <cell r="K336">
            <v>446.66340000000002</v>
          </cell>
          <cell r="L336">
            <v>446.66340000000002</v>
          </cell>
          <cell r="M336">
            <v>446.66340000000002</v>
          </cell>
          <cell r="N336">
            <v>0</v>
          </cell>
          <cell r="O336">
            <v>429.58</v>
          </cell>
          <cell r="P336">
            <v>429.58</v>
          </cell>
          <cell r="Q336">
            <v>429.58</v>
          </cell>
          <cell r="R336">
            <v>0</v>
          </cell>
          <cell r="S336">
            <v>154.0684</v>
          </cell>
          <cell r="T336">
            <v>154.0684</v>
          </cell>
          <cell r="U336">
            <v>354.29919999999998</v>
          </cell>
          <cell r="V336">
            <v>200.23079999999999</v>
          </cell>
          <cell r="W336">
            <v>377.46449999999999</v>
          </cell>
          <cell r="X336">
            <v>577.69529999999997</v>
          </cell>
          <cell r="Y336">
            <v>377.46449999999999</v>
          </cell>
          <cell r="Z336">
            <v>0</v>
          </cell>
          <cell r="AA336">
            <v>412.9649</v>
          </cell>
          <cell r="AB336">
            <v>412.9649</v>
          </cell>
          <cell r="AC336">
            <v>412.9649</v>
          </cell>
          <cell r="AD336">
            <v>0</v>
          </cell>
          <cell r="AE336">
            <v>494.97120000000001</v>
          </cell>
          <cell r="AF336">
            <v>494.97120000000001</v>
          </cell>
          <cell r="AG336">
            <v>476.2253</v>
          </cell>
          <cell r="AH336">
            <v>-18.745900000000006</v>
          </cell>
          <cell r="AI336">
            <v>446.57119999999998</v>
          </cell>
          <cell r="AJ336">
            <v>427.82529999999997</v>
          </cell>
          <cell r="AK336">
            <v>448.12400000000002</v>
          </cell>
          <cell r="AL336">
            <v>1.5528000000000475</v>
          </cell>
          <cell r="AM336">
            <v>489.85239999999999</v>
          </cell>
          <cell r="AN336">
            <v>491.40520000000004</v>
          </cell>
          <cell r="AO336">
            <v>461.51229999999998</v>
          </cell>
          <cell r="AP336">
            <v>-28.340100000000007</v>
          </cell>
          <cell r="AQ336">
            <v>408.26589999999999</v>
          </cell>
          <cell r="AR336">
            <v>379.92579999999998</v>
          </cell>
          <cell r="AS336">
            <v>408.24059999999997</v>
          </cell>
          <cell r="AT336">
            <v>-2.5300000000015643E-2</v>
          </cell>
          <cell r="AU336">
            <v>456.5068</v>
          </cell>
          <cell r="AV336">
            <v>456.48149999999998</v>
          </cell>
          <cell r="AW336">
            <v>399.53089999999997</v>
          </cell>
          <cell r="AX336">
            <v>-56.975900000000024</v>
          </cell>
          <cell r="AY336">
            <v>476.35879999999997</v>
          </cell>
          <cell r="AZ336">
            <v>419.38289999999995</v>
          </cell>
          <cell r="BA336">
            <v>408.54590000000002</v>
          </cell>
          <cell r="BB336">
            <v>-67.812899999999956</v>
          </cell>
          <cell r="BC336">
            <v>650.42750000000001</v>
          </cell>
          <cell r="BD336">
            <v>582.61460000000011</v>
          </cell>
          <cell r="BE336">
            <v>650.41449999999998</v>
          </cell>
          <cell r="BF336">
            <v>-1.3000000000033651E-2</v>
          </cell>
          <cell r="BG336">
            <v>653.2432</v>
          </cell>
          <cell r="BH336">
            <v>653.23019999999997</v>
          </cell>
          <cell r="BI336">
            <v>702.21389999999997</v>
          </cell>
          <cell r="BJ336">
            <v>48.970699999999965</v>
          </cell>
          <cell r="BK336">
            <v>723.81359999999995</v>
          </cell>
          <cell r="BL336">
            <v>772.78429999999992</v>
          </cell>
          <cell r="BM336">
            <v>685.32209999999998</v>
          </cell>
          <cell r="BN336">
            <v>-38.491499999999974</v>
          </cell>
          <cell r="BO336">
            <v>801.69889999999998</v>
          </cell>
          <cell r="BP336">
            <v>763.20740000000001</v>
          </cell>
          <cell r="BQ336">
            <v>767.15139999999997</v>
          </cell>
          <cell r="BR336">
            <v>-34.547500000000014</v>
          </cell>
          <cell r="BS336">
            <v>731.12170000000003</v>
          </cell>
          <cell r="BT336">
            <v>696.57420000000002</v>
          </cell>
          <cell r="BU336">
            <v>697.69479999999999</v>
          </cell>
          <cell r="BV336">
            <v>-33.426900000000046</v>
          </cell>
          <cell r="BW336">
            <v>776.6463</v>
          </cell>
          <cell r="BX336">
            <v>743.21939999999995</v>
          </cell>
          <cell r="BY336">
            <v>751.76919999999996</v>
          </cell>
          <cell r="BZ336">
            <v>-24.877100000000041</v>
          </cell>
          <cell r="CA336">
            <v>781.68769999999995</v>
          </cell>
          <cell r="CB336">
            <v>756.81059999999991</v>
          </cell>
          <cell r="CC336">
            <v>781.62329999999997</v>
          </cell>
          <cell r="CD336">
            <v>-6.4399999999977808E-2</v>
          </cell>
          <cell r="CE336">
            <v>321.83640000000003</v>
          </cell>
          <cell r="CF336">
            <v>321.77200000000005</v>
          </cell>
          <cell r="CG336">
            <v>250.7841</v>
          </cell>
          <cell r="CH336">
            <v>-71.052300000000031</v>
          </cell>
          <cell r="CI336">
            <v>456.96190000000001</v>
          </cell>
          <cell r="CJ336">
            <v>385.90959999999995</v>
          </cell>
          <cell r="CK336">
            <v>458.24099999999999</v>
          </cell>
          <cell r="CL336">
            <v>1.2790999999999713</v>
          </cell>
          <cell r="CM336">
            <v>854.11879999999996</v>
          </cell>
          <cell r="CN336">
            <v>855.39789999999994</v>
          </cell>
          <cell r="CO336">
            <v>860.38199999999995</v>
          </cell>
          <cell r="CP336">
            <v>6.2631999999999834</v>
          </cell>
          <cell r="CQ336">
            <v>922.33780000000002</v>
          </cell>
          <cell r="CR336">
            <v>928.601</v>
          </cell>
          <cell r="CS336">
            <v>901.49659999999994</v>
          </cell>
          <cell r="CT336">
            <v>-20.841200000000072</v>
          </cell>
          <cell r="CU336">
            <v>842.2577</v>
          </cell>
          <cell r="CV336">
            <v>821.41649999999993</v>
          </cell>
          <cell r="CW336">
            <v>821.18579999999997</v>
          </cell>
          <cell r="CX336">
            <v>-21.071900000000028</v>
          </cell>
          <cell r="CY336">
            <v>1127.9593</v>
          </cell>
          <cell r="CZ336">
            <v>1106.8874000000001</v>
          </cell>
          <cell r="DA336">
            <v>1103.8557000000001</v>
          </cell>
          <cell r="DB336">
            <v>-24.103599999999915</v>
          </cell>
          <cell r="DC336">
            <v>939.75130000000001</v>
          </cell>
          <cell r="DD336">
            <v>915.6477000000001</v>
          </cell>
          <cell r="DE336">
            <v>902.13149999999996</v>
          </cell>
          <cell r="DF336">
            <v>-37.619800000000055</v>
          </cell>
          <cell r="DG336">
            <v>1143.8837000000001</v>
          </cell>
          <cell r="DH336">
            <v>1106.2638999999999</v>
          </cell>
          <cell r="DI336">
            <v>1114.7089000000001</v>
          </cell>
          <cell r="DJ336">
            <v>-29.174800000000005</v>
          </cell>
          <cell r="DK336">
            <v>1258.6148000000001</v>
          </cell>
          <cell r="DL336">
            <v>1229.44</v>
          </cell>
          <cell r="DM336">
            <v>1298.9295999999999</v>
          </cell>
          <cell r="DN336">
            <v>40.314799999999877</v>
          </cell>
          <cell r="DO336">
            <v>0</v>
          </cell>
          <cell r="DP336">
            <v>40.314799999999877</v>
          </cell>
          <cell r="DQ336">
            <v>0</v>
          </cell>
          <cell r="DR336">
            <v>0</v>
          </cell>
        </row>
        <row r="337">
          <cell r="A337" t="str">
            <v>GEALINCUBATORIO IV</v>
          </cell>
          <cell r="B337" t="str">
            <v>GEAL</v>
          </cell>
          <cell r="C337" t="str">
            <v>INCUBATORIO IV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148.94560000000001</v>
          </cell>
          <cell r="T337">
            <v>148.94560000000001</v>
          </cell>
          <cell r="U337">
            <v>148.94560000000001</v>
          </cell>
          <cell r="V337">
            <v>0</v>
          </cell>
          <cell r="W337">
            <v>163.57220000000001</v>
          </cell>
          <cell r="X337">
            <v>163.57220000000001</v>
          </cell>
          <cell r="Y337">
            <v>163.57220000000001</v>
          </cell>
          <cell r="Z337">
            <v>0</v>
          </cell>
          <cell r="AA337">
            <v>203.64779999999999</v>
          </cell>
          <cell r="AB337">
            <v>203.64779999999999</v>
          </cell>
          <cell r="AC337">
            <v>203.64779999999999</v>
          </cell>
          <cell r="AD337">
            <v>0</v>
          </cell>
          <cell r="AE337">
            <v>77.451700000000002</v>
          </cell>
          <cell r="AF337">
            <v>77.451700000000002</v>
          </cell>
          <cell r="AG337">
            <v>77.126900000000006</v>
          </cell>
          <cell r="AH337">
            <v>-0.3247999999999962</v>
          </cell>
          <cell r="AI337">
            <v>93.806299999999993</v>
          </cell>
          <cell r="AJ337">
            <v>93.481499999999997</v>
          </cell>
          <cell r="AK337">
            <v>106.62350000000001</v>
          </cell>
          <cell r="AL337">
            <v>12.817200000000014</v>
          </cell>
          <cell r="AM337">
            <v>93.176400000000001</v>
          </cell>
          <cell r="AN337">
            <v>105.99360000000001</v>
          </cell>
          <cell r="AO337">
            <v>97.794300000000007</v>
          </cell>
          <cell r="AP337">
            <v>4.6179000000000059</v>
          </cell>
          <cell r="AQ337">
            <v>0</v>
          </cell>
          <cell r="AR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W337">
            <v>0</v>
          </cell>
          <cell r="AX337">
            <v>0</v>
          </cell>
          <cell r="AY337">
            <v>0</v>
          </cell>
          <cell r="AZ337">
            <v>0</v>
          </cell>
          <cell r="BA337">
            <v>0</v>
          </cell>
          <cell r="BB337">
            <v>0</v>
          </cell>
          <cell r="BC337">
            <v>0</v>
          </cell>
          <cell r="BD337">
            <v>0</v>
          </cell>
          <cell r="BE337">
            <v>0</v>
          </cell>
          <cell r="BF337">
            <v>0</v>
          </cell>
          <cell r="BG337">
            <v>0</v>
          </cell>
          <cell r="BH337">
            <v>0</v>
          </cell>
          <cell r="BI337">
            <v>0</v>
          </cell>
          <cell r="BJ337">
            <v>0</v>
          </cell>
          <cell r="BK337">
            <v>2783.4683</v>
          </cell>
          <cell r="BL337">
            <v>2783.4683</v>
          </cell>
          <cell r="BM337">
            <v>0</v>
          </cell>
          <cell r="BN337">
            <v>0</v>
          </cell>
          <cell r="BO337">
            <v>0</v>
          </cell>
          <cell r="BP337">
            <v>0</v>
          </cell>
          <cell r="BQ337">
            <v>0</v>
          </cell>
          <cell r="BR337">
            <v>0</v>
          </cell>
          <cell r="BS337">
            <v>0</v>
          </cell>
          <cell r="BT337">
            <v>0</v>
          </cell>
          <cell r="BU337">
            <v>0</v>
          </cell>
          <cell r="BV337">
            <v>0</v>
          </cell>
          <cell r="BW337">
            <v>0</v>
          </cell>
          <cell r="BX337">
            <v>0</v>
          </cell>
          <cell r="BY337">
            <v>0</v>
          </cell>
          <cell r="BZ337">
            <v>0</v>
          </cell>
          <cell r="CA337">
            <v>0</v>
          </cell>
          <cell r="CB337">
            <v>0</v>
          </cell>
          <cell r="CC337">
            <v>0</v>
          </cell>
          <cell r="CD337">
            <v>0</v>
          </cell>
          <cell r="CE337">
            <v>650</v>
          </cell>
          <cell r="CF337">
            <v>650</v>
          </cell>
          <cell r="CG337">
            <v>650</v>
          </cell>
          <cell r="CH337">
            <v>0</v>
          </cell>
          <cell r="CI337">
            <v>650</v>
          </cell>
          <cell r="CJ337">
            <v>650</v>
          </cell>
          <cell r="CK337">
            <v>650</v>
          </cell>
          <cell r="CL337">
            <v>0</v>
          </cell>
          <cell r="CM337">
            <v>650</v>
          </cell>
          <cell r="CN337">
            <v>650</v>
          </cell>
          <cell r="CO337">
            <v>0</v>
          </cell>
          <cell r="CP337">
            <v>0</v>
          </cell>
          <cell r="CQ337">
            <v>650</v>
          </cell>
          <cell r="CR337">
            <v>650</v>
          </cell>
          <cell r="CS337">
            <v>0</v>
          </cell>
          <cell r="CT337">
            <v>0</v>
          </cell>
          <cell r="CU337">
            <v>0</v>
          </cell>
          <cell r="CV337">
            <v>-6.0799999999744614E-2</v>
          </cell>
          <cell r="CW337">
            <v>0</v>
          </cell>
          <cell r="CX337">
            <v>0</v>
          </cell>
          <cell r="CY337">
            <v>508.41449999999998</v>
          </cell>
          <cell r="CZ337">
            <v>511.83149999999995</v>
          </cell>
          <cell r="DA337">
            <v>496.21100000000001</v>
          </cell>
          <cell r="DB337">
            <v>-12.203499999999963</v>
          </cell>
          <cell r="DC337">
            <v>452.55810000000002</v>
          </cell>
          <cell r="DD337">
            <v>440.35460000000006</v>
          </cell>
          <cell r="DE337">
            <v>423.88040000000001</v>
          </cell>
          <cell r="DF337">
            <v>-28.677700000000016</v>
          </cell>
          <cell r="DG337">
            <v>603.60789999999997</v>
          </cell>
          <cell r="DH337">
            <v>574.93020000000001</v>
          </cell>
          <cell r="DI337">
            <v>603.47889999999995</v>
          </cell>
          <cell r="DJ337">
            <v>-0.1290000000000191</v>
          </cell>
          <cell r="DK337">
            <v>524.00009999999997</v>
          </cell>
          <cell r="DL337">
            <v>523.87109999999996</v>
          </cell>
          <cell r="DM337">
            <v>634.20920000000001</v>
          </cell>
          <cell r="DN337">
            <v>110.20910000000003</v>
          </cell>
          <cell r="DO337">
            <v>0</v>
          </cell>
          <cell r="DP337">
            <v>110.20910000000003</v>
          </cell>
          <cell r="DQ337">
            <v>0</v>
          </cell>
          <cell r="DR337">
            <v>0</v>
          </cell>
        </row>
        <row r="338">
          <cell r="A338" t="str">
            <v>GEALVILA</v>
          </cell>
          <cell r="B338" t="str">
            <v>GEAL</v>
          </cell>
          <cell r="C338" t="str">
            <v>VILA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  <cell r="P338">
            <v>0</v>
          </cell>
          <cell r="Q338">
            <v>0</v>
          </cell>
          <cell r="R338">
            <v>0</v>
          </cell>
          <cell r="S338">
            <v>123.8896</v>
          </cell>
          <cell r="T338">
            <v>123.8896</v>
          </cell>
          <cell r="U338">
            <v>123.8896</v>
          </cell>
          <cell r="V338">
            <v>0</v>
          </cell>
          <cell r="W338">
            <v>121.20659999999999</v>
          </cell>
          <cell r="X338">
            <v>121.20659999999999</v>
          </cell>
          <cell r="Y338">
            <v>121.20659999999999</v>
          </cell>
          <cell r="Z338">
            <v>0</v>
          </cell>
          <cell r="AA338">
            <v>124.4217</v>
          </cell>
          <cell r="AB338">
            <v>124.4217</v>
          </cell>
          <cell r="AC338">
            <v>124.4217</v>
          </cell>
          <cell r="AD338">
            <v>0</v>
          </cell>
          <cell r="AE338">
            <v>68.842100000000002</v>
          </cell>
          <cell r="AF338">
            <v>68.842100000000002</v>
          </cell>
          <cell r="AG338">
            <v>49.602499999999999</v>
          </cell>
          <cell r="AH338">
            <v>-19.239600000000003</v>
          </cell>
          <cell r="AI338">
            <v>80.773899999999998</v>
          </cell>
          <cell r="AJ338">
            <v>61.534299999999995</v>
          </cell>
          <cell r="AK338">
            <v>71.227099999999993</v>
          </cell>
          <cell r="AL338">
            <v>-9.5468000000000046</v>
          </cell>
          <cell r="AM338">
            <v>73.945999999999998</v>
          </cell>
          <cell r="AN338">
            <v>64.399199999999993</v>
          </cell>
          <cell r="AO338">
            <v>40.749000000000002</v>
          </cell>
          <cell r="AP338">
            <v>-33.196999999999996</v>
          </cell>
          <cell r="AQ338">
            <v>66.856399999999994</v>
          </cell>
          <cell r="AR338">
            <v>33.659399999999998</v>
          </cell>
          <cell r="AS338">
            <v>41.406500000000001</v>
          </cell>
          <cell r="AT338">
            <v>-25.449899999999992</v>
          </cell>
          <cell r="AU338">
            <v>100.23990000000001</v>
          </cell>
          <cell r="AV338">
            <v>74.79000000000002</v>
          </cell>
          <cell r="AW338">
            <v>103.8434</v>
          </cell>
          <cell r="AX338">
            <v>3.6034999999999968</v>
          </cell>
          <cell r="AY338">
            <v>115.95010000000001</v>
          </cell>
          <cell r="AZ338">
            <v>119.5536</v>
          </cell>
          <cell r="BA338">
            <v>109.55840000000001</v>
          </cell>
          <cell r="BB338">
            <v>-6.3917000000000002</v>
          </cell>
          <cell r="BC338">
            <v>203.99019999999999</v>
          </cell>
          <cell r="BD338">
            <v>197.5985</v>
          </cell>
          <cell r="BE338">
            <v>203.94229999999999</v>
          </cell>
          <cell r="BF338">
            <v>-4.7899999999998499E-2</v>
          </cell>
          <cell r="BG338">
            <v>0</v>
          </cell>
          <cell r="BH338">
            <v>0</v>
          </cell>
          <cell r="BI338">
            <v>0</v>
          </cell>
          <cell r="BJ338">
            <v>0</v>
          </cell>
          <cell r="BK338">
            <v>0</v>
          </cell>
          <cell r="BL338">
            <v>0</v>
          </cell>
          <cell r="BM338">
            <v>0</v>
          </cell>
          <cell r="BN338">
            <v>0</v>
          </cell>
          <cell r="BO338">
            <v>0</v>
          </cell>
          <cell r="BP338">
            <v>0</v>
          </cell>
          <cell r="BQ338">
            <v>0</v>
          </cell>
          <cell r="BR338">
            <v>0</v>
          </cell>
          <cell r="BS338">
            <v>0</v>
          </cell>
          <cell r="BT338">
            <v>0</v>
          </cell>
          <cell r="BU338">
            <v>0</v>
          </cell>
          <cell r="BV338">
            <v>0</v>
          </cell>
          <cell r="BW338">
            <v>0</v>
          </cell>
          <cell r="BX338">
            <v>0</v>
          </cell>
          <cell r="BY338">
            <v>0</v>
          </cell>
          <cell r="BZ338">
            <v>0</v>
          </cell>
          <cell r="CA338">
            <v>0</v>
          </cell>
          <cell r="CB338">
            <v>0</v>
          </cell>
          <cell r="CC338">
            <v>0</v>
          </cell>
          <cell r="CD338">
            <v>0</v>
          </cell>
          <cell r="CE338">
            <v>0</v>
          </cell>
          <cell r="CF338">
            <v>0</v>
          </cell>
          <cell r="CG338">
            <v>0</v>
          </cell>
          <cell r="CH338">
            <v>0</v>
          </cell>
          <cell r="CI338">
            <v>0</v>
          </cell>
          <cell r="CJ338">
            <v>0</v>
          </cell>
          <cell r="CK338">
            <v>0</v>
          </cell>
          <cell r="CL338">
            <v>0</v>
          </cell>
          <cell r="CM338">
            <v>0</v>
          </cell>
          <cell r="CN338">
            <v>0</v>
          </cell>
          <cell r="CO338">
            <v>0</v>
          </cell>
          <cell r="CP338">
            <v>0</v>
          </cell>
          <cell r="CQ338">
            <v>0</v>
          </cell>
          <cell r="CR338">
            <v>0</v>
          </cell>
          <cell r="CS338">
            <v>0</v>
          </cell>
          <cell r="CT338">
            <v>0</v>
          </cell>
          <cell r="CU338">
            <v>0</v>
          </cell>
          <cell r="CV338">
            <v>0</v>
          </cell>
          <cell r="CW338">
            <v>0</v>
          </cell>
          <cell r="CX338">
            <v>0</v>
          </cell>
          <cell r="CY338">
            <v>317.33210000000003</v>
          </cell>
          <cell r="CZ338">
            <v>308.52340000000004</v>
          </cell>
          <cell r="DA338">
            <v>317.23450000000003</v>
          </cell>
          <cell r="DB338">
            <v>-9.7599999999999909E-2</v>
          </cell>
          <cell r="DC338">
            <v>261.2842</v>
          </cell>
          <cell r="DD338">
            <v>261.1866</v>
          </cell>
          <cell r="DE338">
            <v>237.28360000000001</v>
          </cell>
          <cell r="DF338">
            <v>-24.000599999999991</v>
          </cell>
          <cell r="DG338">
            <v>376.85340000000002</v>
          </cell>
          <cell r="DH338">
            <v>352.8528</v>
          </cell>
          <cell r="DI338">
            <v>374.43959999999998</v>
          </cell>
          <cell r="DJ338">
            <v>-2.4138000000000375</v>
          </cell>
          <cell r="DK338">
            <v>295.78629999999998</v>
          </cell>
          <cell r="DL338">
            <v>293.37249999999995</v>
          </cell>
          <cell r="DM338">
            <v>345.67700000000002</v>
          </cell>
          <cell r="DN338">
            <v>49.890700000000038</v>
          </cell>
          <cell r="DO338">
            <v>0</v>
          </cell>
          <cell r="DP338">
            <v>49.890700000000038</v>
          </cell>
          <cell r="DQ338">
            <v>0</v>
          </cell>
          <cell r="DR338">
            <v>0</v>
          </cell>
        </row>
        <row r="339">
          <cell r="A339" t="str">
            <v>GEALITU</v>
          </cell>
          <cell r="B339" t="str">
            <v>GEAL</v>
          </cell>
          <cell r="C339" t="str">
            <v>ITU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  <cell r="T339">
            <v>0</v>
          </cell>
          <cell r="U339">
            <v>0</v>
          </cell>
          <cell r="V339">
            <v>0</v>
          </cell>
          <cell r="W339">
            <v>3885.4783000000002</v>
          </cell>
          <cell r="X339">
            <v>3885.4783000000002</v>
          </cell>
          <cell r="Y339">
            <v>0</v>
          </cell>
          <cell r="Z339">
            <v>0</v>
          </cell>
          <cell r="AA339">
            <v>3885.4783000000002</v>
          </cell>
          <cell r="AB339">
            <v>3885.4783000000002</v>
          </cell>
          <cell r="AC339">
            <v>3885.4783000000002</v>
          </cell>
          <cell r="AD339">
            <v>0</v>
          </cell>
          <cell r="AE339">
            <v>4110.25</v>
          </cell>
          <cell r="AF339">
            <v>4110.25</v>
          </cell>
          <cell r="AG339">
            <v>4110.25</v>
          </cell>
          <cell r="AH339">
            <v>0</v>
          </cell>
          <cell r="AI339">
            <v>4110.25</v>
          </cell>
          <cell r="AJ339">
            <v>4110.25</v>
          </cell>
          <cell r="AK339">
            <v>0</v>
          </cell>
          <cell r="AL339">
            <v>0</v>
          </cell>
          <cell r="AM339">
            <v>4110.25</v>
          </cell>
          <cell r="AN339">
            <v>4110.25</v>
          </cell>
          <cell r="AO339">
            <v>4110.25</v>
          </cell>
          <cell r="AP339">
            <v>0</v>
          </cell>
          <cell r="AQ339">
            <v>4110.25</v>
          </cell>
          <cell r="AR339">
            <v>4110.25</v>
          </cell>
          <cell r="AS339">
            <v>4110.25</v>
          </cell>
          <cell r="AT339">
            <v>0</v>
          </cell>
          <cell r="AU339">
            <v>4110.25</v>
          </cell>
          <cell r="AV339">
            <v>4110.25</v>
          </cell>
          <cell r="AW339">
            <v>4110.25</v>
          </cell>
          <cell r="AX339">
            <v>0</v>
          </cell>
          <cell r="AY339">
            <v>0</v>
          </cell>
          <cell r="AZ339">
            <v>0</v>
          </cell>
          <cell r="BA339">
            <v>0</v>
          </cell>
          <cell r="BB339">
            <v>0</v>
          </cell>
          <cell r="BC339">
            <v>0</v>
          </cell>
          <cell r="BD339">
            <v>0</v>
          </cell>
          <cell r="BE339">
            <v>0</v>
          </cell>
          <cell r="BF339">
            <v>0</v>
          </cell>
          <cell r="BG339">
            <v>0</v>
          </cell>
          <cell r="BH339">
            <v>0</v>
          </cell>
          <cell r="BI339">
            <v>0</v>
          </cell>
          <cell r="BJ339">
            <v>0</v>
          </cell>
          <cell r="BK339">
            <v>0</v>
          </cell>
          <cell r="BL339">
            <v>0</v>
          </cell>
          <cell r="BM339">
            <v>0</v>
          </cell>
          <cell r="BN339">
            <v>0</v>
          </cell>
          <cell r="BO339">
            <v>8488.9177</v>
          </cell>
          <cell r="BP339">
            <v>8488.9177</v>
          </cell>
          <cell r="BQ339">
            <v>0</v>
          </cell>
          <cell r="BR339">
            <v>0</v>
          </cell>
          <cell r="BS339">
            <v>7923.5689000000002</v>
          </cell>
          <cell r="BT339">
            <v>7923.5689000000002</v>
          </cell>
          <cell r="BU339">
            <v>7894.9611000000004</v>
          </cell>
          <cell r="BV339">
            <v>-28.60779999999977</v>
          </cell>
          <cell r="BW339">
            <v>10374.9596</v>
          </cell>
          <cell r="BX339">
            <v>10346.3518</v>
          </cell>
          <cell r="BY339">
            <v>10302.679400000001</v>
          </cell>
          <cell r="BZ339">
            <v>-72.28019999999924</v>
          </cell>
          <cell r="CA339">
            <v>6200.5097999999998</v>
          </cell>
          <cell r="CB339">
            <v>6128.2296000000006</v>
          </cell>
          <cell r="CC339">
            <v>0</v>
          </cell>
          <cell r="CD339">
            <v>0</v>
          </cell>
          <cell r="CE339">
            <v>5079.7793000000001</v>
          </cell>
          <cell r="CF339">
            <v>5079.7793000000001</v>
          </cell>
          <cell r="CG339">
            <v>4886.0041000000001</v>
          </cell>
          <cell r="CH339">
            <v>-193.77520000000004</v>
          </cell>
          <cell r="CI339">
            <v>4419.2893999999997</v>
          </cell>
          <cell r="CJ339">
            <v>4225.5141999999996</v>
          </cell>
          <cell r="CK339">
            <v>4190.3492999999999</v>
          </cell>
          <cell r="CL339">
            <v>-228.9400999999998</v>
          </cell>
          <cell r="CM339">
            <v>4358.7745000000004</v>
          </cell>
          <cell r="CN339">
            <v>4129.8344000000006</v>
          </cell>
          <cell r="CO339">
            <v>4102.7986000000001</v>
          </cell>
          <cell r="CP339">
            <v>-255.97590000000037</v>
          </cell>
          <cell r="CQ339">
            <v>3759.7613000000001</v>
          </cell>
          <cell r="CR339">
            <v>3503.7853999999998</v>
          </cell>
          <cell r="CS339">
            <v>3496.7228</v>
          </cell>
          <cell r="CT339">
            <v>-263.03850000000011</v>
          </cell>
          <cell r="CU339">
            <v>2635.2604000000001</v>
          </cell>
          <cell r="CV339">
            <v>2372.2219</v>
          </cell>
          <cell r="CW339">
            <v>2510.84</v>
          </cell>
          <cell r="CX339">
            <v>-124.42039999999997</v>
          </cell>
          <cell r="CY339">
            <v>2860.0279</v>
          </cell>
          <cell r="CZ339">
            <v>2735.6075000000001</v>
          </cell>
          <cell r="DA339">
            <v>2859.9504000000002</v>
          </cell>
          <cell r="DB339">
            <v>-7.7499999999872671E-2</v>
          </cell>
          <cell r="DC339">
            <v>2498.5473999999999</v>
          </cell>
          <cell r="DD339">
            <v>2498.4699000000001</v>
          </cell>
          <cell r="DE339">
            <v>2177.1871999999998</v>
          </cell>
          <cell r="DF339">
            <v>-321.36020000000008</v>
          </cell>
          <cell r="DG339">
            <v>1428.7066</v>
          </cell>
          <cell r="DH339">
            <v>1107.3463999999999</v>
          </cell>
          <cell r="DI339">
            <v>2424.3200000000002</v>
          </cell>
          <cell r="DJ339">
            <v>995.61340000000018</v>
          </cell>
          <cell r="DK339">
            <v>170.51589999999999</v>
          </cell>
          <cell r="DL339">
            <v>1166.1293000000001</v>
          </cell>
          <cell r="DM339">
            <v>0</v>
          </cell>
          <cell r="DN339">
            <v>0</v>
          </cell>
          <cell r="DO339">
            <v>0</v>
          </cell>
          <cell r="DP339">
            <v>0</v>
          </cell>
          <cell r="DQ339">
            <v>0</v>
          </cell>
          <cell r="DR339">
            <v>0</v>
          </cell>
        </row>
        <row r="340">
          <cell r="A340" t="str">
            <v>GELA BOCAGELA BOCA</v>
          </cell>
          <cell r="B340" t="str">
            <v>GELA BOCA</v>
          </cell>
          <cell r="C340" t="str">
            <v>GELA BOCA</v>
          </cell>
          <cell r="D340">
            <v>2841.0372480000005</v>
          </cell>
          <cell r="E340">
            <v>2841.15</v>
          </cell>
          <cell r="F340">
            <v>0</v>
          </cell>
          <cell r="G340">
            <v>2841.15</v>
          </cell>
          <cell r="H340">
            <v>2841.15</v>
          </cell>
          <cell r="I340">
            <v>2841.15</v>
          </cell>
          <cell r="J340">
            <v>0</v>
          </cell>
          <cell r="K340">
            <v>2841.15</v>
          </cell>
          <cell r="L340">
            <v>2841.15</v>
          </cell>
          <cell r="M340">
            <v>2841.15</v>
          </cell>
          <cell r="N340">
            <v>0</v>
          </cell>
          <cell r="O340">
            <v>2841.15</v>
          </cell>
          <cell r="P340">
            <v>2841.15</v>
          </cell>
          <cell r="Q340">
            <v>2841.15</v>
          </cell>
          <cell r="R340">
            <v>0</v>
          </cell>
          <cell r="S340">
            <v>2841.15</v>
          </cell>
          <cell r="T340">
            <v>2841.15</v>
          </cell>
          <cell r="U340">
            <v>2841.15</v>
          </cell>
          <cell r="V340">
            <v>0</v>
          </cell>
          <cell r="W340">
            <v>2841.15</v>
          </cell>
          <cell r="X340">
            <v>2841.15</v>
          </cell>
          <cell r="Y340">
            <v>2841.15</v>
          </cell>
          <cell r="Z340">
            <v>0</v>
          </cell>
          <cell r="AA340">
            <v>2841.15</v>
          </cell>
          <cell r="AB340">
            <v>2841.15</v>
          </cell>
          <cell r="AC340">
            <v>2841.15</v>
          </cell>
          <cell r="AD340">
            <v>0</v>
          </cell>
          <cell r="AE340">
            <v>2996.23</v>
          </cell>
          <cell r="AF340">
            <v>2996.23</v>
          </cell>
          <cell r="AG340">
            <v>2996.23</v>
          </cell>
          <cell r="AH340">
            <v>0</v>
          </cell>
          <cell r="AI340">
            <v>2996.23</v>
          </cell>
          <cell r="AJ340">
            <v>2996.23</v>
          </cell>
          <cell r="AK340">
            <v>2996.23</v>
          </cell>
          <cell r="AL340">
            <v>0</v>
          </cell>
          <cell r="AM340">
            <v>2996.23</v>
          </cell>
          <cell r="AN340">
            <v>2996.23</v>
          </cell>
          <cell r="AO340">
            <v>2996.23</v>
          </cell>
          <cell r="AP340">
            <v>0</v>
          </cell>
          <cell r="AQ340">
            <v>2996.23</v>
          </cell>
          <cell r="AR340">
            <v>2996.23</v>
          </cell>
          <cell r="AS340">
            <v>2996.23</v>
          </cell>
          <cell r="AT340">
            <v>0</v>
          </cell>
          <cell r="AU340">
            <v>2996.23</v>
          </cell>
          <cell r="AV340">
            <v>2996.23</v>
          </cell>
          <cell r="AW340">
            <v>2996.23</v>
          </cell>
          <cell r="AX340">
            <v>0</v>
          </cell>
          <cell r="AY340">
            <v>2996.23</v>
          </cell>
          <cell r="AZ340">
            <v>2996.23</v>
          </cell>
          <cell r="BA340">
            <v>2996.23</v>
          </cell>
          <cell r="BB340">
            <v>0</v>
          </cell>
          <cell r="BC340">
            <v>2996.23</v>
          </cell>
          <cell r="BD340">
            <v>2996.23</v>
          </cell>
          <cell r="BE340">
            <v>2996.23</v>
          </cell>
          <cell r="BF340">
            <v>0</v>
          </cell>
          <cell r="BG340">
            <v>4000</v>
          </cell>
          <cell r="BH340">
            <v>4000</v>
          </cell>
          <cell r="BI340">
            <v>4000</v>
          </cell>
          <cell r="BJ340">
            <v>0</v>
          </cell>
          <cell r="BK340">
            <v>4000</v>
          </cell>
          <cell r="BL340">
            <v>4000</v>
          </cell>
          <cell r="BM340">
            <v>4000</v>
          </cell>
          <cell r="BN340">
            <v>0</v>
          </cell>
          <cell r="BO340">
            <v>4000</v>
          </cell>
          <cell r="BP340">
            <v>4000</v>
          </cell>
          <cell r="BQ340">
            <v>4000</v>
          </cell>
          <cell r="BR340">
            <v>0</v>
          </cell>
          <cell r="BS340">
            <v>4000</v>
          </cell>
          <cell r="BT340">
            <v>4000</v>
          </cell>
          <cell r="BU340">
            <v>4000</v>
          </cell>
          <cell r="BV340">
            <v>0</v>
          </cell>
          <cell r="BW340">
            <v>4000</v>
          </cell>
          <cell r="BX340">
            <v>4000</v>
          </cell>
          <cell r="BY340">
            <v>4000</v>
          </cell>
          <cell r="BZ340">
            <v>0</v>
          </cell>
          <cell r="CA340">
            <v>4000</v>
          </cell>
          <cell r="CB340">
            <v>4000</v>
          </cell>
          <cell r="CC340">
            <v>4000</v>
          </cell>
          <cell r="CD340">
            <v>0</v>
          </cell>
          <cell r="CE340">
            <v>4000</v>
          </cell>
          <cell r="CF340">
            <v>4000</v>
          </cell>
          <cell r="CG340">
            <v>4000</v>
          </cell>
          <cell r="CH340">
            <v>0</v>
          </cell>
          <cell r="CI340">
            <v>4000</v>
          </cell>
          <cell r="CJ340">
            <v>4000</v>
          </cell>
          <cell r="CK340">
            <v>4000</v>
          </cell>
          <cell r="CL340">
            <v>0</v>
          </cell>
          <cell r="CM340">
            <v>4000</v>
          </cell>
          <cell r="CN340">
            <v>4000</v>
          </cell>
          <cell r="CO340">
            <v>4000</v>
          </cell>
          <cell r="CP340">
            <v>0</v>
          </cell>
          <cell r="CQ340">
            <v>4000</v>
          </cell>
          <cell r="CR340">
            <v>4000</v>
          </cell>
          <cell r="CS340">
            <v>4000</v>
          </cell>
          <cell r="CT340">
            <v>0</v>
          </cell>
          <cell r="CU340">
            <v>4000</v>
          </cell>
          <cell r="CV340">
            <v>4000</v>
          </cell>
          <cell r="CW340">
            <v>4000</v>
          </cell>
          <cell r="CX340">
            <v>0</v>
          </cell>
          <cell r="CY340">
            <v>4000</v>
          </cell>
          <cell r="CZ340">
            <v>4000</v>
          </cell>
          <cell r="DA340">
            <v>4000</v>
          </cell>
          <cell r="DB340">
            <v>0</v>
          </cell>
          <cell r="DC340">
            <v>4000</v>
          </cell>
          <cell r="DD340">
            <v>4000</v>
          </cell>
          <cell r="DE340">
            <v>4000</v>
          </cell>
          <cell r="DF340">
            <v>0</v>
          </cell>
          <cell r="DG340">
            <v>4000</v>
          </cell>
          <cell r="DH340">
            <v>4000</v>
          </cell>
          <cell r="DI340">
            <v>4000</v>
          </cell>
          <cell r="DJ340">
            <v>0</v>
          </cell>
          <cell r="DK340">
            <v>4000</v>
          </cell>
          <cell r="DL340">
            <v>4000</v>
          </cell>
          <cell r="DM340">
            <v>4000</v>
          </cell>
          <cell r="DN340">
            <v>0</v>
          </cell>
          <cell r="DO340">
            <v>0</v>
          </cell>
          <cell r="DP340">
            <v>0</v>
          </cell>
          <cell r="DQ340">
            <v>0</v>
          </cell>
          <cell r="DR340">
            <v>0</v>
          </cell>
        </row>
        <row r="341">
          <cell r="A341" t="str">
            <v>GELONIGELONI</v>
          </cell>
          <cell r="B341" t="str">
            <v>GELONI</v>
          </cell>
          <cell r="C341" t="str">
            <v>GELONI</v>
          </cell>
          <cell r="D341">
            <v>1980</v>
          </cell>
          <cell r="E341">
            <v>0</v>
          </cell>
          <cell r="F341">
            <v>0</v>
          </cell>
          <cell r="G341">
            <v>1980</v>
          </cell>
          <cell r="H341">
            <v>1980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1900</v>
          </cell>
          <cell r="X341">
            <v>1900</v>
          </cell>
          <cell r="Y341">
            <v>1900</v>
          </cell>
          <cell r="Z341">
            <v>0</v>
          </cell>
          <cell r="AA341">
            <v>1900</v>
          </cell>
          <cell r="AB341">
            <v>1900</v>
          </cell>
          <cell r="AC341">
            <v>1900</v>
          </cell>
          <cell r="AD341">
            <v>0</v>
          </cell>
          <cell r="AE341">
            <v>2009.91</v>
          </cell>
          <cell r="AF341">
            <v>2009.91</v>
          </cell>
          <cell r="AG341">
            <v>2009.91</v>
          </cell>
          <cell r="AH341">
            <v>0</v>
          </cell>
          <cell r="AI341">
            <v>2009.91</v>
          </cell>
          <cell r="AJ341">
            <v>2009.91</v>
          </cell>
          <cell r="AK341">
            <v>2009.91</v>
          </cell>
          <cell r="AL341">
            <v>0</v>
          </cell>
          <cell r="AM341">
            <v>2009.91</v>
          </cell>
          <cell r="AN341">
            <v>2009.91</v>
          </cell>
          <cell r="AO341">
            <v>2009.91</v>
          </cell>
          <cell r="AP341">
            <v>0</v>
          </cell>
          <cell r="AQ341">
            <v>2009.91</v>
          </cell>
          <cell r="AR341">
            <v>2009.91</v>
          </cell>
          <cell r="AS341">
            <v>2009.91</v>
          </cell>
          <cell r="AT341">
            <v>0</v>
          </cell>
          <cell r="AU341">
            <v>2009.91</v>
          </cell>
          <cell r="AV341">
            <v>2009.91</v>
          </cell>
          <cell r="AW341">
            <v>2009.91</v>
          </cell>
          <cell r="AX341">
            <v>0</v>
          </cell>
          <cell r="AY341">
            <v>2009.91</v>
          </cell>
          <cell r="AZ341">
            <v>2009.91</v>
          </cell>
          <cell r="BA341">
            <v>2009.91</v>
          </cell>
          <cell r="BB341">
            <v>0</v>
          </cell>
          <cell r="BC341">
            <v>2009.91</v>
          </cell>
          <cell r="BD341">
            <v>2009.91</v>
          </cell>
          <cell r="BE341">
            <v>2009.91</v>
          </cell>
          <cell r="BF341">
            <v>0</v>
          </cell>
          <cell r="BG341">
            <v>2009.91</v>
          </cell>
          <cell r="BH341">
            <v>2009.91</v>
          </cell>
          <cell r="BI341">
            <v>2009.91</v>
          </cell>
          <cell r="BJ341">
            <v>0</v>
          </cell>
          <cell r="BK341">
            <v>2009.91</v>
          </cell>
          <cell r="BL341">
            <v>2009.91</v>
          </cell>
          <cell r="BM341">
            <v>2009.91</v>
          </cell>
          <cell r="BN341">
            <v>0</v>
          </cell>
          <cell r="BO341">
            <v>2633.7714000000001</v>
          </cell>
          <cell r="BP341">
            <v>2633.7714000000001</v>
          </cell>
          <cell r="BQ341">
            <v>2633.6929</v>
          </cell>
          <cell r="BR341">
            <v>-7.8500000000076398E-2</v>
          </cell>
          <cell r="BS341">
            <v>2028.6949</v>
          </cell>
          <cell r="BT341">
            <v>2028.6163999999999</v>
          </cell>
          <cell r="BU341">
            <v>2009.91</v>
          </cell>
          <cell r="BV341">
            <v>-18.78489999999988</v>
          </cell>
          <cell r="BW341">
            <v>2121.4573</v>
          </cell>
          <cell r="BX341">
            <v>2102.6724000000004</v>
          </cell>
          <cell r="BY341">
            <v>2130.3863000000001</v>
          </cell>
          <cell r="BZ341">
            <v>8.9290000000000873</v>
          </cell>
          <cell r="CA341">
            <v>2824.8449000000001</v>
          </cell>
          <cell r="CB341">
            <v>2833.7739000000001</v>
          </cell>
          <cell r="CC341">
            <v>2917.8643000000002</v>
          </cell>
          <cell r="CD341">
            <v>93.019400000000132</v>
          </cell>
          <cell r="CE341">
            <v>2994.7366999999999</v>
          </cell>
          <cell r="CF341">
            <v>3087.7561000000001</v>
          </cell>
          <cell r="CG341">
            <v>3002.4796000000001</v>
          </cell>
          <cell r="CH341">
            <v>7.7429000000001906</v>
          </cell>
          <cell r="CI341">
            <v>2806.3798000000002</v>
          </cell>
          <cell r="CJ341">
            <v>2814.1227000000003</v>
          </cell>
          <cell r="CK341">
            <v>2814.4396999999999</v>
          </cell>
          <cell r="CL341">
            <v>8.0598999999997432</v>
          </cell>
          <cell r="CM341">
            <v>2487.1613000000002</v>
          </cell>
          <cell r="CN341">
            <v>2495.2212</v>
          </cell>
          <cell r="CO341">
            <v>2501.8123999999998</v>
          </cell>
          <cell r="CP341">
            <v>14.651099999999587</v>
          </cell>
          <cell r="CQ341">
            <v>2719.9438</v>
          </cell>
          <cell r="CR341">
            <v>2734.5948999999996</v>
          </cell>
          <cell r="CS341">
            <v>2376.4340000000002</v>
          </cell>
          <cell r="CT341">
            <v>-343.50979999999981</v>
          </cell>
          <cell r="CU341">
            <v>2102.79</v>
          </cell>
          <cell r="CV341">
            <v>1759.2802000000001</v>
          </cell>
          <cell r="CW341">
            <v>2102.79</v>
          </cell>
          <cell r="CX341">
            <v>0</v>
          </cell>
          <cell r="CY341">
            <v>2102.79</v>
          </cell>
          <cell r="CZ341">
            <v>2102.79</v>
          </cell>
          <cell r="DA341">
            <v>2102.79</v>
          </cell>
          <cell r="DB341">
            <v>0</v>
          </cell>
          <cell r="DC341">
            <v>2102.79</v>
          </cell>
          <cell r="DD341">
            <v>2102.79</v>
          </cell>
          <cell r="DE341">
            <v>2102.79</v>
          </cell>
          <cell r="DF341">
            <v>0</v>
          </cell>
          <cell r="DG341">
            <v>2914.1354999999999</v>
          </cell>
          <cell r="DH341">
            <v>2914.1354999999999</v>
          </cell>
          <cell r="DI341">
            <v>2914.0695000000001</v>
          </cell>
          <cell r="DJ341">
            <v>-6.5999999999803549E-2</v>
          </cell>
          <cell r="DK341">
            <v>3335.0907999999999</v>
          </cell>
          <cell r="DL341">
            <v>3335.0248000000001</v>
          </cell>
          <cell r="DM341">
            <v>3253.8847999999998</v>
          </cell>
          <cell r="DN341">
            <v>-81.206000000000131</v>
          </cell>
          <cell r="DO341">
            <v>0</v>
          </cell>
          <cell r="DP341">
            <v>-81.206000000000131</v>
          </cell>
          <cell r="DQ341">
            <v>0</v>
          </cell>
          <cell r="DR341">
            <v>0</v>
          </cell>
        </row>
        <row r="342">
          <cell r="A342" t="str">
            <v>GHELPLUSGHELPLUS</v>
          </cell>
          <cell r="B342" t="str">
            <v>GHELPLUS</v>
          </cell>
          <cell r="C342" t="str">
            <v>GHELPLUS</v>
          </cell>
          <cell r="D342">
            <v>2298.41</v>
          </cell>
          <cell r="E342">
            <v>2298.41</v>
          </cell>
          <cell r="F342">
            <v>0</v>
          </cell>
          <cell r="G342">
            <v>2298.41</v>
          </cell>
          <cell r="H342">
            <v>2298.41</v>
          </cell>
          <cell r="I342">
            <v>2298.41</v>
          </cell>
          <cell r="J342">
            <v>0</v>
          </cell>
          <cell r="K342">
            <v>2298.41</v>
          </cell>
          <cell r="L342">
            <v>2298.41</v>
          </cell>
          <cell r="M342">
            <v>2298.41</v>
          </cell>
          <cell r="N342">
            <v>0</v>
          </cell>
          <cell r="O342">
            <v>2298.41</v>
          </cell>
          <cell r="P342">
            <v>2298.41</v>
          </cell>
          <cell r="Q342">
            <v>2298.41</v>
          </cell>
          <cell r="R342">
            <v>0</v>
          </cell>
          <cell r="S342">
            <v>2298.41</v>
          </cell>
          <cell r="T342">
            <v>2298.41</v>
          </cell>
          <cell r="U342">
            <v>2298.41</v>
          </cell>
          <cell r="V342">
            <v>0</v>
          </cell>
          <cell r="W342">
            <v>2298.41</v>
          </cell>
          <cell r="X342">
            <v>2298.41</v>
          </cell>
          <cell r="Y342">
            <v>2298.41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U342">
            <v>1610.0527</v>
          </cell>
          <cell r="AV342">
            <v>1610.0527</v>
          </cell>
          <cell r="AW342">
            <v>1956.7379000000001</v>
          </cell>
          <cell r="AX342">
            <v>346.68520000000012</v>
          </cell>
          <cell r="AY342">
            <v>1752.4322999999999</v>
          </cell>
          <cell r="AZ342">
            <v>2099.1175000000003</v>
          </cell>
          <cell r="BA342">
            <v>0</v>
          </cell>
          <cell r="BB342">
            <v>0</v>
          </cell>
          <cell r="BC342">
            <v>1778.5898999999999</v>
          </cell>
          <cell r="BD342">
            <v>1778.5898999999999</v>
          </cell>
          <cell r="BE342">
            <v>1778.5898999999999</v>
          </cell>
          <cell r="BF342">
            <v>0</v>
          </cell>
          <cell r="BG342">
            <v>0</v>
          </cell>
          <cell r="BH342">
            <v>0</v>
          </cell>
          <cell r="BI342">
            <v>0</v>
          </cell>
          <cell r="BJ342">
            <v>0</v>
          </cell>
          <cell r="BK342">
            <v>0</v>
          </cell>
          <cell r="BL342">
            <v>0</v>
          </cell>
          <cell r="BM342">
            <v>0</v>
          </cell>
          <cell r="BN342">
            <v>0</v>
          </cell>
          <cell r="BO342">
            <v>0</v>
          </cell>
          <cell r="BP342">
            <v>0</v>
          </cell>
          <cell r="BQ342">
            <v>0</v>
          </cell>
          <cell r="BR342">
            <v>0</v>
          </cell>
          <cell r="BS342">
            <v>0</v>
          </cell>
          <cell r="BT342">
            <v>0</v>
          </cell>
          <cell r="BU342">
            <v>0</v>
          </cell>
          <cell r="BV342">
            <v>0</v>
          </cell>
          <cell r="BW342">
            <v>0</v>
          </cell>
          <cell r="BX342">
            <v>0</v>
          </cell>
          <cell r="BY342">
            <v>0</v>
          </cell>
          <cell r="BZ342">
            <v>0</v>
          </cell>
          <cell r="CA342">
            <v>2722.4227999999998</v>
          </cell>
          <cell r="CB342">
            <v>2722.4227999999998</v>
          </cell>
          <cell r="CC342">
            <v>2722.3948</v>
          </cell>
          <cell r="CD342">
            <v>-2.7999999999792635E-2</v>
          </cell>
          <cell r="CE342">
            <v>4086.7303000000002</v>
          </cell>
          <cell r="CF342">
            <v>4086.7023000000004</v>
          </cell>
          <cell r="CG342">
            <v>4086.5702999999999</v>
          </cell>
          <cell r="CH342">
            <v>-0.16000000000030923</v>
          </cell>
          <cell r="CI342">
            <v>2903.4315000000001</v>
          </cell>
          <cell r="CJ342">
            <v>2903.2714999999998</v>
          </cell>
          <cell r="CK342">
            <v>2903.4108999999999</v>
          </cell>
          <cell r="CL342">
            <v>-2.0600000000285945E-2</v>
          </cell>
          <cell r="CM342">
            <v>2754.7793999999999</v>
          </cell>
          <cell r="CN342">
            <v>2754.7587999999996</v>
          </cell>
          <cell r="CO342">
            <v>2726.0331999999999</v>
          </cell>
          <cell r="CP342">
            <v>-28.746200000000044</v>
          </cell>
          <cell r="CQ342">
            <v>0</v>
          </cell>
          <cell r="CR342">
            <v>-28.746200000000044</v>
          </cell>
          <cell r="CS342">
            <v>0</v>
          </cell>
          <cell r="CT342">
            <v>0</v>
          </cell>
          <cell r="CU342">
            <v>0</v>
          </cell>
          <cell r="CV342">
            <v>0</v>
          </cell>
          <cell r="CW342">
            <v>0</v>
          </cell>
          <cell r="CX342">
            <v>0</v>
          </cell>
          <cell r="CY342">
            <v>2951.7337000000002</v>
          </cell>
          <cell r="CZ342">
            <v>2951.7337000000002</v>
          </cell>
          <cell r="DA342">
            <v>2951.6424999999999</v>
          </cell>
          <cell r="DB342">
            <v>-9.1200000000299042E-2</v>
          </cell>
          <cell r="DC342">
            <v>2502.2280999999998</v>
          </cell>
          <cell r="DD342">
            <v>2502.1368999999995</v>
          </cell>
          <cell r="DE342">
            <v>2496.9315999999999</v>
          </cell>
          <cell r="DF342">
            <v>-5.2964999999999236</v>
          </cell>
          <cell r="DG342">
            <v>2850.1048000000001</v>
          </cell>
          <cell r="DH342">
            <v>2844.8083000000001</v>
          </cell>
          <cell r="DI342">
            <v>2656.6336999999999</v>
          </cell>
          <cell r="DJ342">
            <v>-193.47110000000021</v>
          </cell>
          <cell r="DK342">
            <v>3741.8236000000002</v>
          </cell>
          <cell r="DL342">
            <v>3548.3525</v>
          </cell>
          <cell r="DM342">
            <v>3741.6689000000001</v>
          </cell>
          <cell r="DN342">
            <v>-0.15470000000004802</v>
          </cell>
          <cell r="DO342">
            <v>0</v>
          </cell>
          <cell r="DP342">
            <v>-0.15470000000004802</v>
          </cell>
          <cell r="DQ342">
            <v>0</v>
          </cell>
          <cell r="DR342">
            <v>0</v>
          </cell>
        </row>
        <row r="343">
          <cell r="A343" t="str">
            <v>GIÓCAGIÓCA</v>
          </cell>
          <cell r="B343" t="str">
            <v>GIÓCA</v>
          </cell>
          <cell r="C343" t="str">
            <v>GIÓCA</v>
          </cell>
          <cell r="D343">
            <v>2423.849659152032</v>
          </cell>
          <cell r="E343">
            <v>0</v>
          </cell>
          <cell r="F343">
            <v>0</v>
          </cell>
          <cell r="G343">
            <v>3328.2660000000001</v>
          </cell>
          <cell r="H343">
            <v>3328.2660000000001</v>
          </cell>
          <cell r="I343">
            <v>0</v>
          </cell>
          <cell r="J343">
            <v>0</v>
          </cell>
          <cell r="K343">
            <v>3328.2660000000001</v>
          </cell>
          <cell r="L343">
            <v>3328.2660000000001</v>
          </cell>
          <cell r="M343">
            <v>0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  <cell r="AE343">
            <v>1900</v>
          </cell>
          <cell r="AF343">
            <v>1900</v>
          </cell>
          <cell r="AG343">
            <v>1900</v>
          </cell>
          <cell r="AH343">
            <v>0</v>
          </cell>
          <cell r="AI343">
            <v>1900</v>
          </cell>
          <cell r="AJ343">
            <v>1900</v>
          </cell>
          <cell r="AK343">
            <v>1900</v>
          </cell>
          <cell r="AL343">
            <v>0</v>
          </cell>
          <cell r="AM343">
            <v>1900</v>
          </cell>
          <cell r="AN343">
            <v>1900</v>
          </cell>
          <cell r="AO343">
            <v>1900</v>
          </cell>
          <cell r="AP343">
            <v>0</v>
          </cell>
          <cell r="AQ343">
            <v>1900</v>
          </cell>
          <cell r="AR343">
            <v>1900</v>
          </cell>
          <cell r="AS343">
            <v>1900</v>
          </cell>
          <cell r="AT343">
            <v>0</v>
          </cell>
          <cell r="AU343">
            <v>1900</v>
          </cell>
          <cell r="AV343">
            <v>1900</v>
          </cell>
          <cell r="AW343">
            <v>1900</v>
          </cell>
          <cell r="AX343">
            <v>0</v>
          </cell>
          <cell r="AY343">
            <v>1900</v>
          </cell>
          <cell r="AZ343">
            <v>1900</v>
          </cell>
          <cell r="BA343">
            <v>1900</v>
          </cell>
          <cell r="BB343">
            <v>0</v>
          </cell>
          <cell r="BC343">
            <v>2271.3737000000001</v>
          </cell>
          <cell r="BD343">
            <v>2271.3737000000001</v>
          </cell>
          <cell r="BE343">
            <v>2271.3078999999998</v>
          </cell>
          <cell r="BF343">
            <v>-6.5800000000308501E-2</v>
          </cell>
          <cell r="BG343">
            <v>2977.4308999999998</v>
          </cell>
          <cell r="BH343">
            <v>2977.3650999999995</v>
          </cell>
          <cell r="BI343">
            <v>3034.8431999999998</v>
          </cell>
          <cell r="BJ343">
            <v>57.412299999999959</v>
          </cell>
          <cell r="BK343">
            <v>3008.1120000000001</v>
          </cell>
          <cell r="BL343">
            <v>3065.5243</v>
          </cell>
          <cell r="BM343">
            <v>3007.9751999999999</v>
          </cell>
          <cell r="BN343">
            <v>-0.13680000000022119</v>
          </cell>
          <cell r="BO343">
            <v>3408.3768</v>
          </cell>
          <cell r="BP343">
            <v>3408.24</v>
          </cell>
          <cell r="BQ343">
            <v>3408.2993000000001</v>
          </cell>
          <cell r="BR343">
            <v>-7.7499999999872671E-2</v>
          </cell>
          <cell r="BS343">
            <v>3460.5275999999999</v>
          </cell>
          <cell r="BT343">
            <v>3460.4501</v>
          </cell>
          <cell r="BU343">
            <v>3460.4022</v>
          </cell>
          <cell r="BV343">
            <v>-0.12539999999989959</v>
          </cell>
          <cell r="BW343">
            <v>2918.5661</v>
          </cell>
          <cell r="BX343">
            <v>2918.4407000000001</v>
          </cell>
          <cell r="BY343">
            <v>2918.4767999999999</v>
          </cell>
          <cell r="BZ343">
            <v>-8.930000000009386E-2</v>
          </cell>
          <cell r="CA343">
            <v>3550.1489000000001</v>
          </cell>
          <cell r="CB343">
            <v>3550.0596</v>
          </cell>
          <cell r="CC343">
            <v>3550.0412000000001</v>
          </cell>
          <cell r="CD343">
            <v>-0.10770000000002256</v>
          </cell>
          <cell r="CE343">
            <v>3648.7770999999998</v>
          </cell>
          <cell r="CF343">
            <v>3648.6693999999998</v>
          </cell>
          <cell r="CG343">
            <v>3657.4128000000001</v>
          </cell>
          <cell r="CH343">
            <v>8.6357000000002699</v>
          </cell>
          <cell r="CI343">
            <v>3921.3557999999998</v>
          </cell>
          <cell r="CJ343">
            <v>3929.9915000000001</v>
          </cell>
          <cell r="CK343">
            <v>3934.1197999999999</v>
          </cell>
          <cell r="CL343">
            <v>12.764000000000124</v>
          </cell>
          <cell r="CM343">
            <v>5163.9303</v>
          </cell>
          <cell r="CN343">
            <v>5176.6943000000001</v>
          </cell>
          <cell r="CO343">
            <v>5204.1805000000004</v>
          </cell>
          <cell r="CP343">
            <v>40.250200000000405</v>
          </cell>
          <cell r="CQ343">
            <v>4717.8987999999999</v>
          </cell>
          <cell r="CR343">
            <v>4758.1490000000003</v>
          </cell>
          <cell r="CS343">
            <v>4717.7892000000002</v>
          </cell>
          <cell r="CT343">
            <v>-0.10959999999977299</v>
          </cell>
          <cell r="CU343">
            <v>4939.8072000000002</v>
          </cell>
          <cell r="CV343">
            <v>4939.6976000000004</v>
          </cell>
          <cell r="CW343">
            <v>4980.585</v>
          </cell>
          <cell r="CX343">
            <v>40.777799999999843</v>
          </cell>
          <cell r="CY343">
            <v>5791.8720000000003</v>
          </cell>
          <cell r="CZ343">
            <v>5832.6498000000001</v>
          </cell>
          <cell r="DA343">
            <v>5791.8356000000003</v>
          </cell>
          <cell r="DB343">
            <v>-3.6399999999957799E-2</v>
          </cell>
          <cell r="DC343">
            <v>4525.2707</v>
          </cell>
          <cell r="DD343">
            <v>4525.2343000000001</v>
          </cell>
          <cell r="DE343">
            <v>4460.9679999999998</v>
          </cell>
          <cell r="DF343">
            <v>-64.302700000000186</v>
          </cell>
          <cell r="DG343">
            <v>4463.6183000000001</v>
          </cell>
          <cell r="DH343">
            <v>4399.3155999999999</v>
          </cell>
          <cell r="DI343">
            <v>4463.4940999999999</v>
          </cell>
          <cell r="DJ343">
            <v>-0.12420000000020082</v>
          </cell>
          <cell r="DK343">
            <v>4442.0640999999996</v>
          </cell>
          <cell r="DL343">
            <v>4441.9398999999994</v>
          </cell>
          <cell r="DM343">
            <v>4441.9574000000002</v>
          </cell>
          <cell r="DN343">
            <v>-0.10669999999936408</v>
          </cell>
          <cell r="DO343">
            <v>0</v>
          </cell>
          <cell r="DP343">
            <v>-0.10669999999936408</v>
          </cell>
          <cell r="DQ343">
            <v>0</v>
          </cell>
          <cell r="DR343">
            <v>0</v>
          </cell>
        </row>
        <row r="344">
          <cell r="A344" t="str">
            <v>GIRUSBAGGIRUSBAG</v>
          </cell>
          <cell r="B344" t="str">
            <v>GIRUSBAG</v>
          </cell>
          <cell r="C344" t="str">
            <v>GIRUSBAG</v>
          </cell>
          <cell r="D344">
            <v>904.41630482153607</v>
          </cell>
          <cell r="E344">
            <v>904.41630482153607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  <cell r="T344">
            <v>0</v>
          </cell>
          <cell r="U344">
            <v>0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>
            <v>0</v>
          </cell>
          <cell r="AZ344">
            <v>0</v>
          </cell>
          <cell r="BA344">
            <v>0</v>
          </cell>
          <cell r="BB344">
            <v>0</v>
          </cell>
          <cell r="BC344">
            <v>0</v>
          </cell>
          <cell r="BD344">
            <v>0</v>
          </cell>
          <cell r="BE344">
            <v>0</v>
          </cell>
          <cell r="BF344">
            <v>0</v>
          </cell>
          <cell r="BG344">
            <v>0</v>
          </cell>
          <cell r="BH344">
            <v>0</v>
          </cell>
          <cell r="BI344">
            <v>0</v>
          </cell>
          <cell r="BJ344">
            <v>0</v>
          </cell>
          <cell r="BK344">
            <v>0</v>
          </cell>
          <cell r="BL344">
            <v>0</v>
          </cell>
          <cell r="BM344">
            <v>0</v>
          </cell>
          <cell r="BN344">
            <v>0</v>
          </cell>
          <cell r="BO344">
            <v>0</v>
          </cell>
          <cell r="BP344">
            <v>0</v>
          </cell>
          <cell r="BQ344">
            <v>0</v>
          </cell>
          <cell r="BR344">
            <v>0</v>
          </cell>
          <cell r="BS344">
            <v>0</v>
          </cell>
          <cell r="BT344">
            <v>0</v>
          </cell>
          <cell r="BU344">
            <v>0</v>
          </cell>
          <cell r="BV344">
            <v>0</v>
          </cell>
          <cell r="BW344">
            <v>0</v>
          </cell>
          <cell r="BX344">
            <v>0</v>
          </cell>
          <cell r="BY344">
            <v>0</v>
          </cell>
          <cell r="BZ344">
            <v>0</v>
          </cell>
          <cell r="CA344">
            <v>0</v>
          </cell>
          <cell r="CB344">
            <v>0</v>
          </cell>
          <cell r="CC344">
            <v>0</v>
          </cell>
          <cell r="CD344">
            <v>0</v>
          </cell>
          <cell r="CE344">
            <v>0</v>
          </cell>
          <cell r="CF344">
            <v>0</v>
          </cell>
          <cell r="CG344">
            <v>0</v>
          </cell>
          <cell r="CH344">
            <v>0</v>
          </cell>
          <cell r="CI344">
            <v>890</v>
          </cell>
          <cell r="CJ344">
            <v>890</v>
          </cell>
          <cell r="CK344">
            <v>890</v>
          </cell>
          <cell r="CL344">
            <v>0</v>
          </cell>
          <cell r="CM344">
            <v>932.70899999999995</v>
          </cell>
          <cell r="CN344">
            <v>932.70899999999995</v>
          </cell>
          <cell r="CO344">
            <v>1012.6395</v>
          </cell>
          <cell r="CP344">
            <v>79.930500000000052</v>
          </cell>
          <cell r="CQ344">
            <v>1057.8004000000001</v>
          </cell>
          <cell r="CR344">
            <v>1137.7309</v>
          </cell>
          <cell r="CS344">
            <v>1057.6652999999999</v>
          </cell>
          <cell r="CT344">
            <v>-0.13510000000019318</v>
          </cell>
          <cell r="CU344">
            <v>1176.8354999999999</v>
          </cell>
          <cell r="CV344">
            <v>1176.7003999999997</v>
          </cell>
          <cell r="CW344">
            <v>1199.1559</v>
          </cell>
          <cell r="CX344">
            <v>22.320400000000063</v>
          </cell>
          <cell r="CY344">
            <v>1191.6874</v>
          </cell>
          <cell r="CZ344">
            <v>1214.0078000000001</v>
          </cell>
          <cell r="DA344">
            <v>1192.7084</v>
          </cell>
          <cell r="DB344">
            <v>1.0209999999999582</v>
          </cell>
          <cell r="DC344">
            <v>1045.5282</v>
          </cell>
          <cell r="DD344">
            <v>1046.5491999999999</v>
          </cell>
          <cell r="DE344">
            <v>1039.6256000000001</v>
          </cell>
          <cell r="DF344">
            <v>-5.902599999999893</v>
          </cell>
          <cell r="DG344">
            <v>1327.4866</v>
          </cell>
          <cell r="DH344">
            <v>1321.5840000000001</v>
          </cell>
          <cell r="DI344">
            <v>1347.9974</v>
          </cell>
          <cell r="DJ344">
            <v>20.510800000000017</v>
          </cell>
          <cell r="DK344">
            <v>1520.2378000000001</v>
          </cell>
          <cell r="DL344">
            <v>1540.7486000000001</v>
          </cell>
          <cell r="DM344">
            <v>1520.1321</v>
          </cell>
          <cell r="DN344">
            <v>-0.10570000000006985</v>
          </cell>
          <cell r="DO344">
            <v>0</v>
          </cell>
          <cell r="DP344">
            <v>-0.10570000000006985</v>
          </cell>
          <cell r="DQ344">
            <v>0</v>
          </cell>
          <cell r="DR344">
            <v>0</v>
          </cell>
        </row>
        <row r="345">
          <cell r="A345" t="str">
            <v>GLOBAL TOWERGLOBAL TOWER</v>
          </cell>
          <cell r="B345" t="str">
            <v>GLOBAL TOWER</v>
          </cell>
          <cell r="C345" t="str">
            <v>GLOBAL TOWER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  <cell r="O345">
            <v>2608.9304000000002</v>
          </cell>
          <cell r="P345">
            <v>2608.9304000000002</v>
          </cell>
          <cell r="Q345">
            <v>2747.5751</v>
          </cell>
          <cell r="R345">
            <v>138.64469999999983</v>
          </cell>
          <cell r="S345">
            <v>3232.8175999999999</v>
          </cell>
          <cell r="T345">
            <v>3371.4622999999997</v>
          </cell>
          <cell r="U345">
            <v>0</v>
          </cell>
          <cell r="V345">
            <v>0</v>
          </cell>
          <cell r="W345">
            <v>1390</v>
          </cell>
          <cell r="X345">
            <v>1390</v>
          </cell>
          <cell r="Y345">
            <v>0</v>
          </cell>
          <cell r="Z345">
            <v>0</v>
          </cell>
          <cell r="AA345">
            <v>0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2450</v>
          </cell>
          <cell r="AR345">
            <v>2450</v>
          </cell>
          <cell r="AS345">
            <v>2450</v>
          </cell>
          <cell r="AT345">
            <v>0</v>
          </cell>
          <cell r="AU345">
            <v>2450</v>
          </cell>
          <cell r="AV345">
            <v>2450</v>
          </cell>
          <cell r="AW345">
            <v>2450</v>
          </cell>
          <cell r="AX345">
            <v>0</v>
          </cell>
          <cell r="AY345">
            <v>2380.2085999999999</v>
          </cell>
          <cell r="AZ345">
            <v>2380.2085999999999</v>
          </cell>
          <cell r="BA345">
            <v>2378.6887000000002</v>
          </cell>
          <cell r="BB345">
            <v>-1.5198999999997795</v>
          </cell>
          <cell r="BC345">
            <v>2450</v>
          </cell>
          <cell r="BD345">
            <v>2448.4801000000002</v>
          </cell>
          <cell r="BE345">
            <v>2450</v>
          </cell>
          <cell r="BF345">
            <v>0</v>
          </cell>
          <cell r="BG345">
            <v>2450</v>
          </cell>
          <cell r="BH345">
            <v>2450</v>
          </cell>
          <cell r="BI345">
            <v>2450</v>
          </cell>
          <cell r="BJ345">
            <v>0</v>
          </cell>
          <cell r="BK345">
            <v>2450</v>
          </cell>
          <cell r="BL345">
            <v>2450</v>
          </cell>
          <cell r="BM345">
            <v>2450</v>
          </cell>
          <cell r="BN345">
            <v>0</v>
          </cell>
          <cell r="BO345">
            <v>2450</v>
          </cell>
          <cell r="BP345">
            <v>2450</v>
          </cell>
          <cell r="BQ345">
            <v>0</v>
          </cell>
          <cell r="BR345">
            <v>0</v>
          </cell>
          <cell r="BS345">
            <v>2450</v>
          </cell>
          <cell r="BT345">
            <v>2450</v>
          </cell>
          <cell r="BU345">
            <v>2450</v>
          </cell>
          <cell r="BV345">
            <v>0</v>
          </cell>
          <cell r="BW345">
            <v>2450</v>
          </cell>
          <cell r="BX345">
            <v>2450</v>
          </cell>
          <cell r="BY345">
            <v>0</v>
          </cell>
          <cell r="BZ345">
            <v>0</v>
          </cell>
          <cell r="CA345">
            <v>0</v>
          </cell>
          <cell r="CB345">
            <v>0</v>
          </cell>
          <cell r="CC345">
            <v>0</v>
          </cell>
          <cell r="CD345">
            <v>0</v>
          </cell>
          <cell r="CE345">
            <v>0</v>
          </cell>
          <cell r="CF345">
            <v>0</v>
          </cell>
          <cell r="CG345">
            <v>0</v>
          </cell>
          <cell r="CH345">
            <v>0</v>
          </cell>
          <cell r="CI345">
            <v>0</v>
          </cell>
          <cell r="CJ345">
            <v>0</v>
          </cell>
          <cell r="CK345">
            <v>0</v>
          </cell>
          <cell r="CL345">
            <v>0</v>
          </cell>
          <cell r="CM345">
            <v>1312.9827</v>
          </cell>
          <cell r="CN345">
            <v>1312.9827</v>
          </cell>
          <cell r="CO345">
            <v>1166.3744999999999</v>
          </cell>
          <cell r="CP345">
            <v>-146.60820000000012</v>
          </cell>
          <cell r="CQ345">
            <v>1219.9425000000001</v>
          </cell>
          <cell r="CR345">
            <v>1073.3343</v>
          </cell>
          <cell r="CS345">
            <v>0</v>
          </cell>
          <cell r="CT345">
            <v>0</v>
          </cell>
          <cell r="CU345">
            <v>0</v>
          </cell>
          <cell r="CV345">
            <v>0</v>
          </cell>
          <cell r="CW345">
            <v>0</v>
          </cell>
          <cell r="CX345">
            <v>0</v>
          </cell>
          <cell r="CY345">
            <v>4731.8445000000002</v>
          </cell>
          <cell r="CZ345">
            <v>4731.8445000000002</v>
          </cell>
          <cell r="DA345">
            <v>0</v>
          </cell>
          <cell r="DB345">
            <v>0</v>
          </cell>
          <cell r="DC345">
            <v>3380.7262000000001</v>
          </cell>
          <cell r="DD345">
            <v>3380.7262000000001</v>
          </cell>
          <cell r="DE345">
            <v>0</v>
          </cell>
          <cell r="DF345">
            <v>0</v>
          </cell>
          <cell r="DG345">
            <v>4311.0138999999999</v>
          </cell>
          <cell r="DH345">
            <v>4311.0138999999999</v>
          </cell>
          <cell r="DI345">
            <v>0</v>
          </cell>
          <cell r="DJ345">
            <v>0</v>
          </cell>
          <cell r="DK345">
            <v>3611.6869000000002</v>
          </cell>
          <cell r="DL345">
            <v>3611.6869000000002</v>
          </cell>
          <cell r="DM345">
            <v>0</v>
          </cell>
          <cell r="DN345">
            <v>0</v>
          </cell>
          <cell r="DO345">
            <v>0</v>
          </cell>
          <cell r="DP345">
            <v>0</v>
          </cell>
          <cell r="DQ345">
            <v>0</v>
          </cell>
          <cell r="DR345">
            <v>0</v>
          </cell>
        </row>
        <row r="346">
          <cell r="A346" t="str">
            <v>GLOBO VERDEGLOBO VERDE</v>
          </cell>
          <cell r="B346" t="str">
            <v>GLOBO VERDE</v>
          </cell>
          <cell r="C346" t="str">
            <v>GLOBO VERDE</v>
          </cell>
          <cell r="D346">
            <v>4901.3007837455907</v>
          </cell>
          <cell r="E346">
            <v>0</v>
          </cell>
          <cell r="F346">
            <v>0</v>
          </cell>
          <cell r="G346">
            <v>3852.8134</v>
          </cell>
          <cell r="H346">
            <v>3852.8134</v>
          </cell>
          <cell r="I346">
            <v>0</v>
          </cell>
          <cell r="J346">
            <v>0</v>
          </cell>
          <cell r="K346">
            <v>3239.9391999999998</v>
          </cell>
          <cell r="L346">
            <v>3239.9391999999998</v>
          </cell>
          <cell r="M346">
            <v>0</v>
          </cell>
          <cell r="N346">
            <v>0</v>
          </cell>
          <cell r="O346">
            <v>3410.7772</v>
          </cell>
          <cell r="P346">
            <v>3410.7772</v>
          </cell>
          <cell r="Q346">
            <v>3409.4870000000001</v>
          </cell>
          <cell r="R346">
            <v>-1.2901999999999134</v>
          </cell>
          <cell r="S346">
            <v>2141.9423000000002</v>
          </cell>
          <cell r="T346">
            <v>2140.6521000000002</v>
          </cell>
          <cell r="U346">
            <v>0</v>
          </cell>
          <cell r="V346">
            <v>0</v>
          </cell>
          <cell r="W346">
            <v>2381.6983</v>
          </cell>
          <cell r="X346">
            <v>2381.6983</v>
          </cell>
          <cell r="Y346">
            <v>0</v>
          </cell>
          <cell r="Z346">
            <v>0</v>
          </cell>
          <cell r="AA346">
            <v>2398.8739</v>
          </cell>
          <cell r="AB346">
            <v>2398.8739</v>
          </cell>
          <cell r="AC346">
            <v>0</v>
          </cell>
          <cell r="AD346">
            <v>0</v>
          </cell>
          <cell r="AE346">
            <v>2410.7125000000001</v>
          </cell>
          <cell r="AF346">
            <v>2410.7125000000001</v>
          </cell>
          <cell r="AG346">
            <v>0</v>
          </cell>
          <cell r="AH346">
            <v>0</v>
          </cell>
          <cell r="AI346">
            <v>3286.2006000000001</v>
          </cell>
          <cell r="AJ346">
            <v>3286.2006000000001</v>
          </cell>
          <cell r="AK346">
            <v>0</v>
          </cell>
          <cell r="AL346">
            <v>0</v>
          </cell>
          <cell r="AM346">
            <v>3157.2280999999998</v>
          </cell>
          <cell r="AN346">
            <v>3157.2280999999998</v>
          </cell>
          <cell r="AO346">
            <v>1870.8823</v>
          </cell>
          <cell r="AP346">
            <v>-1286.3457999999998</v>
          </cell>
          <cell r="AQ346">
            <v>2425.1419999999998</v>
          </cell>
          <cell r="AR346">
            <v>1138.7962</v>
          </cell>
          <cell r="AS346">
            <v>0</v>
          </cell>
          <cell r="AT346">
            <v>0</v>
          </cell>
          <cell r="AU346">
            <v>2786.4690000000001</v>
          </cell>
          <cell r="AV346">
            <v>2786.4690000000001</v>
          </cell>
          <cell r="AW346">
            <v>0</v>
          </cell>
          <cell r="AX346">
            <v>0</v>
          </cell>
          <cell r="AY346">
            <v>2710.2060999999999</v>
          </cell>
          <cell r="AZ346">
            <v>2710.2060999999999</v>
          </cell>
          <cell r="BA346">
            <v>2710.4971</v>
          </cell>
          <cell r="BB346">
            <v>0.29100000000016735</v>
          </cell>
          <cell r="BC346">
            <v>2955.6716999999999</v>
          </cell>
          <cell r="BD346">
            <v>2955.9627</v>
          </cell>
          <cell r="BE346">
            <v>0</v>
          </cell>
          <cell r="BF346">
            <v>0</v>
          </cell>
          <cell r="BG346">
            <v>0</v>
          </cell>
          <cell r="BH346">
            <v>0</v>
          </cell>
          <cell r="BI346">
            <v>0</v>
          </cell>
          <cell r="BJ346">
            <v>0</v>
          </cell>
          <cell r="BK346">
            <v>0</v>
          </cell>
          <cell r="BL346">
            <v>0</v>
          </cell>
          <cell r="BM346">
            <v>0</v>
          </cell>
          <cell r="BN346">
            <v>0</v>
          </cell>
          <cell r="BO346">
            <v>0</v>
          </cell>
          <cell r="BP346">
            <v>0</v>
          </cell>
          <cell r="BQ346">
            <v>0</v>
          </cell>
          <cell r="BR346">
            <v>0</v>
          </cell>
          <cell r="BS346">
            <v>1980</v>
          </cell>
          <cell r="BT346">
            <v>1980</v>
          </cell>
          <cell r="BU346">
            <v>0</v>
          </cell>
          <cell r="BV346">
            <v>0</v>
          </cell>
          <cell r="BW346">
            <v>6866.1858000000002</v>
          </cell>
          <cell r="BX346">
            <v>6866.1858000000002</v>
          </cell>
          <cell r="BY346">
            <v>3700.2867000000001</v>
          </cell>
          <cell r="BZ346">
            <v>-3165.8991000000001</v>
          </cell>
          <cell r="CA346">
            <v>4687.3500000000004</v>
          </cell>
          <cell r="CB346">
            <v>1521.4509000000003</v>
          </cell>
          <cell r="CC346">
            <v>0</v>
          </cell>
          <cell r="CD346">
            <v>0</v>
          </cell>
          <cell r="CE346">
            <v>4747.6319000000003</v>
          </cell>
          <cell r="CF346">
            <v>4747.6319000000003</v>
          </cell>
          <cell r="CG346">
            <v>0</v>
          </cell>
          <cell r="CH346">
            <v>0</v>
          </cell>
          <cell r="CI346">
            <v>4382.3873999999996</v>
          </cell>
          <cell r="CJ346">
            <v>4382.3873999999996</v>
          </cell>
          <cell r="CK346">
            <v>0</v>
          </cell>
          <cell r="CL346">
            <v>0</v>
          </cell>
          <cell r="CM346">
            <v>4581.7241999999997</v>
          </cell>
          <cell r="CN346">
            <v>4581.7241999999997</v>
          </cell>
          <cell r="CO346">
            <v>0</v>
          </cell>
          <cell r="CP346">
            <v>0</v>
          </cell>
          <cell r="CQ346">
            <v>4792.2595000000001</v>
          </cell>
          <cell r="CR346">
            <v>4792.2595000000001</v>
          </cell>
          <cell r="CS346">
            <v>0</v>
          </cell>
          <cell r="CT346">
            <v>0</v>
          </cell>
          <cell r="CU346">
            <v>5566.9441999999999</v>
          </cell>
          <cell r="CV346">
            <v>5566.9441999999999</v>
          </cell>
          <cell r="CW346">
            <v>0</v>
          </cell>
          <cell r="CX346">
            <v>0</v>
          </cell>
          <cell r="CY346">
            <v>5845.5129999999999</v>
          </cell>
          <cell r="CZ346">
            <v>5845.5129999999999</v>
          </cell>
          <cell r="DA346">
            <v>0</v>
          </cell>
          <cell r="DB346">
            <v>0</v>
          </cell>
          <cell r="DC346">
            <v>10814.8624</v>
          </cell>
          <cell r="DD346">
            <v>10814.8624</v>
          </cell>
          <cell r="DE346">
            <v>0</v>
          </cell>
          <cell r="DF346">
            <v>0</v>
          </cell>
          <cell r="DG346">
            <v>7876.2834000000003</v>
          </cell>
          <cell r="DH346">
            <v>7876.2834000000003</v>
          </cell>
          <cell r="DI346">
            <v>0</v>
          </cell>
          <cell r="DJ346">
            <v>0</v>
          </cell>
          <cell r="DK346">
            <v>11491.5324</v>
          </cell>
          <cell r="DL346">
            <v>11491.5324</v>
          </cell>
          <cell r="DM346">
            <v>0</v>
          </cell>
          <cell r="DN346">
            <v>0</v>
          </cell>
          <cell r="DO346">
            <v>0</v>
          </cell>
          <cell r="DP346">
            <v>0</v>
          </cell>
          <cell r="DQ346">
            <v>0</v>
          </cell>
          <cell r="DR346">
            <v>0</v>
          </cell>
        </row>
        <row r="347">
          <cell r="A347" t="str">
            <v>GOLDEN INGAGOLDEN INGA</v>
          </cell>
          <cell r="B347" t="str">
            <v>GOLDEN INGA</v>
          </cell>
          <cell r="C347" t="str">
            <v>GOLDEN INGA</v>
          </cell>
          <cell r="D347">
            <v>3686.455889467898</v>
          </cell>
          <cell r="E347">
            <v>0</v>
          </cell>
          <cell r="F347">
            <v>0</v>
          </cell>
          <cell r="G347">
            <v>3607.9191999999998</v>
          </cell>
          <cell r="H347">
            <v>3607.9191999999998</v>
          </cell>
          <cell r="I347">
            <v>0</v>
          </cell>
          <cell r="J347">
            <v>0</v>
          </cell>
          <cell r="K347">
            <v>3938.5032999999999</v>
          </cell>
          <cell r="L347">
            <v>3938.5032999999999</v>
          </cell>
          <cell r="M347">
            <v>0</v>
          </cell>
          <cell r="N347">
            <v>0</v>
          </cell>
          <cell r="O347">
            <v>2981.5106000000001</v>
          </cell>
          <cell r="P347">
            <v>2981.5106000000001</v>
          </cell>
          <cell r="Q347">
            <v>2974.0259999999998</v>
          </cell>
          <cell r="R347">
            <v>-7.4846000000002277</v>
          </cell>
          <cell r="S347">
            <v>3208.7840000000001</v>
          </cell>
          <cell r="T347">
            <v>3201.2993999999999</v>
          </cell>
          <cell r="U347">
            <v>0</v>
          </cell>
          <cell r="V347">
            <v>0</v>
          </cell>
          <cell r="W347">
            <v>1980</v>
          </cell>
          <cell r="X347">
            <v>1980</v>
          </cell>
          <cell r="Y347">
            <v>0</v>
          </cell>
          <cell r="Z347">
            <v>0</v>
          </cell>
          <cell r="AA347">
            <v>1980</v>
          </cell>
          <cell r="AB347">
            <v>1980</v>
          </cell>
          <cell r="AC347">
            <v>0</v>
          </cell>
          <cell r="AD347">
            <v>0</v>
          </cell>
          <cell r="AE347">
            <v>2459.6</v>
          </cell>
          <cell r="AF347">
            <v>2459.6</v>
          </cell>
          <cell r="AG347">
            <v>0</v>
          </cell>
          <cell r="AH347">
            <v>0</v>
          </cell>
          <cell r="AI347">
            <v>2459.6</v>
          </cell>
          <cell r="AJ347">
            <v>2459.6</v>
          </cell>
          <cell r="AK347">
            <v>0</v>
          </cell>
          <cell r="AL347">
            <v>0</v>
          </cell>
          <cell r="AM347">
            <v>2459.6</v>
          </cell>
          <cell r="AN347">
            <v>2459.6</v>
          </cell>
          <cell r="AO347">
            <v>0</v>
          </cell>
          <cell r="AP347">
            <v>0</v>
          </cell>
          <cell r="AQ347">
            <v>2459.6</v>
          </cell>
          <cell r="AR347">
            <v>2459.6</v>
          </cell>
          <cell r="AS347">
            <v>0</v>
          </cell>
          <cell r="AT347">
            <v>0</v>
          </cell>
          <cell r="AU347">
            <v>2459.6</v>
          </cell>
          <cell r="AV347">
            <v>2459.6</v>
          </cell>
          <cell r="AW347">
            <v>0</v>
          </cell>
          <cell r="AX347">
            <v>0</v>
          </cell>
          <cell r="AY347">
            <v>2459.6</v>
          </cell>
          <cell r="AZ347">
            <v>2459.6</v>
          </cell>
          <cell r="BA347">
            <v>0</v>
          </cell>
          <cell r="BB347">
            <v>0</v>
          </cell>
          <cell r="BC347">
            <v>2459.6</v>
          </cell>
          <cell r="BD347">
            <v>2459.6</v>
          </cell>
          <cell r="BE347">
            <v>0</v>
          </cell>
          <cell r="BF347">
            <v>0</v>
          </cell>
          <cell r="BG347">
            <v>3192.2498000000001</v>
          </cell>
          <cell r="BH347">
            <v>3192.2498000000001</v>
          </cell>
          <cell r="BI347">
            <v>0</v>
          </cell>
          <cell r="BJ347">
            <v>0</v>
          </cell>
          <cell r="BK347">
            <v>3322.2019</v>
          </cell>
          <cell r="BL347">
            <v>3322.2019</v>
          </cell>
          <cell r="BM347">
            <v>0</v>
          </cell>
          <cell r="BN347">
            <v>0</v>
          </cell>
          <cell r="BO347">
            <v>2975.0754999999999</v>
          </cell>
          <cell r="BP347">
            <v>2975.0754999999999</v>
          </cell>
          <cell r="BQ347">
            <v>0</v>
          </cell>
          <cell r="BR347">
            <v>0</v>
          </cell>
          <cell r="BS347">
            <v>2849.5758999999998</v>
          </cell>
          <cell r="BT347">
            <v>2849.5758999999998</v>
          </cell>
          <cell r="BU347">
            <v>0</v>
          </cell>
          <cell r="BV347">
            <v>0</v>
          </cell>
          <cell r="BW347">
            <v>2864.3989999999999</v>
          </cell>
          <cell r="BX347">
            <v>2864.3989999999999</v>
          </cell>
          <cell r="BY347">
            <v>0</v>
          </cell>
          <cell r="BZ347">
            <v>0</v>
          </cell>
          <cell r="CA347">
            <v>3855.6990000000001</v>
          </cell>
          <cell r="CB347">
            <v>3855.6990000000001</v>
          </cell>
          <cell r="CC347">
            <v>3858.1846</v>
          </cell>
          <cell r="CD347">
            <v>2.4855999999999767</v>
          </cell>
          <cell r="CE347">
            <v>3860.1078000000002</v>
          </cell>
          <cell r="CF347">
            <v>3862.5934000000002</v>
          </cell>
          <cell r="CG347">
            <v>0</v>
          </cell>
          <cell r="CH347">
            <v>0</v>
          </cell>
          <cell r="CI347">
            <v>0</v>
          </cell>
          <cell r="CJ347">
            <v>0</v>
          </cell>
          <cell r="CK347">
            <v>0</v>
          </cell>
          <cell r="CL347">
            <v>0</v>
          </cell>
          <cell r="CM347">
            <v>0</v>
          </cell>
          <cell r="CN347">
            <v>0</v>
          </cell>
          <cell r="CO347">
            <v>0</v>
          </cell>
          <cell r="CP347">
            <v>0</v>
          </cell>
          <cell r="CQ347">
            <v>0</v>
          </cell>
          <cell r="CR347">
            <v>0</v>
          </cell>
          <cell r="CS347">
            <v>0</v>
          </cell>
          <cell r="CT347">
            <v>0</v>
          </cell>
          <cell r="CU347">
            <v>0</v>
          </cell>
          <cell r="CV347">
            <v>0</v>
          </cell>
          <cell r="CW347">
            <v>0</v>
          </cell>
          <cell r="CX347">
            <v>0</v>
          </cell>
          <cell r="CY347">
            <v>1805.2099000000001</v>
          </cell>
          <cell r="CZ347">
            <v>1805.2099000000001</v>
          </cell>
          <cell r="DA347">
            <v>1544.1434999999999</v>
          </cell>
          <cell r="DB347">
            <v>-261.06640000000016</v>
          </cell>
          <cell r="DC347">
            <v>1545.7176999999999</v>
          </cell>
          <cell r="DD347">
            <v>1284.6512999999998</v>
          </cell>
          <cell r="DE347">
            <v>1522.0763999999999</v>
          </cell>
          <cell r="DF347">
            <v>-23.641300000000001</v>
          </cell>
          <cell r="DG347">
            <v>2367.4103</v>
          </cell>
          <cell r="DH347">
            <v>2343.7690000000002</v>
          </cell>
          <cell r="DI347">
            <v>2359.5542999999998</v>
          </cell>
          <cell r="DJ347">
            <v>-7.8560000000002219</v>
          </cell>
          <cell r="DK347">
            <v>2738.3154</v>
          </cell>
          <cell r="DL347">
            <v>2730.4593999999997</v>
          </cell>
          <cell r="DM347">
            <v>2718.9441000000002</v>
          </cell>
          <cell r="DN347">
            <v>-19.371299999999792</v>
          </cell>
          <cell r="DO347">
            <v>0</v>
          </cell>
          <cell r="DP347">
            <v>-19.371299999999792</v>
          </cell>
          <cell r="DQ347">
            <v>0</v>
          </cell>
          <cell r="DR347">
            <v>0</v>
          </cell>
        </row>
        <row r="348">
          <cell r="A348" t="str">
            <v>GOLDEN VILLE HOTELMATRIZ</v>
          </cell>
          <cell r="B348" t="str">
            <v>GOLDEN VILLE HOTEL</v>
          </cell>
          <cell r="C348" t="str">
            <v>MATRIZ</v>
          </cell>
          <cell r="D348">
            <v>5569.93</v>
          </cell>
          <cell r="E348">
            <v>0</v>
          </cell>
          <cell r="F348">
            <v>0</v>
          </cell>
          <cell r="G348">
            <v>5569.93</v>
          </cell>
          <cell r="H348">
            <v>5569.93</v>
          </cell>
          <cell r="I348">
            <v>0</v>
          </cell>
          <cell r="J348">
            <v>0</v>
          </cell>
          <cell r="K348">
            <v>5569.93</v>
          </cell>
          <cell r="L348">
            <v>5569.93</v>
          </cell>
          <cell r="M348">
            <v>0</v>
          </cell>
          <cell r="N348">
            <v>0</v>
          </cell>
          <cell r="O348">
            <v>5569.93</v>
          </cell>
          <cell r="P348">
            <v>5569.93</v>
          </cell>
          <cell r="Q348">
            <v>0</v>
          </cell>
          <cell r="R348">
            <v>0</v>
          </cell>
          <cell r="S348">
            <v>5569.93</v>
          </cell>
          <cell r="T348">
            <v>5569.93</v>
          </cell>
          <cell r="U348">
            <v>0</v>
          </cell>
          <cell r="V348">
            <v>0</v>
          </cell>
          <cell r="W348">
            <v>5569.93</v>
          </cell>
          <cell r="X348">
            <v>5569.93</v>
          </cell>
          <cell r="Y348">
            <v>0</v>
          </cell>
          <cell r="Z348">
            <v>0</v>
          </cell>
          <cell r="AA348">
            <v>5569.93</v>
          </cell>
          <cell r="AB348">
            <v>5569.93</v>
          </cell>
          <cell r="AC348">
            <v>0</v>
          </cell>
          <cell r="AD348">
            <v>0</v>
          </cell>
          <cell r="AE348">
            <v>5873.96</v>
          </cell>
          <cell r="AF348">
            <v>5873.96</v>
          </cell>
          <cell r="AG348">
            <v>0</v>
          </cell>
          <cell r="AH348">
            <v>0</v>
          </cell>
          <cell r="AI348">
            <v>5873.96</v>
          </cell>
          <cell r="AJ348">
            <v>5873.96</v>
          </cell>
          <cell r="AK348">
            <v>0</v>
          </cell>
          <cell r="AL348">
            <v>0</v>
          </cell>
          <cell r="AM348">
            <v>5873.96</v>
          </cell>
          <cell r="AN348">
            <v>5873.96</v>
          </cell>
          <cell r="AO348">
            <v>0</v>
          </cell>
          <cell r="AP348">
            <v>0</v>
          </cell>
          <cell r="AQ348">
            <v>5873.96</v>
          </cell>
          <cell r="AR348">
            <v>5873.96</v>
          </cell>
          <cell r="AS348">
            <v>0</v>
          </cell>
          <cell r="AT348">
            <v>0</v>
          </cell>
          <cell r="AU348">
            <v>5873.96</v>
          </cell>
          <cell r="AV348">
            <v>5873.96</v>
          </cell>
          <cell r="AW348">
            <v>0</v>
          </cell>
          <cell r="AX348">
            <v>0</v>
          </cell>
          <cell r="AY348">
            <v>5873.96</v>
          </cell>
          <cell r="AZ348">
            <v>5873.96</v>
          </cell>
          <cell r="BA348">
            <v>0</v>
          </cell>
          <cell r="BB348">
            <v>0</v>
          </cell>
          <cell r="BC348">
            <v>5873.96</v>
          </cell>
          <cell r="BD348">
            <v>5873.96</v>
          </cell>
          <cell r="BE348">
            <v>0</v>
          </cell>
          <cell r="BF348">
            <v>0</v>
          </cell>
          <cell r="BG348">
            <v>5873.96</v>
          </cell>
          <cell r="BH348">
            <v>5873.96</v>
          </cell>
          <cell r="BI348">
            <v>0</v>
          </cell>
          <cell r="BJ348">
            <v>0</v>
          </cell>
          <cell r="BK348">
            <v>5873.96</v>
          </cell>
          <cell r="BL348">
            <v>5873.96</v>
          </cell>
          <cell r="BM348">
            <v>0</v>
          </cell>
          <cell r="BN348">
            <v>0</v>
          </cell>
          <cell r="BO348">
            <v>5873.96</v>
          </cell>
          <cell r="BP348">
            <v>5873.96</v>
          </cell>
          <cell r="BQ348">
            <v>5873.96</v>
          </cell>
          <cell r="BR348">
            <v>0</v>
          </cell>
          <cell r="BS348">
            <v>5873.96</v>
          </cell>
          <cell r="BT348">
            <v>5873.96</v>
          </cell>
          <cell r="BU348">
            <v>5873.96</v>
          </cell>
          <cell r="BV348">
            <v>0</v>
          </cell>
          <cell r="BW348">
            <v>5873.96</v>
          </cell>
          <cell r="BX348">
            <v>5873.96</v>
          </cell>
          <cell r="BY348">
            <v>0</v>
          </cell>
          <cell r="BZ348">
            <v>0</v>
          </cell>
          <cell r="CA348">
            <v>5873.96</v>
          </cell>
          <cell r="CB348">
            <v>5873.96</v>
          </cell>
          <cell r="CC348">
            <v>0</v>
          </cell>
          <cell r="CD348">
            <v>0</v>
          </cell>
          <cell r="CE348">
            <v>0</v>
          </cell>
          <cell r="CF348">
            <v>0</v>
          </cell>
          <cell r="CG348">
            <v>0</v>
          </cell>
          <cell r="CH348">
            <v>0</v>
          </cell>
          <cell r="CI348">
            <v>0</v>
          </cell>
          <cell r="CJ348">
            <v>0</v>
          </cell>
          <cell r="CK348">
            <v>0</v>
          </cell>
          <cell r="CL348">
            <v>0</v>
          </cell>
          <cell r="CM348">
            <v>0</v>
          </cell>
          <cell r="CN348">
            <v>0</v>
          </cell>
          <cell r="CO348">
            <v>0</v>
          </cell>
          <cell r="CP348">
            <v>0</v>
          </cell>
          <cell r="CQ348">
            <v>0</v>
          </cell>
          <cell r="CR348">
            <v>0</v>
          </cell>
          <cell r="CS348">
            <v>0</v>
          </cell>
          <cell r="CT348">
            <v>0</v>
          </cell>
          <cell r="CU348">
            <v>0</v>
          </cell>
          <cell r="CV348">
            <v>0</v>
          </cell>
          <cell r="CW348">
            <v>0</v>
          </cell>
          <cell r="CX348">
            <v>0</v>
          </cell>
          <cell r="CY348">
            <v>0</v>
          </cell>
          <cell r="CZ348">
            <v>0</v>
          </cell>
          <cell r="DA348">
            <v>0</v>
          </cell>
          <cell r="DB348">
            <v>0</v>
          </cell>
          <cell r="DC348">
            <v>0</v>
          </cell>
          <cell r="DD348">
            <v>0</v>
          </cell>
          <cell r="DE348">
            <v>0</v>
          </cell>
          <cell r="DF348">
            <v>0</v>
          </cell>
          <cell r="DG348">
            <v>1249.4193</v>
          </cell>
          <cell r="DH348">
            <v>1249.4193</v>
          </cell>
          <cell r="DI348">
            <v>1223.3308</v>
          </cell>
          <cell r="DJ348">
            <v>-26.088500000000067</v>
          </cell>
          <cell r="DK348">
            <v>1307.0382999999999</v>
          </cell>
          <cell r="DL348">
            <v>1280.9497999999999</v>
          </cell>
          <cell r="DM348">
            <v>1223.3827000000001</v>
          </cell>
          <cell r="DN348">
            <v>-83.655599999999822</v>
          </cell>
          <cell r="DO348">
            <v>0</v>
          </cell>
          <cell r="DP348">
            <v>-83.655599999999822</v>
          </cell>
          <cell r="DQ348">
            <v>0</v>
          </cell>
          <cell r="DR348">
            <v>0</v>
          </cell>
        </row>
        <row r="349">
          <cell r="A349" t="str">
            <v>GP GRANITOSGP</v>
          </cell>
          <cell r="B349" t="str">
            <v>GP GRANITOS</v>
          </cell>
          <cell r="C349" t="str">
            <v>GP</v>
          </cell>
          <cell r="D349">
            <v>3160.79</v>
          </cell>
          <cell r="E349">
            <v>0</v>
          </cell>
          <cell r="F349">
            <v>0</v>
          </cell>
          <cell r="G349">
            <v>3160.79</v>
          </cell>
          <cell r="H349">
            <v>3160.79</v>
          </cell>
          <cell r="I349">
            <v>0</v>
          </cell>
          <cell r="J349">
            <v>0</v>
          </cell>
          <cell r="K349">
            <v>3160.79</v>
          </cell>
          <cell r="L349">
            <v>3160.79</v>
          </cell>
          <cell r="M349">
            <v>0</v>
          </cell>
          <cell r="N349">
            <v>0</v>
          </cell>
          <cell r="O349">
            <v>3160.79</v>
          </cell>
          <cell r="P349">
            <v>3160.79</v>
          </cell>
          <cell r="Q349">
            <v>0</v>
          </cell>
          <cell r="R349">
            <v>0</v>
          </cell>
          <cell r="S349">
            <v>3160.79</v>
          </cell>
          <cell r="T349">
            <v>3160.79</v>
          </cell>
          <cell r="U349">
            <v>0</v>
          </cell>
          <cell r="V349">
            <v>0</v>
          </cell>
          <cell r="W349">
            <v>3160.79</v>
          </cell>
          <cell r="X349">
            <v>3160.79</v>
          </cell>
          <cell r="Y349">
            <v>0</v>
          </cell>
          <cell r="Z349">
            <v>0</v>
          </cell>
          <cell r="AA349">
            <v>3160.79</v>
          </cell>
          <cell r="AB349">
            <v>3160.79</v>
          </cell>
          <cell r="AC349">
            <v>0</v>
          </cell>
          <cell r="AD349">
            <v>0</v>
          </cell>
          <cell r="AE349">
            <v>3333.32</v>
          </cell>
          <cell r="AF349">
            <v>3333.32</v>
          </cell>
          <cell r="AG349">
            <v>0</v>
          </cell>
          <cell r="AH349">
            <v>0</v>
          </cell>
          <cell r="AI349">
            <v>3333.32</v>
          </cell>
          <cell r="AJ349">
            <v>3333.32</v>
          </cell>
          <cell r="AK349">
            <v>0</v>
          </cell>
          <cell r="AL349">
            <v>0</v>
          </cell>
          <cell r="AM349">
            <v>3333.32</v>
          </cell>
          <cell r="AN349">
            <v>3333.32</v>
          </cell>
          <cell r="AO349">
            <v>0</v>
          </cell>
          <cell r="AP349">
            <v>0</v>
          </cell>
          <cell r="AQ349">
            <v>3333.32</v>
          </cell>
          <cell r="AR349">
            <v>3333.32</v>
          </cell>
          <cell r="AS349">
            <v>0</v>
          </cell>
          <cell r="AT349">
            <v>0</v>
          </cell>
          <cell r="AU349">
            <v>3333.32</v>
          </cell>
          <cell r="AV349">
            <v>3333.32</v>
          </cell>
          <cell r="AW349">
            <v>0</v>
          </cell>
          <cell r="AX349">
            <v>0</v>
          </cell>
          <cell r="AY349">
            <v>3333.32</v>
          </cell>
          <cell r="AZ349">
            <v>3333.32</v>
          </cell>
          <cell r="BA349">
            <v>0</v>
          </cell>
          <cell r="BB349">
            <v>0</v>
          </cell>
          <cell r="BC349">
            <v>3333.32</v>
          </cell>
          <cell r="BD349">
            <v>3333.32</v>
          </cell>
          <cell r="BE349">
            <v>0</v>
          </cell>
          <cell r="BF349">
            <v>0</v>
          </cell>
          <cell r="BG349">
            <v>3333.32</v>
          </cell>
          <cell r="BH349">
            <v>3333.32</v>
          </cell>
          <cell r="BI349">
            <v>0</v>
          </cell>
          <cell r="BJ349">
            <v>0</v>
          </cell>
          <cell r="BK349">
            <v>3333.32</v>
          </cell>
          <cell r="BL349">
            <v>3333.32</v>
          </cell>
          <cell r="BM349">
            <v>0</v>
          </cell>
          <cell r="BN349">
            <v>0</v>
          </cell>
          <cell r="BO349">
            <v>3333.32</v>
          </cell>
          <cell r="BP349">
            <v>3333.32</v>
          </cell>
          <cell r="BQ349">
            <v>0</v>
          </cell>
          <cell r="BR349">
            <v>0</v>
          </cell>
          <cell r="BS349">
            <v>3333.32</v>
          </cell>
          <cell r="BT349">
            <v>3333.32</v>
          </cell>
          <cell r="BU349">
            <v>3333.32</v>
          </cell>
          <cell r="BV349">
            <v>0</v>
          </cell>
          <cell r="BW349">
            <v>3333.32</v>
          </cell>
          <cell r="BX349">
            <v>3333.32</v>
          </cell>
          <cell r="BY349">
            <v>0</v>
          </cell>
          <cell r="BZ349">
            <v>0</v>
          </cell>
          <cell r="CA349">
            <v>3333.32</v>
          </cell>
          <cell r="CB349">
            <v>3333.32</v>
          </cell>
          <cell r="CC349">
            <v>0</v>
          </cell>
          <cell r="CD349">
            <v>0</v>
          </cell>
          <cell r="CE349">
            <v>3333.32</v>
          </cell>
          <cell r="CF349">
            <v>3333.32</v>
          </cell>
          <cell r="CG349">
            <v>3333.32</v>
          </cell>
          <cell r="CH349">
            <v>0</v>
          </cell>
          <cell r="CI349">
            <v>3336.2257</v>
          </cell>
          <cell r="CJ349">
            <v>3336.2257</v>
          </cell>
          <cell r="CK349">
            <v>3336.2253999999998</v>
          </cell>
          <cell r="CL349">
            <v>-3.0000000015206751E-4</v>
          </cell>
          <cell r="CM349">
            <v>3333.32</v>
          </cell>
          <cell r="CN349">
            <v>3333.3197</v>
          </cell>
          <cell r="CO349">
            <v>0</v>
          </cell>
          <cell r="CP349">
            <v>0</v>
          </cell>
          <cell r="CQ349">
            <v>3831.3382000000001</v>
          </cell>
          <cell r="CR349">
            <v>3831.3382000000001</v>
          </cell>
          <cell r="CS349">
            <v>0</v>
          </cell>
          <cell r="CT349">
            <v>0</v>
          </cell>
          <cell r="CU349">
            <v>3333.32</v>
          </cell>
          <cell r="CV349">
            <v>3333.32</v>
          </cell>
          <cell r="CW349">
            <v>0</v>
          </cell>
          <cell r="CX349">
            <v>0</v>
          </cell>
          <cell r="CY349">
            <v>4499.7689</v>
          </cell>
          <cell r="CZ349">
            <v>4499.7689</v>
          </cell>
          <cell r="DA349">
            <v>0</v>
          </cell>
          <cell r="DB349">
            <v>0</v>
          </cell>
          <cell r="DC349">
            <v>3746.7152000000001</v>
          </cell>
          <cell r="DD349">
            <v>3746.7152000000001</v>
          </cell>
          <cell r="DE349">
            <v>0</v>
          </cell>
          <cell r="DF349">
            <v>0</v>
          </cell>
          <cell r="DG349">
            <v>4688.6593000000003</v>
          </cell>
          <cell r="DH349">
            <v>4688.6593000000003</v>
          </cell>
          <cell r="DI349">
            <v>0</v>
          </cell>
          <cell r="DJ349">
            <v>0</v>
          </cell>
          <cell r="DK349">
            <v>5399.4123</v>
          </cell>
          <cell r="DL349">
            <v>5399.4123</v>
          </cell>
          <cell r="DM349">
            <v>0</v>
          </cell>
          <cell r="DN349">
            <v>0</v>
          </cell>
          <cell r="DO349">
            <v>0</v>
          </cell>
          <cell r="DP349">
            <v>0</v>
          </cell>
          <cell r="DQ349">
            <v>0</v>
          </cell>
          <cell r="DR349">
            <v>0</v>
          </cell>
        </row>
        <row r="350">
          <cell r="A350" t="str">
            <v>GRAFICA JEPGRAFICA JEP</v>
          </cell>
          <cell r="B350" t="str">
            <v>GRAFICA JEP</v>
          </cell>
          <cell r="C350" t="str">
            <v>GRAFICA JEP</v>
          </cell>
          <cell r="D350">
            <v>1149.1462051484023</v>
          </cell>
          <cell r="E350">
            <v>1149.1462051484023</v>
          </cell>
          <cell r="F350">
            <v>0</v>
          </cell>
          <cell r="G350">
            <v>1033.2718</v>
          </cell>
          <cell r="H350">
            <v>1033.2718</v>
          </cell>
          <cell r="I350">
            <v>1033.2718</v>
          </cell>
          <cell r="J350">
            <v>0</v>
          </cell>
          <cell r="K350">
            <v>1074.6441</v>
          </cell>
          <cell r="L350">
            <v>1074.6441</v>
          </cell>
          <cell r="M350">
            <v>1074.6441</v>
          </cell>
          <cell r="N350">
            <v>0</v>
          </cell>
          <cell r="O350">
            <v>942.29269999999997</v>
          </cell>
          <cell r="P350">
            <v>942.29269999999997</v>
          </cell>
          <cell r="Q350">
            <v>942.29269999999997</v>
          </cell>
          <cell r="R350">
            <v>0</v>
          </cell>
          <cell r="S350">
            <v>1070.9391000000001</v>
          </cell>
          <cell r="T350">
            <v>1070.9391000000001</v>
          </cell>
          <cell r="U350">
            <v>1070.9391000000001</v>
          </cell>
          <cell r="V350">
            <v>0</v>
          </cell>
          <cell r="W350">
            <v>1768.0395000000001</v>
          </cell>
          <cell r="X350">
            <v>1768.0395000000001</v>
          </cell>
          <cell r="Y350">
            <v>522.13040000000001</v>
          </cell>
          <cell r="Z350">
            <v>0</v>
          </cell>
          <cell r="AA350">
            <v>522.13030000000003</v>
          </cell>
          <cell r="AB350">
            <v>522.13030000000003</v>
          </cell>
          <cell r="AC350">
            <v>522.13030000000003</v>
          </cell>
          <cell r="AD350">
            <v>0</v>
          </cell>
          <cell r="AE350">
            <v>1137.1713999999999</v>
          </cell>
          <cell r="AF350">
            <v>1137.1713999999999</v>
          </cell>
          <cell r="AG350">
            <v>1137.1713999999999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1290</v>
          </cell>
          <cell r="AZ350">
            <v>1290</v>
          </cell>
          <cell r="BA350">
            <v>0</v>
          </cell>
          <cell r="BB350">
            <v>0</v>
          </cell>
          <cell r="BC350">
            <v>1418.1464000000001</v>
          </cell>
          <cell r="BD350">
            <v>1418.1464000000001</v>
          </cell>
          <cell r="BE350">
            <v>0</v>
          </cell>
          <cell r="BF350">
            <v>0</v>
          </cell>
          <cell r="BG350">
            <v>2616.9290000000001</v>
          </cell>
          <cell r="BH350">
            <v>2616.9290000000001</v>
          </cell>
          <cell r="BI350">
            <v>2622.8395</v>
          </cell>
          <cell r="BJ350">
            <v>5.9104999999999563</v>
          </cell>
          <cell r="BK350">
            <v>1290</v>
          </cell>
          <cell r="BL350">
            <v>1295.9105</v>
          </cell>
          <cell r="BM350">
            <v>0</v>
          </cell>
          <cell r="BN350">
            <v>0</v>
          </cell>
          <cell r="BO350">
            <v>2662.4243000000001</v>
          </cell>
          <cell r="BP350">
            <v>2662.4243000000001</v>
          </cell>
          <cell r="BQ350">
            <v>0</v>
          </cell>
          <cell r="BR350">
            <v>0</v>
          </cell>
          <cell r="BS350">
            <v>3009.8672000000001</v>
          </cell>
          <cell r="BT350">
            <v>3009.8672000000001</v>
          </cell>
          <cell r="BU350">
            <v>0</v>
          </cell>
          <cell r="BV350">
            <v>0</v>
          </cell>
          <cell r="BW350">
            <v>4240.0695999999998</v>
          </cell>
          <cell r="BX350">
            <v>4240.0695999999998</v>
          </cell>
          <cell r="BY350">
            <v>4240.0695999999998</v>
          </cell>
          <cell r="BZ350">
            <v>0</v>
          </cell>
          <cell r="CA350">
            <v>3442.6765</v>
          </cell>
          <cell r="CB350">
            <v>3442.6765</v>
          </cell>
          <cell r="CC350">
            <v>0</v>
          </cell>
          <cell r="CD350">
            <v>0</v>
          </cell>
          <cell r="CE350">
            <v>2962.8089</v>
          </cell>
          <cell r="CF350">
            <v>2962.8089</v>
          </cell>
          <cell r="CG350">
            <v>0</v>
          </cell>
          <cell r="CH350">
            <v>0</v>
          </cell>
          <cell r="CI350">
            <v>2531.5857000000001</v>
          </cell>
          <cell r="CJ350">
            <v>2531.5857000000001</v>
          </cell>
          <cell r="CK350">
            <v>0</v>
          </cell>
          <cell r="CL350">
            <v>0</v>
          </cell>
          <cell r="CM350">
            <v>2403.6732000000002</v>
          </cell>
          <cell r="CN350">
            <v>2403.6732000000002</v>
          </cell>
          <cell r="CO350">
            <v>2419.1406000000002</v>
          </cell>
          <cell r="CP350">
            <v>15.467399999999998</v>
          </cell>
          <cell r="CQ350">
            <v>2574.6408000000001</v>
          </cell>
          <cell r="CR350">
            <v>2590.1082000000001</v>
          </cell>
          <cell r="CS350">
            <v>0</v>
          </cell>
          <cell r="CT350">
            <v>0</v>
          </cell>
          <cell r="CU350">
            <v>2305.5961000000002</v>
          </cell>
          <cell r="CV350">
            <v>2305.5961000000002</v>
          </cell>
          <cell r="CW350">
            <v>0</v>
          </cell>
          <cell r="CX350">
            <v>0</v>
          </cell>
          <cell r="CY350">
            <v>2449.6612</v>
          </cell>
          <cell r="CZ350">
            <v>2449.6612</v>
          </cell>
          <cell r="DA350">
            <v>0</v>
          </cell>
          <cell r="DB350">
            <v>0</v>
          </cell>
          <cell r="DC350">
            <v>2781.1658000000002</v>
          </cell>
          <cell r="DD350">
            <v>2781.1658000000002</v>
          </cell>
          <cell r="DE350">
            <v>0</v>
          </cell>
          <cell r="DF350">
            <v>0</v>
          </cell>
          <cell r="DG350">
            <v>3341.931</v>
          </cell>
          <cell r="DH350">
            <v>3341.931</v>
          </cell>
          <cell r="DI350">
            <v>0</v>
          </cell>
          <cell r="DJ350">
            <v>0</v>
          </cell>
          <cell r="DK350">
            <v>2682.5403000000001</v>
          </cell>
          <cell r="DL350">
            <v>2682.5403000000001</v>
          </cell>
          <cell r="DM350">
            <v>0</v>
          </cell>
          <cell r="DN350">
            <v>0</v>
          </cell>
          <cell r="DO350">
            <v>0</v>
          </cell>
          <cell r="DP350">
            <v>0</v>
          </cell>
          <cell r="DQ350">
            <v>0</v>
          </cell>
          <cell r="DR350">
            <v>0</v>
          </cell>
        </row>
        <row r="351">
          <cell r="A351" t="str">
            <v>GRAFICA KEOPSMATRIZ</v>
          </cell>
          <cell r="B351" t="str">
            <v>GRAFICA KEOPS</v>
          </cell>
          <cell r="C351" t="str">
            <v>MATRIZ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  <cell r="T351">
            <v>0</v>
          </cell>
          <cell r="U351">
            <v>0</v>
          </cell>
          <cell r="V351">
            <v>0</v>
          </cell>
          <cell r="W351">
            <v>0</v>
          </cell>
          <cell r="X351">
            <v>0</v>
          </cell>
          <cell r="Y351">
            <v>0</v>
          </cell>
          <cell r="Z351">
            <v>0</v>
          </cell>
          <cell r="AA351">
            <v>1980</v>
          </cell>
          <cell r="AB351">
            <v>1980</v>
          </cell>
          <cell r="AC351">
            <v>0</v>
          </cell>
          <cell r="AD351">
            <v>0</v>
          </cell>
          <cell r="AE351">
            <v>1980</v>
          </cell>
          <cell r="AF351">
            <v>1980</v>
          </cell>
          <cell r="AG351">
            <v>0</v>
          </cell>
          <cell r="AH351">
            <v>0</v>
          </cell>
          <cell r="AI351">
            <v>2148.9402</v>
          </cell>
          <cell r="AJ351">
            <v>2148.9402</v>
          </cell>
          <cell r="AK351">
            <v>0</v>
          </cell>
          <cell r="AL351">
            <v>0</v>
          </cell>
          <cell r="AM351">
            <v>2484.6415000000002</v>
          </cell>
          <cell r="AN351">
            <v>2484.6415000000002</v>
          </cell>
          <cell r="AO351">
            <v>0</v>
          </cell>
          <cell r="AP351">
            <v>0</v>
          </cell>
          <cell r="AQ351">
            <v>1983.2851000000001</v>
          </cell>
          <cell r="AR351">
            <v>1983.2851000000001</v>
          </cell>
          <cell r="AS351">
            <v>0</v>
          </cell>
          <cell r="AT351">
            <v>0</v>
          </cell>
          <cell r="AU351">
            <v>1980</v>
          </cell>
          <cell r="AV351">
            <v>1980</v>
          </cell>
          <cell r="AW351">
            <v>0</v>
          </cell>
          <cell r="AX351">
            <v>0</v>
          </cell>
          <cell r="AY351">
            <v>1980</v>
          </cell>
          <cell r="AZ351">
            <v>1980</v>
          </cell>
          <cell r="BA351">
            <v>0</v>
          </cell>
          <cell r="BB351">
            <v>0</v>
          </cell>
          <cell r="BC351">
            <v>2164.5048000000002</v>
          </cell>
          <cell r="BD351">
            <v>2164.5048000000002</v>
          </cell>
          <cell r="BE351">
            <v>0</v>
          </cell>
          <cell r="BF351">
            <v>0</v>
          </cell>
          <cell r="BG351">
            <v>2679.989</v>
          </cell>
          <cell r="BH351">
            <v>2679.989</v>
          </cell>
          <cell r="BI351">
            <v>0</v>
          </cell>
          <cell r="BJ351">
            <v>0</v>
          </cell>
          <cell r="BK351">
            <v>2709.8789999999999</v>
          </cell>
          <cell r="BL351">
            <v>2709.8789999999999</v>
          </cell>
          <cell r="BM351">
            <v>2787.6179999999999</v>
          </cell>
          <cell r="BN351">
            <v>77.739000000000033</v>
          </cell>
          <cell r="BO351">
            <v>2756.6316000000002</v>
          </cell>
          <cell r="BP351">
            <v>2834.3706000000002</v>
          </cell>
          <cell r="BQ351">
            <v>2757.5880999999999</v>
          </cell>
          <cell r="BR351">
            <v>0.95649999999977808</v>
          </cell>
          <cell r="BS351">
            <v>2936.8937999999998</v>
          </cell>
          <cell r="BT351">
            <v>2937.8502999999996</v>
          </cell>
          <cell r="BU351">
            <v>0</v>
          </cell>
          <cell r="BV351">
            <v>0</v>
          </cell>
          <cell r="BW351">
            <v>2218.3584000000001</v>
          </cell>
          <cell r="BX351">
            <v>2218.3584000000001</v>
          </cell>
          <cell r="BY351">
            <v>0</v>
          </cell>
          <cell r="BZ351">
            <v>0</v>
          </cell>
          <cell r="CA351">
            <v>0</v>
          </cell>
          <cell r="CB351">
            <v>0</v>
          </cell>
          <cell r="CC351">
            <v>0</v>
          </cell>
          <cell r="CD351">
            <v>0</v>
          </cell>
          <cell r="CE351">
            <v>0</v>
          </cell>
          <cell r="CF351">
            <v>0</v>
          </cell>
          <cell r="CG351">
            <v>0</v>
          </cell>
          <cell r="CH351">
            <v>0</v>
          </cell>
          <cell r="CI351">
            <v>0</v>
          </cell>
          <cell r="CJ351">
            <v>0</v>
          </cell>
          <cell r="CK351">
            <v>0</v>
          </cell>
          <cell r="CL351">
            <v>0</v>
          </cell>
          <cell r="CM351">
            <v>0</v>
          </cell>
          <cell r="CN351">
            <v>0</v>
          </cell>
          <cell r="CO351">
            <v>0</v>
          </cell>
          <cell r="CP351">
            <v>0</v>
          </cell>
          <cell r="CQ351">
            <v>746.4357</v>
          </cell>
          <cell r="CR351">
            <v>746.4357</v>
          </cell>
          <cell r="CS351">
            <v>663.12099999999998</v>
          </cell>
          <cell r="CT351">
            <v>-83.314700000000016</v>
          </cell>
          <cell r="CU351">
            <v>0</v>
          </cell>
          <cell r="CV351">
            <v>-83.314700000000016</v>
          </cell>
          <cell r="CW351">
            <v>0</v>
          </cell>
          <cell r="CX351">
            <v>0</v>
          </cell>
          <cell r="CY351">
            <v>0</v>
          </cell>
          <cell r="CZ351">
            <v>0</v>
          </cell>
          <cell r="DA351">
            <v>0</v>
          </cell>
          <cell r="DB351">
            <v>0</v>
          </cell>
          <cell r="DC351">
            <v>0</v>
          </cell>
          <cell r="DD351">
            <v>0</v>
          </cell>
          <cell r="DE351">
            <v>0</v>
          </cell>
          <cell r="DF351">
            <v>0</v>
          </cell>
          <cell r="DG351">
            <v>0</v>
          </cell>
          <cell r="DH351">
            <v>0</v>
          </cell>
          <cell r="DI351">
            <v>0</v>
          </cell>
          <cell r="DJ351">
            <v>0</v>
          </cell>
          <cell r="DK351">
            <v>1945.0368000000001</v>
          </cell>
          <cell r="DL351">
            <v>1945.0368000000001</v>
          </cell>
          <cell r="DM351">
            <v>1944.9698000000001</v>
          </cell>
          <cell r="DN351">
            <v>-6.7000000000007276E-2</v>
          </cell>
          <cell r="DO351">
            <v>0</v>
          </cell>
          <cell r="DP351">
            <v>-6.7000000000007276E-2</v>
          </cell>
          <cell r="DQ351">
            <v>0</v>
          </cell>
          <cell r="DR351">
            <v>0</v>
          </cell>
        </row>
        <row r="352">
          <cell r="A352" t="str">
            <v>GRAMA GRANITOSGRAMA GRANITOS</v>
          </cell>
          <cell r="B352" t="str">
            <v>GRAMA GRANITOS</v>
          </cell>
          <cell r="C352" t="str">
            <v>GRAMA GRANITOS</v>
          </cell>
          <cell r="D352">
            <v>2989.42</v>
          </cell>
          <cell r="E352">
            <v>0</v>
          </cell>
          <cell r="F352">
            <v>0</v>
          </cell>
          <cell r="G352">
            <v>2989.42</v>
          </cell>
          <cell r="H352">
            <v>2989.42</v>
          </cell>
          <cell r="I352">
            <v>0</v>
          </cell>
          <cell r="J352">
            <v>0</v>
          </cell>
          <cell r="K352">
            <v>2989.42</v>
          </cell>
          <cell r="L352">
            <v>2989.42</v>
          </cell>
          <cell r="M352">
            <v>0</v>
          </cell>
          <cell r="N352">
            <v>0</v>
          </cell>
          <cell r="O352">
            <v>2989.42</v>
          </cell>
          <cell r="P352">
            <v>2989.42</v>
          </cell>
          <cell r="Q352">
            <v>2989.42</v>
          </cell>
          <cell r="R352">
            <v>0</v>
          </cell>
          <cell r="S352">
            <v>2989.42</v>
          </cell>
          <cell r="T352">
            <v>2989.42</v>
          </cell>
          <cell r="U352">
            <v>0</v>
          </cell>
          <cell r="V352">
            <v>0</v>
          </cell>
          <cell r="W352">
            <v>2989.42</v>
          </cell>
          <cell r="X352">
            <v>2989.42</v>
          </cell>
          <cell r="Y352">
            <v>0</v>
          </cell>
          <cell r="Z352">
            <v>0</v>
          </cell>
          <cell r="AA352">
            <v>2989.42</v>
          </cell>
          <cell r="AB352">
            <v>2989.42</v>
          </cell>
          <cell r="AC352">
            <v>0</v>
          </cell>
          <cell r="AD352">
            <v>0</v>
          </cell>
          <cell r="AE352">
            <v>3152.6</v>
          </cell>
          <cell r="AF352">
            <v>3152.6</v>
          </cell>
          <cell r="AG352">
            <v>0</v>
          </cell>
          <cell r="AH352">
            <v>0</v>
          </cell>
          <cell r="AI352">
            <v>3152.6</v>
          </cell>
          <cell r="AJ352">
            <v>3152.6</v>
          </cell>
          <cell r="AK352">
            <v>0</v>
          </cell>
          <cell r="AL352">
            <v>0</v>
          </cell>
          <cell r="AM352">
            <v>3152.6</v>
          </cell>
          <cell r="AN352">
            <v>3152.6</v>
          </cell>
          <cell r="AO352">
            <v>0</v>
          </cell>
          <cell r="AP352">
            <v>0</v>
          </cell>
          <cell r="AQ352">
            <v>3152.6</v>
          </cell>
          <cell r="AR352">
            <v>3152.6</v>
          </cell>
          <cell r="AS352">
            <v>3152.6</v>
          </cell>
          <cell r="AT352">
            <v>0</v>
          </cell>
          <cell r="AU352">
            <v>3429.6608999999999</v>
          </cell>
          <cell r="AV352">
            <v>3429.6608999999999</v>
          </cell>
          <cell r="AW352">
            <v>0</v>
          </cell>
          <cell r="AX352">
            <v>0</v>
          </cell>
          <cell r="AY352">
            <v>3152.6</v>
          </cell>
          <cell r="AZ352">
            <v>3152.6</v>
          </cell>
          <cell r="BA352">
            <v>0</v>
          </cell>
          <cell r="BB352">
            <v>0</v>
          </cell>
          <cell r="BC352">
            <v>3152.6</v>
          </cell>
          <cell r="BD352">
            <v>3152.6</v>
          </cell>
          <cell r="BE352">
            <v>0</v>
          </cell>
          <cell r="BF352">
            <v>0</v>
          </cell>
          <cell r="BG352">
            <v>3152.6</v>
          </cell>
          <cell r="BH352">
            <v>3152.6</v>
          </cell>
          <cell r="BI352">
            <v>3152.6</v>
          </cell>
          <cell r="BJ352">
            <v>0</v>
          </cell>
          <cell r="BK352">
            <v>3152.6</v>
          </cell>
          <cell r="BL352">
            <v>3152.6</v>
          </cell>
          <cell r="BM352">
            <v>0</v>
          </cell>
          <cell r="BN352">
            <v>0</v>
          </cell>
          <cell r="BO352">
            <v>3152.6</v>
          </cell>
          <cell r="BP352">
            <v>3152.6</v>
          </cell>
          <cell r="BQ352">
            <v>0</v>
          </cell>
          <cell r="BR352">
            <v>0</v>
          </cell>
          <cell r="BS352">
            <v>3152.6</v>
          </cell>
          <cell r="BT352">
            <v>3152.6</v>
          </cell>
          <cell r="BU352">
            <v>0</v>
          </cell>
          <cell r="BV352">
            <v>0</v>
          </cell>
          <cell r="BW352">
            <v>3152.6</v>
          </cell>
          <cell r="BX352">
            <v>3152.6</v>
          </cell>
          <cell r="BY352">
            <v>0</v>
          </cell>
          <cell r="BZ352">
            <v>0</v>
          </cell>
          <cell r="CA352">
            <v>3152.6</v>
          </cell>
          <cell r="CB352">
            <v>3152.6</v>
          </cell>
          <cell r="CC352">
            <v>0</v>
          </cell>
          <cell r="CD352">
            <v>0</v>
          </cell>
          <cell r="CE352">
            <v>3152.6</v>
          </cell>
          <cell r="CF352">
            <v>3152.6</v>
          </cell>
          <cell r="CG352">
            <v>0</v>
          </cell>
          <cell r="CH352">
            <v>0</v>
          </cell>
          <cell r="CI352">
            <v>3152.6</v>
          </cell>
          <cell r="CJ352">
            <v>3152.6</v>
          </cell>
          <cell r="CK352">
            <v>0</v>
          </cell>
          <cell r="CL352">
            <v>0</v>
          </cell>
          <cell r="CM352">
            <v>3152.6</v>
          </cell>
          <cell r="CN352">
            <v>3152.6</v>
          </cell>
          <cell r="CO352">
            <v>0</v>
          </cell>
          <cell r="CP352">
            <v>0</v>
          </cell>
          <cell r="CQ352">
            <v>3152.6</v>
          </cell>
          <cell r="CR352">
            <v>3152.6</v>
          </cell>
          <cell r="CS352">
            <v>0</v>
          </cell>
          <cell r="CT352">
            <v>0</v>
          </cell>
          <cell r="CU352">
            <v>3152.6</v>
          </cell>
          <cell r="CV352">
            <v>3152.6</v>
          </cell>
          <cell r="CW352">
            <v>0</v>
          </cell>
          <cell r="CX352">
            <v>0</v>
          </cell>
          <cell r="CY352">
            <v>3152.6</v>
          </cell>
          <cell r="CZ352">
            <v>3152.6</v>
          </cell>
          <cell r="DA352">
            <v>0</v>
          </cell>
          <cell r="DB352">
            <v>0</v>
          </cell>
          <cell r="DC352">
            <v>3152.6</v>
          </cell>
          <cell r="DD352">
            <v>3152.6</v>
          </cell>
          <cell r="DE352">
            <v>0</v>
          </cell>
          <cell r="DF352">
            <v>0</v>
          </cell>
          <cell r="DG352">
            <v>3152.6</v>
          </cell>
          <cell r="DH352">
            <v>3152.6</v>
          </cell>
          <cell r="DI352">
            <v>0</v>
          </cell>
          <cell r="DJ352">
            <v>0</v>
          </cell>
          <cell r="DK352">
            <v>3152.6</v>
          </cell>
          <cell r="DL352">
            <v>3152.6</v>
          </cell>
          <cell r="DM352">
            <v>0</v>
          </cell>
          <cell r="DN352">
            <v>0</v>
          </cell>
          <cell r="DO352">
            <v>0</v>
          </cell>
          <cell r="DP352">
            <v>0</v>
          </cell>
          <cell r="DQ352">
            <v>0</v>
          </cell>
          <cell r="DR352">
            <v>0</v>
          </cell>
        </row>
        <row r="353">
          <cell r="A353" t="str">
            <v>GRAMAFALGRAMAFAL</v>
          </cell>
          <cell r="B353" t="str">
            <v>GRAMAFAL</v>
          </cell>
          <cell r="C353" t="str">
            <v>GRAMAFAL</v>
          </cell>
          <cell r="D353">
            <v>2103.7273879229692</v>
          </cell>
          <cell r="E353">
            <v>0</v>
          </cell>
          <cell r="F353">
            <v>0</v>
          </cell>
          <cell r="G353">
            <v>2038.78</v>
          </cell>
          <cell r="H353">
            <v>2038.78</v>
          </cell>
          <cell r="I353">
            <v>0</v>
          </cell>
          <cell r="J353">
            <v>0</v>
          </cell>
          <cell r="K353">
            <v>2038.78</v>
          </cell>
          <cell r="L353">
            <v>2038.78</v>
          </cell>
          <cell r="M353">
            <v>0</v>
          </cell>
          <cell r="N353">
            <v>0</v>
          </cell>
          <cell r="O353">
            <v>2038.78</v>
          </cell>
          <cell r="P353">
            <v>2038.78</v>
          </cell>
          <cell r="Q353">
            <v>2038.78</v>
          </cell>
          <cell r="R353">
            <v>0</v>
          </cell>
          <cell r="S353">
            <v>2038.78</v>
          </cell>
          <cell r="T353">
            <v>2038.78</v>
          </cell>
          <cell r="U353">
            <v>0</v>
          </cell>
          <cell r="V353">
            <v>0</v>
          </cell>
          <cell r="W353">
            <v>2038.78</v>
          </cell>
          <cell r="X353">
            <v>2038.78</v>
          </cell>
          <cell r="Y353">
            <v>0</v>
          </cell>
          <cell r="Z353">
            <v>0</v>
          </cell>
          <cell r="AA353">
            <v>2038.78</v>
          </cell>
          <cell r="AB353">
            <v>2038.78</v>
          </cell>
          <cell r="AC353">
            <v>0</v>
          </cell>
          <cell r="AD353">
            <v>0</v>
          </cell>
          <cell r="AE353">
            <v>2150.0700000000002</v>
          </cell>
          <cell r="AF353">
            <v>2150.0700000000002</v>
          </cell>
          <cell r="AG353">
            <v>0</v>
          </cell>
          <cell r="AH353">
            <v>0</v>
          </cell>
          <cell r="AI353">
            <v>2150.0700000000002</v>
          </cell>
          <cell r="AJ353">
            <v>2150.0700000000002</v>
          </cell>
          <cell r="AK353">
            <v>0</v>
          </cell>
          <cell r="AL353">
            <v>0</v>
          </cell>
          <cell r="AM353">
            <v>2150.0700000000002</v>
          </cell>
          <cell r="AN353">
            <v>2150.0700000000002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0</v>
          </cell>
          <cell r="AZ353">
            <v>0</v>
          </cell>
          <cell r="BA353">
            <v>0</v>
          </cell>
          <cell r="BB353">
            <v>0</v>
          </cell>
          <cell r="BC353">
            <v>0</v>
          </cell>
          <cell r="BD353">
            <v>0</v>
          </cell>
          <cell r="BE353">
            <v>0</v>
          </cell>
          <cell r="BF353">
            <v>0</v>
          </cell>
          <cell r="BG353">
            <v>0</v>
          </cell>
          <cell r="BH353">
            <v>0</v>
          </cell>
          <cell r="BI353">
            <v>0</v>
          </cell>
          <cell r="BJ353">
            <v>0</v>
          </cell>
          <cell r="BK353">
            <v>1600</v>
          </cell>
          <cell r="BL353">
            <v>1600</v>
          </cell>
          <cell r="BM353">
            <v>1600</v>
          </cell>
          <cell r="BN353">
            <v>0</v>
          </cell>
          <cell r="BO353">
            <v>1600</v>
          </cell>
          <cell r="BP353">
            <v>1600</v>
          </cell>
          <cell r="BQ353">
            <v>1600</v>
          </cell>
          <cell r="BR353">
            <v>0</v>
          </cell>
          <cell r="BS353">
            <v>1600</v>
          </cell>
          <cell r="BT353">
            <v>1600</v>
          </cell>
          <cell r="BU353">
            <v>1600</v>
          </cell>
          <cell r="BV353">
            <v>0</v>
          </cell>
          <cell r="BW353">
            <v>1600</v>
          </cell>
          <cell r="BX353">
            <v>1600</v>
          </cell>
          <cell r="BY353">
            <v>1600</v>
          </cell>
          <cell r="BZ353">
            <v>0</v>
          </cell>
          <cell r="CA353">
            <v>0</v>
          </cell>
          <cell r="CB353">
            <v>0</v>
          </cell>
          <cell r="CC353">
            <v>0</v>
          </cell>
          <cell r="CD353">
            <v>0</v>
          </cell>
          <cell r="CE353">
            <v>0</v>
          </cell>
          <cell r="CF353">
            <v>0</v>
          </cell>
          <cell r="CG353">
            <v>0</v>
          </cell>
          <cell r="CH353">
            <v>0</v>
          </cell>
          <cell r="CI353">
            <v>0</v>
          </cell>
          <cell r="CJ353">
            <v>0</v>
          </cell>
          <cell r="CK353">
            <v>0</v>
          </cell>
          <cell r="CL353">
            <v>0</v>
          </cell>
          <cell r="CM353">
            <v>0</v>
          </cell>
          <cell r="CN353">
            <v>0</v>
          </cell>
          <cell r="CO353">
            <v>0</v>
          </cell>
          <cell r="CP353">
            <v>0</v>
          </cell>
          <cell r="CQ353">
            <v>650</v>
          </cell>
          <cell r="CR353">
            <v>650</v>
          </cell>
          <cell r="CS353">
            <v>650</v>
          </cell>
          <cell r="CT353">
            <v>0</v>
          </cell>
          <cell r="CU353">
            <v>0</v>
          </cell>
          <cell r="CV353">
            <v>0</v>
          </cell>
          <cell r="CW353">
            <v>0</v>
          </cell>
          <cell r="CX353">
            <v>0</v>
          </cell>
          <cell r="CY353">
            <v>2150.0700000000002</v>
          </cell>
          <cell r="CZ353">
            <v>2150.0700000000002</v>
          </cell>
          <cell r="DA353">
            <v>0</v>
          </cell>
          <cell r="DB353">
            <v>0</v>
          </cell>
          <cell r="DC353">
            <v>2150.0700000000002</v>
          </cell>
          <cell r="DD353">
            <v>2150.0700000000002</v>
          </cell>
          <cell r="DE353">
            <v>0</v>
          </cell>
          <cell r="DF353">
            <v>0</v>
          </cell>
          <cell r="DG353">
            <v>2150.0700000000002</v>
          </cell>
          <cell r="DH353">
            <v>2150.0700000000002</v>
          </cell>
          <cell r="DI353">
            <v>0</v>
          </cell>
          <cell r="DJ353">
            <v>0</v>
          </cell>
          <cell r="DK353">
            <v>2150.0700000000002</v>
          </cell>
          <cell r="DL353">
            <v>2150.0700000000002</v>
          </cell>
          <cell r="DM353">
            <v>0</v>
          </cell>
          <cell r="DN353">
            <v>0</v>
          </cell>
          <cell r="DO353">
            <v>0</v>
          </cell>
          <cell r="DP353">
            <v>0</v>
          </cell>
          <cell r="DQ353">
            <v>0</v>
          </cell>
          <cell r="DR353">
            <v>0</v>
          </cell>
        </row>
        <row r="354">
          <cell r="A354" t="str">
            <v>GRAMALTOGRAMALTO</v>
          </cell>
          <cell r="B354" t="str">
            <v>GRAMALTO</v>
          </cell>
          <cell r="C354" t="str">
            <v>GRAMALTO</v>
          </cell>
          <cell r="D354">
            <v>3016.92</v>
          </cell>
          <cell r="E354">
            <v>0</v>
          </cell>
          <cell r="F354">
            <v>0</v>
          </cell>
          <cell r="G354">
            <v>3016.92</v>
          </cell>
          <cell r="H354">
            <v>3016.92</v>
          </cell>
          <cell r="I354">
            <v>0</v>
          </cell>
          <cell r="J354">
            <v>0</v>
          </cell>
          <cell r="K354">
            <v>3016.92</v>
          </cell>
          <cell r="L354">
            <v>3016.92</v>
          </cell>
          <cell r="M354">
            <v>0</v>
          </cell>
          <cell r="N354">
            <v>0</v>
          </cell>
          <cell r="O354">
            <v>3016.92</v>
          </cell>
          <cell r="P354">
            <v>3016.92</v>
          </cell>
          <cell r="Q354">
            <v>0</v>
          </cell>
          <cell r="R354">
            <v>0</v>
          </cell>
          <cell r="S354">
            <v>3016.92</v>
          </cell>
          <cell r="T354">
            <v>3016.92</v>
          </cell>
          <cell r="U354">
            <v>0</v>
          </cell>
          <cell r="V354">
            <v>0</v>
          </cell>
          <cell r="W354">
            <v>3016.92</v>
          </cell>
          <cell r="X354">
            <v>3016.92</v>
          </cell>
          <cell r="Y354">
            <v>0</v>
          </cell>
          <cell r="Z354">
            <v>0</v>
          </cell>
          <cell r="AA354">
            <v>3016.92</v>
          </cell>
          <cell r="AB354">
            <v>3016.92</v>
          </cell>
          <cell r="AC354">
            <v>0</v>
          </cell>
          <cell r="AD354">
            <v>0</v>
          </cell>
          <cell r="AE354">
            <v>3181.6</v>
          </cell>
          <cell r="AF354">
            <v>3181.6</v>
          </cell>
          <cell r="AG354">
            <v>0</v>
          </cell>
          <cell r="AH354">
            <v>0</v>
          </cell>
          <cell r="AI354">
            <v>3181.6</v>
          </cell>
          <cell r="AJ354">
            <v>3181.6</v>
          </cell>
          <cell r="AK354">
            <v>0</v>
          </cell>
          <cell r="AL354">
            <v>0</v>
          </cell>
          <cell r="AM354">
            <v>3181.6</v>
          </cell>
          <cell r="AN354">
            <v>3181.6</v>
          </cell>
          <cell r="AO354">
            <v>0</v>
          </cell>
          <cell r="AP354">
            <v>0</v>
          </cell>
          <cell r="AQ354">
            <v>3181.6</v>
          </cell>
          <cell r="AR354">
            <v>3181.6</v>
          </cell>
          <cell r="AS354">
            <v>0</v>
          </cell>
          <cell r="AT354">
            <v>0</v>
          </cell>
          <cell r="AU354">
            <v>3181.6</v>
          </cell>
          <cell r="AV354">
            <v>3181.6</v>
          </cell>
          <cell r="AW354">
            <v>0</v>
          </cell>
          <cell r="AX354">
            <v>0</v>
          </cell>
          <cell r="AY354">
            <v>3181.6</v>
          </cell>
          <cell r="AZ354">
            <v>3181.6</v>
          </cell>
          <cell r="BA354">
            <v>3181.6</v>
          </cell>
          <cell r="BB354">
            <v>0</v>
          </cell>
          <cell r="BC354">
            <v>3181.6</v>
          </cell>
          <cell r="BD354">
            <v>3181.6</v>
          </cell>
          <cell r="BE354">
            <v>0</v>
          </cell>
          <cell r="BF354">
            <v>0</v>
          </cell>
          <cell r="BG354">
            <v>3181.6</v>
          </cell>
          <cell r="BH354">
            <v>3181.6</v>
          </cell>
          <cell r="BI354">
            <v>0</v>
          </cell>
          <cell r="BJ354">
            <v>0</v>
          </cell>
          <cell r="BK354">
            <v>3181.6</v>
          </cell>
          <cell r="BL354">
            <v>3181.6</v>
          </cell>
          <cell r="BM354">
            <v>0</v>
          </cell>
          <cell r="BN354">
            <v>0</v>
          </cell>
          <cell r="BO354">
            <v>3181.6</v>
          </cell>
          <cell r="BP354">
            <v>3181.6</v>
          </cell>
          <cell r="BQ354">
            <v>0</v>
          </cell>
          <cell r="BR354">
            <v>0</v>
          </cell>
          <cell r="BS354">
            <v>3181.6</v>
          </cell>
          <cell r="BT354">
            <v>3181.6</v>
          </cell>
          <cell r="BU354">
            <v>3181.6</v>
          </cell>
          <cell r="BV354">
            <v>0</v>
          </cell>
          <cell r="BW354">
            <v>3181.6</v>
          </cell>
          <cell r="BX354">
            <v>3181.6</v>
          </cell>
          <cell r="BY354">
            <v>0</v>
          </cell>
          <cell r="BZ354">
            <v>0</v>
          </cell>
          <cell r="CA354">
            <v>3181.6</v>
          </cell>
          <cell r="CB354">
            <v>3181.6</v>
          </cell>
          <cell r="CC354">
            <v>0</v>
          </cell>
          <cell r="CD354">
            <v>0</v>
          </cell>
          <cell r="CE354">
            <v>3181.6</v>
          </cell>
          <cell r="CF354">
            <v>3181.6</v>
          </cell>
          <cell r="CG354">
            <v>3181.6</v>
          </cell>
          <cell r="CH354">
            <v>0</v>
          </cell>
          <cell r="CI354">
            <v>3181.6</v>
          </cell>
          <cell r="CJ354">
            <v>3181.6</v>
          </cell>
          <cell r="CK354">
            <v>0</v>
          </cell>
          <cell r="CL354">
            <v>0</v>
          </cell>
          <cell r="CM354">
            <v>3485.5340000000001</v>
          </cell>
          <cell r="CN354">
            <v>3485.5340000000001</v>
          </cell>
          <cell r="CO354">
            <v>0</v>
          </cell>
          <cell r="CP354">
            <v>0</v>
          </cell>
          <cell r="CQ354">
            <v>3518.2501999999999</v>
          </cell>
          <cell r="CR354">
            <v>3518.2501999999999</v>
          </cell>
          <cell r="CS354">
            <v>0</v>
          </cell>
          <cell r="CT354">
            <v>0</v>
          </cell>
          <cell r="CU354">
            <v>3181.6</v>
          </cell>
          <cell r="CV354">
            <v>3181.6</v>
          </cell>
          <cell r="CW354">
            <v>0</v>
          </cell>
          <cell r="CX354">
            <v>0</v>
          </cell>
          <cell r="CY354">
            <v>3181.6</v>
          </cell>
          <cell r="CZ354">
            <v>3181.6</v>
          </cell>
          <cell r="DA354">
            <v>3181.6</v>
          </cell>
          <cell r="DB354">
            <v>0</v>
          </cell>
          <cell r="DC354">
            <v>3181.6</v>
          </cell>
          <cell r="DD354">
            <v>3181.6</v>
          </cell>
          <cell r="DE354">
            <v>0</v>
          </cell>
          <cell r="DF354">
            <v>0</v>
          </cell>
          <cell r="DG354">
            <v>3181.6</v>
          </cell>
          <cell r="DH354">
            <v>3181.6</v>
          </cell>
          <cell r="DI354">
            <v>0</v>
          </cell>
          <cell r="DJ354">
            <v>0</v>
          </cell>
          <cell r="DK354">
            <v>3181.6</v>
          </cell>
          <cell r="DL354">
            <v>3181.6</v>
          </cell>
          <cell r="DM354">
            <v>0</v>
          </cell>
          <cell r="DN354">
            <v>0</v>
          </cell>
          <cell r="DO354">
            <v>0</v>
          </cell>
          <cell r="DP354">
            <v>0</v>
          </cell>
          <cell r="DQ354">
            <v>0</v>
          </cell>
          <cell r="DR354">
            <v>0</v>
          </cell>
        </row>
        <row r="355">
          <cell r="A355" t="str">
            <v>GRAMARCALSAMBRA VITORIO</v>
          </cell>
          <cell r="B355" t="str">
            <v>GRAMARCAL</v>
          </cell>
          <cell r="C355" t="str">
            <v>SAMBRA VITORIO</v>
          </cell>
          <cell r="D355">
            <v>2140.8051791587054</v>
          </cell>
          <cell r="E355">
            <v>0</v>
          </cell>
          <cell r="F355">
            <v>0</v>
          </cell>
          <cell r="G355">
            <v>1123.0272</v>
          </cell>
          <cell r="H355">
            <v>1123.0272</v>
          </cell>
          <cell r="I355">
            <v>0</v>
          </cell>
          <cell r="J355">
            <v>0</v>
          </cell>
          <cell r="K355">
            <v>1465.8824999999999</v>
          </cell>
          <cell r="L355">
            <v>1465.8824999999999</v>
          </cell>
          <cell r="M355">
            <v>0</v>
          </cell>
          <cell r="N355">
            <v>0</v>
          </cell>
          <cell r="O355">
            <v>1231.4594</v>
          </cell>
          <cell r="P355">
            <v>1231.4594</v>
          </cell>
          <cell r="Q355">
            <v>0</v>
          </cell>
          <cell r="R355">
            <v>0</v>
          </cell>
          <cell r="S355">
            <v>1401.0038999999999</v>
          </cell>
          <cell r="T355">
            <v>1401.0038999999999</v>
          </cell>
          <cell r="U355">
            <v>0</v>
          </cell>
          <cell r="V355">
            <v>0</v>
          </cell>
          <cell r="W355">
            <v>958.32929999999999</v>
          </cell>
          <cell r="X355">
            <v>958.32929999999999</v>
          </cell>
          <cell r="Y355">
            <v>0</v>
          </cell>
          <cell r="Z355">
            <v>0</v>
          </cell>
          <cell r="AA355">
            <v>484.61219999999997</v>
          </cell>
          <cell r="AB355">
            <v>484.61219999999997</v>
          </cell>
          <cell r="AC355">
            <v>0</v>
          </cell>
          <cell r="AD355">
            <v>0</v>
          </cell>
          <cell r="AE355">
            <v>1171.1093000000001</v>
          </cell>
          <cell r="AF355">
            <v>1171.1093000000001</v>
          </cell>
          <cell r="AG355">
            <v>0</v>
          </cell>
          <cell r="AH355">
            <v>0</v>
          </cell>
          <cell r="AI355">
            <v>1229.3395</v>
          </cell>
          <cell r="AJ355">
            <v>1229.3395</v>
          </cell>
          <cell r="AK355">
            <v>0</v>
          </cell>
          <cell r="AL355">
            <v>0</v>
          </cell>
          <cell r="AM355">
            <v>1523.6061</v>
          </cell>
          <cell r="AN355">
            <v>1523.6061</v>
          </cell>
          <cell r="AO355">
            <v>1652.3085000000001</v>
          </cell>
          <cell r="AP355">
            <v>128.70240000000013</v>
          </cell>
          <cell r="AQ355">
            <v>2602.6154000000001</v>
          </cell>
          <cell r="AR355">
            <v>2731.3178000000003</v>
          </cell>
          <cell r="AS355">
            <v>0</v>
          </cell>
          <cell r="AT355">
            <v>0</v>
          </cell>
          <cell r="AU355">
            <v>2540.6255000000001</v>
          </cell>
          <cell r="AV355">
            <v>2540.6255000000001</v>
          </cell>
          <cell r="AW355">
            <v>2540.0001999999999</v>
          </cell>
          <cell r="AX355">
            <v>-0.62530000000015207</v>
          </cell>
          <cell r="AY355">
            <v>2529.7556</v>
          </cell>
          <cell r="AZ355">
            <v>2529.1302999999998</v>
          </cell>
          <cell r="BA355">
            <v>0</v>
          </cell>
          <cell r="BB355">
            <v>0</v>
          </cell>
          <cell r="BC355">
            <v>2039.2883999999999</v>
          </cell>
          <cell r="BD355">
            <v>2039.2883999999999</v>
          </cell>
          <cell r="BE355">
            <v>2039.2883999999999</v>
          </cell>
          <cell r="BF355">
            <v>0</v>
          </cell>
          <cell r="BG355">
            <v>2561.1804999999999</v>
          </cell>
          <cell r="BH355">
            <v>2561.1804999999999</v>
          </cell>
          <cell r="BI355">
            <v>0</v>
          </cell>
          <cell r="BJ355">
            <v>0</v>
          </cell>
          <cell r="BK355">
            <v>2341.4353999999998</v>
          </cell>
          <cell r="BL355">
            <v>2341.4353999999998</v>
          </cell>
          <cell r="BM355">
            <v>0</v>
          </cell>
          <cell r="BN355">
            <v>0</v>
          </cell>
          <cell r="BO355">
            <v>2408.1655999999998</v>
          </cell>
          <cell r="BP355">
            <v>2408.1655999999998</v>
          </cell>
          <cell r="BQ355">
            <v>0</v>
          </cell>
          <cell r="BR355">
            <v>0</v>
          </cell>
          <cell r="BS355">
            <v>2190.9204</v>
          </cell>
          <cell r="BT355">
            <v>2190.9204</v>
          </cell>
          <cell r="BU355">
            <v>2190.9202</v>
          </cell>
          <cell r="BV355">
            <v>-1.9999999994979589E-4</v>
          </cell>
          <cell r="BW355">
            <v>2180.5983000000001</v>
          </cell>
          <cell r="BX355">
            <v>2180.5981000000002</v>
          </cell>
          <cell r="BY355">
            <v>0</v>
          </cell>
          <cell r="BZ355">
            <v>0</v>
          </cell>
          <cell r="CA355">
            <v>1707.4274</v>
          </cell>
          <cell r="CB355">
            <v>1707.4274</v>
          </cell>
          <cell r="CC355">
            <v>0</v>
          </cell>
          <cell r="CD355">
            <v>0</v>
          </cell>
          <cell r="CE355">
            <v>2266.1210000000001</v>
          </cell>
          <cell r="CF355">
            <v>2266.1210000000001</v>
          </cell>
          <cell r="CG355">
            <v>2266.1210000000001</v>
          </cell>
          <cell r="CH355">
            <v>0</v>
          </cell>
          <cell r="CI355">
            <v>2641.9155000000001</v>
          </cell>
          <cell r="CJ355">
            <v>2641.9155000000001</v>
          </cell>
          <cell r="CK355">
            <v>0</v>
          </cell>
          <cell r="CL355">
            <v>0</v>
          </cell>
          <cell r="CM355">
            <v>2836.8852000000002</v>
          </cell>
          <cell r="CN355">
            <v>2836.8852000000002</v>
          </cell>
          <cell r="CO355">
            <v>0</v>
          </cell>
          <cell r="CP355">
            <v>0</v>
          </cell>
          <cell r="CQ355">
            <v>3016.3598999999999</v>
          </cell>
          <cell r="CR355">
            <v>3016.3598999999999</v>
          </cell>
          <cell r="CS355">
            <v>0</v>
          </cell>
          <cell r="CT355">
            <v>0</v>
          </cell>
          <cell r="CU355">
            <v>1557.4619</v>
          </cell>
          <cell r="CV355">
            <v>1557.4619</v>
          </cell>
          <cell r="CW355">
            <v>0</v>
          </cell>
          <cell r="CX355">
            <v>0</v>
          </cell>
          <cell r="CY355">
            <v>2675.7051000000001</v>
          </cell>
          <cell r="CZ355">
            <v>2675.7051000000001</v>
          </cell>
          <cell r="DA355">
            <v>0</v>
          </cell>
          <cell r="DB355">
            <v>0</v>
          </cell>
          <cell r="DC355">
            <v>2689.3937999999998</v>
          </cell>
          <cell r="DD355">
            <v>2689.3937999999998</v>
          </cell>
          <cell r="DE355">
            <v>0</v>
          </cell>
          <cell r="DF355">
            <v>0</v>
          </cell>
          <cell r="DG355">
            <v>3486.0999000000002</v>
          </cell>
          <cell r="DH355">
            <v>3486.0999000000002</v>
          </cell>
          <cell r="DI355">
            <v>0</v>
          </cell>
          <cell r="DJ355">
            <v>0</v>
          </cell>
          <cell r="DK355">
            <v>3445.4059999999999</v>
          </cell>
          <cell r="DL355">
            <v>3445.4059999999999</v>
          </cell>
          <cell r="DM355">
            <v>0</v>
          </cell>
          <cell r="DN355">
            <v>0</v>
          </cell>
          <cell r="DO355">
            <v>0</v>
          </cell>
          <cell r="DP355">
            <v>0</v>
          </cell>
          <cell r="DQ355">
            <v>0</v>
          </cell>
          <cell r="DR355">
            <v>0</v>
          </cell>
        </row>
        <row r="356">
          <cell r="A356" t="str">
            <v>GRAMARCALVITORIO RAVERA</v>
          </cell>
          <cell r="B356" t="str">
            <v>GRAMARCAL</v>
          </cell>
          <cell r="C356" t="str">
            <v>VITORIO RAVERA</v>
          </cell>
          <cell r="D356">
            <v>2043.1635833730625</v>
          </cell>
          <cell r="E356">
            <v>0</v>
          </cell>
          <cell r="F356">
            <v>0</v>
          </cell>
          <cell r="G356">
            <v>981.82960000000003</v>
          </cell>
          <cell r="H356">
            <v>981.82960000000003</v>
          </cell>
          <cell r="I356">
            <v>0</v>
          </cell>
          <cell r="J356">
            <v>0</v>
          </cell>
          <cell r="K356">
            <v>1488.7662</v>
          </cell>
          <cell r="L356">
            <v>1488.7662</v>
          </cell>
          <cell r="M356">
            <v>0</v>
          </cell>
          <cell r="N356">
            <v>0</v>
          </cell>
          <cell r="O356">
            <v>1202.2982</v>
          </cell>
          <cell r="P356">
            <v>1202.2982</v>
          </cell>
          <cell r="Q356">
            <v>0</v>
          </cell>
          <cell r="R356">
            <v>0</v>
          </cell>
          <cell r="S356">
            <v>1250.8681999999999</v>
          </cell>
          <cell r="T356">
            <v>1250.8681999999999</v>
          </cell>
          <cell r="U356">
            <v>0</v>
          </cell>
          <cell r="V356">
            <v>0</v>
          </cell>
          <cell r="W356">
            <v>667.19659999999999</v>
          </cell>
          <cell r="X356">
            <v>667.19659999999999</v>
          </cell>
          <cell r="Y356">
            <v>0</v>
          </cell>
          <cell r="Z356">
            <v>0</v>
          </cell>
          <cell r="AA356">
            <v>947.80439999999999</v>
          </cell>
          <cell r="AB356">
            <v>947.80439999999999</v>
          </cell>
          <cell r="AC356">
            <v>0</v>
          </cell>
          <cell r="AD356">
            <v>0</v>
          </cell>
          <cell r="AE356">
            <v>836.61030000000005</v>
          </cell>
          <cell r="AF356">
            <v>836.61030000000005</v>
          </cell>
          <cell r="AG356">
            <v>0</v>
          </cell>
          <cell r="AH356">
            <v>0</v>
          </cell>
          <cell r="AI356">
            <v>1053.4443000000001</v>
          </cell>
          <cell r="AJ356">
            <v>1053.4443000000001</v>
          </cell>
          <cell r="AK356">
            <v>0</v>
          </cell>
          <cell r="AL356">
            <v>0</v>
          </cell>
          <cell r="AM356">
            <v>1277.2601</v>
          </cell>
          <cell r="AN356">
            <v>1277.2601</v>
          </cell>
          <cell r="AO356">
            <v>1293.5504000000001</v>
          </cell>
          <cell r="AP356">
            <v>16.290300000000116</v>
          </cell>
          <cell r="AQ356">
            <v>2564.6633999999999</v>
          </cell>
          <cell r="AR356">
            <v>2580.9537</v>
          </cell>
          <cell r="AS356">
            <v>0</v>
          </cell>
          <cell r="AT356">
            <v>0</v>
          </cell>
          <cell r="AU356">
            <v>1901.7447999999999</v>
          </cell>
          <cell r="AV356">
            <v>1901.7447999999999</v>
          </cell>
          <cell r="AW356">
            <v>0</v>
          </cell>
          <cell r="AX356">
            <v>0</v>
          </cell>
          <cell r="AY356">
            <v>2147.1788000000001</v>
          </cell>
          <cell r="AZ356">
            <v>2147.1788000000001</v>
          </cell>
          <cell r="BA356">
            <v>0</v>
          </cell>
          <cell r="BB356">
            <v>0</v>
          </cell>
          <cell r="BC356">
            <v>1748.6612</v>
          </cell>
          <cell r="BD356">
            <v>1748.6612</v>
          </cell>
          <cell r="BE356">
            <v>1748.6614</v>
          </cell>
          <cell r="BF356">
            <v>1.9999999994979589E-4</v>
          </cell>
          <cell r="BG356">
            <v>0</v>
          </cell>
          <cell r="BH356">
            <v>0</v>
          </cell>
          <cell r="BI356">
            <v>0</v>
          </cell>
          <cell r="BJ356">
            <v>0</v>
          </cell>
          <cell r="BK356">
            <v>0</v>
          </cell>
          <cell r="BL356">
            <v>0</v>
          </cell>
          <cell r="BM356">
            <v>0</v>
          </cell>
          <cell r="BN356">
            <v>0</v>
          </cell>
          <cell r="BO356">
            <v>0</v>
          </cell>
          <cell r="BP356">
            <v>0</v>
          </cell>
          <cell r="BQ356">
            <v>0</v>
          </cell>
          <cell r="BR356">
            <v>0</v>
          </cell>
          <cell r="BS356">
            <v>0</v>
          </cell>
          <cell r="BT356">
            <v>0</v>
          </cell>
          <cell r="BU356">
            <v>0</v>
          </cell>
          <cell r="BV356">
            <v>0</v>
          </cell>
          <cell r="BW356">
            <v>0</v>
          </cell>
          <cell r="BX356">
            <v>0</v>
          </cell>
          <cell r="BY356">
            <v>0</v>
          </cell>
          <cell r="BZ356">
            <v>0</v>
          </cell>
          <cell r="CA356">
            <v>0</v>
          </cell>
          <cell r="CB356">
            <v>0</v>
          </cell>
          <cell r="CC356">
            <v>0</v>
          </cell>
          <cell r="CD356">
            <v>0</v>
          </cell>
          <cell r="CE356">
            <v>1500</v>
          </cell>
          <cell r="CF356">
            <v>1500</v>
          </cell>
          <cell r="CG356">
            <v>1500</v>
          </cell>
          <cell r="CH356">
            <v>0</v>
          </cell>
          <cell r="CI356">
            <v>1500</v>
          </cell>
          <cell r="CJ356">
            <v>1500</v>
          </cell>
          <cell r="CK356">
            <v>1500</v>
          </cell>
          <cell r="CL356">
            <v>0</v>
          </cell>
          <cell r="CM356">
            <v>1500</v>
          </cell>
          <cell r="CN356">
            <v>1500</v>
          </cell>
          <cell r="CO356">
            <v>1500</v>
          </cell>
          <cell r="CP356">
            <v>0</v>
          </cell>
          <cell r="CQ356">
            <v>0</v>
          </cell>
          <cell r="CR356">
            <v>0</v>
          </cell>
          <cell r="CS356">
            <v>0</v>
          </cell>
          <cell r="CT356">
            <v>0</v>
          </cell>
          <cell r="CU356">
            <v>0</v>
          </cell>
          <cell r="CV356">
            <v>853.54030000000012</v>
          </cell>
          <cell r="CW356">
            <v>0</v>
          </cell>
          <cell r="CX356">
            <v>0</v>
          </cell>
          <cell r="CY356">
            <v>2218.9926999999998</v>
          </cell>
          <cell r="CZ356">
            <v>2218.9926999999998</v>
          </cell>
          <cell r="DA356">
            <v>2218.9926999999998</v>
          </cell>
          <cell r="DB356">
            <v>0</v>
          </cell>
          <cell r="DC356">
            <v>2208.4717999999998</v>
          </cell>
          <cell r="DD356">
            <v>2208.4717999999998</v>
          </cell>
          <cell r="DE356">
            <v>0</v>
          </cell>
          <cell r="DF356">
            <v>0</v>
          </cell>
          <cell r="DG356">
            <v>2883.1617000000001</v>
          </cell>
          <cell r="DH356">
            <v>2883.1617000000001</v>
          </cell>
          <cell r="DI356">
            <v>2959.4398999999999</v>
          </cell>
          <cell r="DJ356">
            <v>76.278199999999742</v>
          </cell>
          <cell r="DK356">
            <v>3034.7597999999998</v>
          </cell>
          <cell r="DL356">
            <v>3111.0379999999996</v>
          </cell>
          <cell r="DM356">
            <v>3034.6905000000002</v>
          </cell>
          <cell r="DN356">
            <v>-6.9299999999657302E-2</v>
          </cell>
          <cell r="DO356">
            <v>0</v>
          </cell>
          <cell r="DP356">
            <v>-6.9299999999657302E-2</v>
          </cell>
          <cell r="DQ356">
            <v>0</v>
          </cell>
          <cell r="DR356">
            <v>0</v>
          </cell>
        </row>
        <row r="357">
          <cell r="A357" t="str">
            <v>GRAMARCALBARRA</v>
          </cell>
          <cell r="B357" t="str">
            <v>GRAMARCAL</v>
          </cell>
          <cell r="C357" t="str">
            <v>BARRA</v>
          </cell>
          <cell r="D357">
            <v>3970.5872145538392</v>
          </cell>
          <cell r="E357">
            <v>0</v>
          </cell>
          <cell r="F357">
            <v>0</v>
          </cell>
          <cell r="G357">
            <v>2311.5817999999999</v>
          </cell>
          <cell r="H357">
            <v>2311.5817999999999</v>
          </cell>
          <cell r="I357">
            <v>0</v>
          </cell>
          <cell r="J357">
            <v>0</v>
          </cell>
          <cell r="K357">
            <v>2799.5297999999998</v>
          </cell>
          <cell r="L357">
            <v>2799.5297999999998</v>
          </cell>
          <cell r="M357">
            <v>0</v>
          </cell>
          <cell r="N357">
            <v>0</v>
          </cell>
          <cell r="O357">
            <v>2336.6676000000002</v>
          </cell>
          <cell r="P357">
            <v>2336.6676000000002</v>
          </cell>
          <cell r="Q357">
            <v>0</v>
          </cell>
          <cell r="R357">
            <v>0</v>
          </cell>
          <cell r="S357">
            <v>2578.4430000000002</v>
          </cell>
          <cell r="T357">
            <v>2578.4430000000002</v>
          </cell>
          <cell r="U357">
            <v>0</v>
          </cell>
          <cell r="V357">
            <v>0</v>
          </cell>
          <cell r="W357">
            <v>1349.1804</v>
          </cell>
          <cell r="X357">
            <v>1349.1804</v>
          </cell>
          <cell r="Y357">
            <v>0</v>
          </cell>
          <cell r="Z357">
            <v>0</v>
          </cell>
          <cell r="AA357">
            <v>1616.4233999999999</v>
          </cell>
          <cell r="AB357">
            <v>1616.4233999999999</v>
          </cell>
          <cell r="AC357">
            <v>0</v>
          </cell>
          <cell r="AD357">
            <v>0</v>
          </cell>
          <cell r="AE357">
            <v>2181.7566999999999</v>
          </cell>
          <cell r="AF357">
            <v>2181.7566999999999</v>
          </cell>
          <cell r="AG357">
            <v>0</v>
          </cell>
          <cell r="AH357">
            <v>0</v>
          </cell>
          <cell r="AI357">
            <v>2386.7103000000002</v>
          </cell>
          <cell r="AJ357">
            <v>2386.7103000000002</v>
          </cell>
          <cell r="AK357">
            <v>0</v>
          </cell>
          <cell r="AL357">
            <v>0</v>
          </cell>
          <cell r="AM357">
            <v>2833.4058</v>
          </cell>
          <cell r="AN357">
            <v>2833.4058</v>
          </cell>
          <cell r="AO357">
            <v>2843.0873000000001</v>
          </cell>
          <cell r="AP357">
            <v>9.6815000000001419</v>
          </cell>
          <cell r="AQ357">
            <v>5010.8130000000001</v>
          </cell>
          <cell r="AR357">
            <v>5020.4945000000007</v>
          </cell>
          <cell r="AS357">
            <v>0</v>
          </cell>
          <cell r="AT357">
            <v>0</v>
          </cell>
          <cell r="AU357">
            <v>4584.558</v>
          </cell>
          <cell r="AV357">
            <v>4584.558</v>
          </cell>
          <cell r="AW357">
            <v>0</v>
          </cell>
          <cell r="AX357">
            <v>0</v>
          </cell>
          <cell r="AY357">
            <v>4620.2475999999997</v>
          </cell>
          <cell r="AZ357">
            <v>4620.2475999999997</v>
          </cell>
          <cell r="BA357">
            <v>0</v>
          </cell>
          <cell r="BB357">
            <v>0</v>
          </cell>
          <cell r="BC357">
            <v>3811.2550999999999</v>
          </cell>
          <cell r="BD357">
            <v>3811.2550999999999</v>
          </cell>
          <cell r="BE357">
            <v>3811.2547</v>
          </cell>
          <cell r="BF357">
            <v>-3.9999999989959178E-4</v>
          </cell>
          <cell r="BG357">
            <v>4490.1559999999999</v>
          </cell>
          <cell r="BH357">
            <v>4490.1556</v>
          </cell>
          <cell r="BI357">
            <v>0</v>
          </cell>
          <cell r="BJ357">
            <v>0</v>
          </cell>
          <cell r="BK357">
            <v>4399.3222999999998</v>
          </cell>
          <cell r="BL357">
            <v>4399.3222999999998</v>
          </cell>
          <cell r="BM357">
            <v>0</v>
          </cell>
          <cell r="BN357">
            <v>0</v>
          </cell>
          <cell r="BO357">
            <v>4410.4827999999998</v>
          </cell>
          <cell r="BP357">
            <v>4410.4827999999998</v>
          </cell>
          <cell r="BQ357">
            <v>0</v>
          </cell>
          <cell r="BR357">
            <v>0</v>
          </cell>
          <cell r="BS357">
            <v>4053.0351000000001</v>
          </cell>
          <cell r="BT357">
            <v>4053.0351000000001</v>
          </cell>
          <cell r="BU357">
            <v>4062.346</v>
          </cell>
          <cell r="BV357">
            <v>9.3108999999999469</v>
          </cell>
          <cell r="BW357">
            <v>4235.9454999999998</v>
          </cell>
          <cell r="BX357">
            <v>4245.2564000000002</v>
          </cell>
          <cell r="BY357">
            <v>0</v>
          </cell>
          <cell r="BZ357">
            <v>0</v>
          </cell>
          <cell r="CA357">
            <v>3149.3150000000001</v>
          </cell>
          <cell r="CB357">
            <v>3149.3150000000001</v>
          </cell>
          <cell r="CC357">
            <v>3152.0050999999999</v>
          </cell>
          <cell r="CD357">
            <v>2.6900999999998021</v>
          </cell>
          <cell r="CE357">
            <v>3990.0416</v>
          </cell>
          <cell r="CF357">
            <v>3992.7316999999998</v>
          </cell>
          <cell r="CG357">
            <v>3993.0636</v>
          </cell>
          <cell r="CH357">
            <v>3.0219999999999345</v>
          </cell>
          <cell r="CI357">
            <v>4486.2628000000004</v>
          </cell>
          <cell r="CJ357">
            <v>4489.2848000000004</v>
          </cell>
          <cell r="CK357">
            <v>0</v>
          </cell>
          <cell r="CL357">
            <v>0</v>
          </cell>
          <cell r="CM357">
            <v>5038.8387000000002</v>
          </cell>
          <cell r="CN357">
            <v>5038.8387000000002</v>
          </cell>
          <cell r="CO357">
            <v>0</v>
          </cell>
          <cell r="CP357">
            <v>0</v>
          </cell>
          <cell r="CQ357">
            <v>4973.3074999999999</v>
          </cell>
          <cell r="CR357">
            <v>4973.3074999999999</v>
          </cell>
          <cell r="CS357">
            <v>0</v>
          </cell>
          <cell r="CT357">
            <v>0</v>
          </cell>
          <cell r="CU357">
            <v>2989.3818999999999</v>
          </cell>
          <cell r="CV357">
            <v>2989.3818999999999</v>
          </cell>
          <cell r="CW357">
            <v>0</v>
          </cell>
          <cell r="CX357">
            <v>0</v>
          </cell>
          <cell r="CY357">
            <v>4778.1875</v>
          </cell>
          <cell r="CZ357">
            <v>4778.1875</v>
          </cell>
          <cell r="DA357">
            <v>0</v>
          </cell>
          <cell r="DB357">
            <v>0</v>
          </cell>
          <cell r="DC357">
            <v>4667.5127000000002</v>
          </cell>
          <cell r="DD357">
            <v>4667.5127000000002</v>
          </cell>
          <cell r="DE357">
            <v>0</v>
          </cell>
          <cell r="DF357">
            <v>0</v>
          </cell>
          <cell r="DG357">
            <v>6112.0423000000001</v>
          </cell>
          <cell r="DH357">
            <v>6112.0423000000001</v>
          </cell>
          <cell r="DI357">
            <v>0</v>
          </cell>
          <cell r="DJ357">
            <v>0</v>
          </cell>
          <cell r="DK357">
            <v>5703.4197000000004</v>
          </cell>
          <cell r="DL357">
            <v>5703.4197000000004</v>
          </cell>
          <cell r="DM357">
            <v>0</v>
          </cell>
          <cell r="DN357">
            <v>0</v>
          </cell>
          <cell r="DO357">
            <v>0</v>
          </cell>
          <cell r="DP357">
            <v>0</v>
          </cell>
          <cell r="DQ357">
            <v>0</v>
          </cell>
          <cell r="DR357">
            <v>0</v>
          </cell>
        </row>
        <row r="358">
          <cell r="A358" t="str">
            <v>GRAMARCAL PARANACOLOMBO</v>
          </cell>
          <cell r="B358" t="str">
            <v>GRAMARCAL PARANA</v>
          </cell>
          <cell r="C358" t="str">
            <v>COLOMBO</v>
          </cell>
          <cell r="D358">
            <v>2960.78</v>
          </cell>
          <cell r="E358">
            <v>2960.78</v>
          </cell>
          <cell r="F358">
            <v>0</v>
          </cell>
          <cell r="G358">
            <v>2960.78</v>
          </cell>
          <cell r="H358">
            <v>2960.78</v>
          </cell>
          <cell r="I358">
            <v>2960.78</v>
          </cell>
          <cell r="J358">
            <v>0</v>
          </cell>
          <cell r="K358">
            <v>2960.78</v>
          </cell>
          <cell r="L358">
            <v>2960.78</v>
          </cell>
          <cell r="M358">
            <v>2960.78</v>
          </cell>
          <cell r="N358">
            <v>0</v>
          </cell>
          <cell r="O358">
            <v>2960.78</v>
          </cell>
          <cell r="P358">
            <v>2960.78</v>
          </cell>
          <cell r="Q358">
            <v>2960.78</v>
          </cell>
          <cell r="R358">
            <v>0</v>
          </cell>
          <cell r="S358">
            <v>2960.78</v>
          </cell>
          <cell r="T358">
            <v>2960.78</v>
          </cell>
          <cell r="U358">
            <v>2960.78</v>
          </cell>
          <cell r="V358">
            <v>0</v>
          </cell>
          <cell r="W358">
            <v>2960.78</v>
          </cell>
          <cell r="X358">
            <v>2960.78</v>
          </cell>
          <cell r="Y358">
            <v>2960.78</v>
          </cell>
          <cell r="Z358">
            <v>0</v>
          </cell>
          <cell r="AA358">
            <v>2960.78</v>
          </cell>
          <cell r="AB358">
            <v>2960.78</v>
          </cell>
          <cell r="AC358">
            <v>2960.78</v>
          </cell>
          <cell r="AD358">
            <v>0</v>
          </cell>
          <cell r="AE358">
            <v>2960.78</v>
          </cell>
          <cell r="AF358">
            <v>2960.78</v>
          </cell>
          <cell r="AG358">
            <v>2960.78</v>
          </cell>
          <cell r="AH358">
            <v>0</v>
          </cell>
          <cell r="AI358">
            <v>1959.6465000000001</v>
          </cell>
          <cell r="AJ358">
            <v>1959.6465000000001</v>
          </cell>
          <cell r="AK358">
            <v>1960.8325</v>
          </cell>
          <cell r="AL358">
            <v>1.1859999999999218</v>
          </cell>
          <cell r="AM358">
            <v>1875.7986000000001</v>
          </cell>
          <cell r="AN358">
            <v>1876.9846</v>
          </cell>
          <cell r="AO358">
            <v>1875.7509</v>
          </cell>
          <cell r="AP358">
            <v>-4.7700000000077125E-2</v>
          </cell>
          <cell r="AQ358">
            <v>1587.6732</v>
          </cell>
          <cell r="AR358">
            <v>1587.6254999999999</v>
          </cell>
          <cell r="AS358">
            <v>1337.3003000000001</v>
          </cell>
          <cell r="AT358">
            <v>-250.37289999999985</v>
          </cell>
          <cell r="AU358">
            <v>1766.0337</v>
          </cell>
          <cell r="AV358">
            <v>1515.6608000000001</v>
          </cell>
          <cell r="AW358">
            <v>1763.1359</v>
          </cell>
          <cell r="AX358">
            <v>-2.8977999999999611</v>
          </cell>
          <cell r="AY358">
            <v>1798.8786</v>
          </cell>
          <cell r="AZ358">
            <v>1795.9808</v>
          </cell>
          <cell r="BA358">
            <v>1798.8579</v>
          </cell>
          <cell r="BB358">
            <v>-2.0700000000033469E-2</v>
          </cell>
          <cell r="BC358">
            <v>2404.8323</v>
          </cell>
          <cell r="BD358">
            <v>2404.8116</v>
          </cell>
          <cell r="BE358">
            <v>2404.7332000000001</v>
          </cell>
          <cell r="BF358">
            <v>-9.9099999999907595E-2</v>
          </cell>
          <cell r="BG358">
            <v>2719.9212000000002</v>
          </cell>
          <cell r="BH358">
            <v>2719.8221000000003</v>
          </cell>
          <cell r="BI358">
            <v>2757.7505999999998</v>
          </cell>
          <cell r="BJ358">
            <v>37.829399999999623</v>
          </cell>
          <cell r="BK358">
            <v>2240.5286000000001</v>
          </cell>
          <cell r="BL358">
            <v>2278.3579999999997</v>
          </cell>
          <cell r="BM358">
            <v>2240.5227</v>
          </cell>
          <cell r="BN358">
            <v>-5.9000000001105946E-3</v>
          </cell>
          <cell r="BO358">
            <v>2544.5219000000002</v>
          </cell>
          <cell r="BP358">
            <v>2544.5160000000001</v>
          </cell>
          <cell r="BQ358">
            <v>2544.4290000000001</v>
          </cell>
          <cell r="BR358">
            <v>-9.2900000000099681E-2</v>
          </cell>
          <cell r="BS358">
            <v>2479.6010999999999</v>
          </cell>
          <cell r="BT358">
            <v>2479.5081999999998</v>
          </cell>
          <cell r="BU358">
            <v>2477.5814999999998</v>
          </cell>
          <cell r="BV358">
            <v>-2.0196000000000822</v>
          </cell>
          <cell r="BW358">
            <v>926.77689999999996</v>
          </cell>
          <cell r="BX358">
            <v>924.75729999999987</v>
          </cell>
          <cell r="BY358">
            <v>926.66039999999998</v>
          </cell>
          <cell r="BZ358">
            <v>-0.11649999999997362</v>
          </cell>
          <cell r="CA358">
            <v>3122.39</v>
          </cell>
          <cell r="CB358">
            <v>3122.2734999999998</v>
          </cell>
          <cell r="CC358">
            <v>3122.39</v>
          </cell>
          <cell r="CD358">
            <v>0</v>
          </cell>
          <cell r="CE358">
            <v>2991.6999000000001</v>
          </cell>
          <cell r="CF358">
            <v>2991.6999000000001</v>
          </cell>
          <cell r="CG358">
            <v>2997.1891000000001</v>
          </cell>
          <cell r="CH358">
            <v>5.4891999999999825</v>
          </cell>
          <cell r="CI358">
            <v>3131.2170000000001</v>
          </cell>
          <cell r="CJ358">
            <v>3136.7062000000001</v>
          </cell>
          <cell r="CK358">
            <v>3143.7273</v>
          </cell>
          <cell r="CL358">
            <v>12.510299999999916</v>
          </cell>
          <cell r="CM358">
            <v>3335.2597000000001</v>
          </cell>
          <cell r="CN358">
            <v>3347.77</v>
          </cell>
          <cell r="CO358">
            <v>3375.8146999999999</v>
          </cell>
          <cell r="CP358">
            <v>40.554999999999836</v>
          </cell>
          <cell r="CQ358">
            <v>2906.8748000000001</v>
          </cell>
          <cell r="CR358">
            <v>2947.4297999999999</v>
          </cell>
          <cell r="CS358">
            <v>2906.8166999999999</v>
          </cell>
          <cell r="CT358">
            <v>-5.8100000000194996E-2</v>
          </cell>
          <cell r="CU358">
            <v>3098.2649000000001</v>
          </cell>
          <cell r="CV358">
            <v>3098.2067999999999</v>
          </cell>
          <cell r="CW358">
            <v>3099.002</v>
          </cell>
          <cell r="CX358">
            <v>0.73709999999982756</v>
          </cell>
          <cell r="CY358">
            <v>4054.3292999999999</v>
          </cell>
          <cell r="CZ358">
            <v>4055.0663999999997</v>
          </cell>
          <cell r="DA358">
            <v>4054.2217999999998</v>
          </cell>
          <cell r="DB358">
            <v>-0.10750000000007276</v>
          </cell>
          <cell r="DC358">
            <v>2981.9575</v>
          </cell>
          <cell r="DD358">
            <v>2981.85</v>
          </cell>
          <cell r="DE358">
            <v>2977.0515999999998</v>
          </cell>
          <cell r="DF358">
            <v>-4.9059000000002015</v>
          </cell>
          <cell r="DG358">
            <v>3651.4160000000002</v>
          </cell>
          <cell r="DH358">
            <v>3646.5101</v>
          </cell>
          <cell r="DI358">
            <v>3651.3083999999999</v>
          </cell>
          <cell r="DJ358">
            <v>-0.10760000000027503</v>
          </cell>
          <cell r="DK358">
            <v>5739.7852999999996</v>
          </cell>
          <cell r="DL358">
            <v>5739.6776999999993</v>
          </cell>
          <cell r="DM358">
            <v>5739.7510000000002</v>
          </cell>
          <cell r="DN358">
            <v>-3.4299999999348074E-2</v>
          </cell>
          <cell r="DO358">
            <v>0</v>
          </cell>
          <cell r="DP358">
            <v>-3.4299999999348074E-2</v>
          </cell>
          <cell r="DQ358">
            <v>0</v>
          </cell>
          <cell r="DR358">
            <v>0</v>
          </cell>
        </row>
        <row r="359">
          <cell r="A359" t="str">
            <v>GRANBERGRANBER</v>
          </cell>
          <cell r="B359" t="str">
            <v>GRANBER</v>
          </cell>
          <cell r="C359" t="str">
            <v>GRANBER</v>
          </cell>
          <cell r="D359">
            <v>4901.3007837455907</v>
          </cell>
          <cell r="E359">
            <v>0</v>
          </cell>
          <cell r="F359">
            <v>0</v>
          </cell>
          <cell r="G359">
            <v>3852.8134</v>
          </cell>
          <cell r="H359">
            <v>3852.8134</v>
          </cell>
          <cell r="I359">
            <v>0</v>
          </cell>
          <cell r="J359">
            <v>0</v>
          </cell>
          <cell r="K359">
            <v>3239.9391999999998</v>
          </cell>
          <cell r="L359">
            <v>3239.9391999999998</v>
          </cell>
          <cell r="M359">
            <v>0</v>
          </cell>
          <cell r="N359">
            <v>0</v>
          </cell>
          <cell r="O359">
            <v>3410.7772</v>
          </cell>
          <cell r="P359">
            <v>3410.7772</v>
          </cell>
          <cell r="Q359">
            <v>3409.4870000000001</v>
          </cell>
          <cell r="R359">
            <v>-1.2901999999999134</v>
          </cell>
          <cell r="S359">
            <v>2141.9423000000002</v>
          </cell>
          <cell r="T359">
            <v>2140.6521000000002</v>
          </cell>
          <cell r="U359">
            <v>0</v>
          </cell>
          <cell r="V359">
            <v>0</v>
          </cell>
          <cell r="W359">
            <v>2381.6983</v>
          </cell>
          <cell r="X359">
            <v>2381.6983</v>
          </cell>
          <cell r="Y359">
            <v>0</v>
          </cell>
          <cell r="Z359">
            <v>0</v>
          </cell>
          <cell r="AA359">
            <v>2398.8739</v>
          </cell>
          <cell r="AB359">
            <v>2398.8739</v>
          </cell>
          <cell r="AC359">
            <v>0</v>
          </cell>
          <cell r="AD359">
            <v>0</v>
          </cell>
          <cell r="AE359">
            <v>2410.7125000000001</v>
          </cell>
          <cell r="AF359">
            <v>2410.7125000000001</v>
          </cell>
          <cell r="AG359">
            <v>0</v>
          </cell>
          <cell r="AH359">
            <v>0</v>
          </cell>
          <cell r="AI359">
            <v>3286.2006000000001</v>
          </cell>
          <cell r="AJ359">
            <v>3286.2006000000001</v>
          </cell>
          <cell r="AK359">
            <v>0</v>
          </cell>
          <cell r="AL359">
            <v>0</v>
          </cell>
          <cell r="AM359">
            <v>3157.2280999999998</v>
          </cell>
          <cell r="AN359">
            <v>3157.2280999999998</v>
          </cell>
          <cell r="AO359">
            <v>1870.8823</v>
          </cell>
          <cell r="AP359">
            <v>-1286.3457999999998</v>
          </cell>
          <cell r="AQ359">
            <v>0</v>
          </cell>
          <cell r="AR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W359">
            <v>0</v>
          </cell>
          <cell r="AX359">
            <v>0</v>
          </cell>
          <cell r="AY359">
            <v>0</v>
          </cell>
          <cell r="AZ359">
            <v>0</v>
          </cell>
          <cell r="BA359">
            <v>0</v>
          </cell>
          <cell r="BB359">
            <v>0</v>
          </cell>
          <cell r="BC359">
            <v>0</v>
          </cell>
          <cell r="BD359">
            <v>0</v>
          </cell>
          <cell r="BE359">
            <v>0</v>
          </cell>
          <cell r="BF359">
            <v>0</v>
          </cell>
          <cell r="BG359">
            <v>0</v>
          </cell>
          <cell r="BH359">
            <v>0</v>
          </cell>
          <cell r="BI359">
            <v>0</v>
          </cell>
          <cell r="BJ359">
            <v>0</v>
          </cell>
          <cell r="BK359">
            <v>0</v>
          </cell>
          <cell r="BL359">
            <v>0</v>
          </cell>
          <cell r="BM359">
            <v>0</v>
          </cell>
          <cell r="BN359">
            <v>0</v>
          </cell>
          <cell r="BO359">
            <v>0</v>
          </cell>
          <cell r="BP359">
            <v>0</v>
          </cell>
          <cell r="BQ359">
            <v>0</v>
          </cell>
          <cell r="BR359">
            <v>0</v>
          </cell>
          <cell r="BS359">
            <v>0</v>
          </cell>
          <cell r="BT359">
            <v>0</v>
          </cell>
          <cell r="BU359">
            <v>0</v>
          </cell>
          <cell r="BV359">
            <v>0</v>
          </cell>
          <cell r="BW359">
            <v>0</v>
          </cell>
          <cell r="BX359">
            <v>0</v>
          </cell>
          <cell r="BY359">
            <v>0</v>
          </cell>
          <cell r="BZ359">
            <v>0</v>
          </cell>
          <cell r="CA359">
            <v>1153.1120000000001</v>
          </cell>
          <cell r="CB359">
            <v>1153.1120000000001</v>
          </cell>
          <cell r="CC359">
            <v>0</v>
          </cell>
          <cell r="CD359">
            <v>0</v>
          </cell>
          <cell r="CE359">
            <v>1042.44</v>
          </cell>
          <cell r="CF359">
            <v>1042.44</v>
          </cell>
          <cell r="CG359">
            <v>0</v>
          </cell>
          <cell r="CH359">
            <v>0</v>
          </cell>
          <cell r="CI359">
            <v>1206.6097</v>
          </cell>
          <cell r="CJ359">
            <v>1206.6097</v>
          </cell>
          <cell r="CK359">
            <v>0</v>
          </cell>
          <cell r="CL359">
            <v>0</v>
          </cell>
          <cell r="CM359">
            <v>1045.4942000000001</v>
          </cell>
          <cell r="CN359">
            <v>1045.4942000000001</v>
          </cell>
          <cell r="CO359">
            <v>0</v>
          </cell>
          <cell r="CP359">
            <v>0</v>
          </cell>
          <cell r="CQ359">
            <v>1129.6659999999999</v>
          </cell>
          <cell r="CR359">
            <v>1129.6659999999999</v>
          </cell>
          <cell r="CS359">
            <v>0</v>
          </cell>
          <cell r="CT359">
            <v>0</v>
          </cell>
          <cell r="CU359">
            <v>1034.0528999999999</v>
          </cell>
          <cell r="CV359">
            <v>1034.0528999999999</v>
          </cell>
          <cell r="CW359">
            <v>0</v>
          </cell>
          <cell r="CX359">
            <v>0</v>
          </cell>
          <cell r="CY359">
            <v>1178.5627999999999</v>
          </cell>
          <cell r="CZ359">
            <v>1178.5627999999999</v>
          </cell>
          <cell r="DA359">
            <v>1177.3859</v>
          </cell>
          <cell r="DB359">
            <v>-1.1768999999999323</v>
          </cell>
          <cell r="DC359">
            <v>1090.4712999999999</v>
          </cell>
          <cell r="DD359">
            <v>1089.2944</v>
          </cell>
          <cell r="DE359">
            <v>0</v>
          </cell>
          <cell r="DF359">
            <v>0</v>
          </cell>
          <cell r="DG359">
            <v>1367.1778999999999</v>
          </cell>
          <cell r="DH359">
            <v>1367.1778999999999</v>
          </cell>
          <cell r="DI359">
            <v>1365.8232</v>
          </cell>
          <cell r="DJ359">
            <v>-1.3546999999998661</v>
          </cell>
          <cell r="DK359">
            <v>1439.9558</v>
          </cell>
          <cell r="DL359">
            <v>1438.6011000000001</v>
          </cell>
          <cell r="DM359">
            <v>1441.5617</v>
          </cell>
          <cell r="DN359">
            <v>1.6059000000000196</v>
          </cell>
          <cell r="DO359">
            <v>0</v>
          </cell>
          <cell r="DP359">
            <v>1.6059000000000196</v>
          </cell>
          <cell r="DQ359">
            <v>0</v>
          </cell>
          <cell r="DR359">
            <v>0</v>
          </cell>
        </row>
        <row r="360">
          <cell r="A360" t="str">
            <v>GRANÇALVESGRANÇALVES</v>
          </cell>
          <cell r="B360" t="str">
            <v>GRANÇALVES</v>
          </cell>
          <cell r="C360" t="str">
            <v>GRANÇALVES</v>
          </cell>
          <cell r="D360">
            <v>4347.7490230127587</v>
          </cell>
          <cell r="E360">
            <v>0</v>
          </cell>
          <cell r="F360">
            <v>0</v>
          </cell>
          <cell r="G360">
            <v>4601.7317999999996</v>
          </cell>
          <cell r="H360">
            <v>4601.7317999999996</v>
          </cell>
          <cell r="I360">
            <v>0</v>
          </cell>
          <cell r="J360">
            <v>0</v>
          </cell>
          <cell r="K360">
            <v>3613.2511</v>
          </cell>
          <cell r="L360">
            <v>3613.2511</v>
          </cell>
          <cell r="M360">
            <v>0</v>
          </cell>
          <cell r="N360">
            <v>0</v>
          </cell>
          <cell r="O360">
            <v>3199.6505999999999</v>
          </cell>
          <cell r="P360">
            <v>3199.6505999999999</v>
          </cell>
          <cell r="Q360">
            <v>2910.7847999999999</v>
          </cell>
          <cell r="R360">
            <v>-288.86580000000004</v>
          </cell>
          <cell r="S360">
            <v>1539.5897</v>
          </cell>
          <cell r="T360">
            <v>1250.7239</v>
          </cell>
          <cell r="U360">
            <v>0</v>
          </cell>
          <cell r="V360">
            <v>0</v>
          </cell>
          <cell r="W360">
            <v>1694.1361999999999</v>
          </cell>
          <cell r="X360">
            <v>1694.1361999999999</v>
          </cell>
          <cell r="Y360">
            <v>0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828.20630000000006</v>
          </cell>
          <cell r="AN360">
            <v>828.20630000000006</v>
          </cell>
          <cell r="AO360">
            <v>828.20630000000006</v>
          </cell>
          <cell r="AP360">
            <v>0</v>
          </cell>
          <cell r="AQ360">
            <v>878.3365</v>
          </cell>
          <cell r="AR360">
            <v>878.3365</v>
          </cell>
          <cell r="AS360">
            <v>829.04600000000005</v>
          </cell>
          <cell r="AT360">
            <v>-49.290499999999952</v>
          </cell>
          <cell r="AU360">
            <v>887.33320000000003</v>
          </cell>
          <cell r="AV360">
            <v>838.04270000000008</v>
          </cell>
          <cell r="AW360">
            <v>0</v>
          </cell>
          <cell r="AX360">
            <v>0</v>
          </cell>
          <cell r="AY360">
            <v>890.48419999999999</v>
          </cell>
          <cell r="AZ360">
            <v>890.48419999999999</v>
          </cell>
          <cell r="BA360">
            <v>0</v>
          </cell>
          <cell r="BB360">
            <v>0</v>
          </cell>
          <cell r="BC360">
            <v>774.53160000000003</v>
          </cell>
          <cell r="BD360">
            <v>774.53160000000003</v>
          </cell>
          <cell r="BE360">
            <v>0</v>
          </cell>
          <cell r="BF360">
            <v>0</v>
          </cell>
          <cell r="BG360">
            <v>1143.538</v>
          </cell>
          <cell r="BH360">
            <v>1143.538</v>
          </cell>
          <cell r="BI360">
            <v>0</v>
          </cell>
          <cell r="BJ360">
            <v>0</v>
          </cell>
          <cell r="BK360">
            <v>1096.9277999999999</v>
          </cell>
          <cell r="BL360">
            <v>1096.9277999999999</v>
          </cell>
          <cell r="BM360">
            <v>0</v>
          </cell>
          <cell r="BN360">
            <v>0</v>
          </cell>
          <cell r="BO360">
            <v>1078.8685</v>
          </cell>
          <cell r="BP360">
            <v>1078.8685</v>
          </cell>
          <cell r="BQ360">
            <v>0</v>
          </cell>
          <cell r="BR360">
            <v>0</v>
          </cell>
          <cell r="BS360">
            <v>1124.5902000000001</v>
          </cell>
          <cell r="BT360">
            <v>1124.5902000000001</v>
          </cell>
          <cell r="BU360">
            <v>1124.5902000000001</v>
          </cell>
          <cell r="BV360">
            <v>0</v>
          </cell>
          <cell r="BW360">
            <v>1080.662</v>
          </cell>
          <cell r="BX360">
            <v>1080.662</v>
          </cell>
          <cell r="BY360">
            <v>0</v>
          </cell>
          <cell r="BZ360">
            <v>0</v>
          </cell>
          <cell r="CA360">
            <v>1166.8282999999999</v>
          </cell>
          <cell r="CB360">
            <v>1166.8282999999999</v>
          </cell>
          <cell r="CC360">
            <v>1166.8282999999999</v>
          </cell>
          <cell r="CD360">
            <v>0</v>
          </cell>
          <cell r="CE360">
            <v>1230.7077999999999</v>
          </cell>
          <cell r="CF360">
            <v>1230.7077999999999</v>
          </cell>
          <cell r="CG360">
            <v>0</v>
          </cell>
          <cell r="CH360">
            <v>0</v>
          </cell>
          <cell r="CI360">
            <v>1220.0032000000001</v>
          </cell>
          <cell r="CJ360">
            <v>1220.0032000000001</v>
          </cell>
          <cell r="CK360">
            <v>0</v>
          </cell>
          <cell r="CL360">
            <v>0</v>
          </cell>
          <cell r="CM360">
            <v>1286.7235000000001</v>
          </cell>
          <cell r="CN360">
            <v>1286.7235000000001</v>
          </cell>
          <cell r="CO360">
            <v>0</v>
          </cell>
          <cell r="CP360">
            <v>0</v>
          </cell>
          <cell r="CQ360">
            <v>1296.7689</v>
          </cell>
          <cell r="CR360">
            <v>1296.7689</v>
          </cell>
          <cell r="CS360">
            <v>0</v>
          </cell>
          <cell r="CT360">
            <v>0</v>
          </cell>
          <cell r="CU360">
            <v>1160.6799000000001</v>
          </cell>
          <cell r="CV360">
            <v>1160.6799000000001</v>
          </cell>
          <cell r="CW360">
            <v>0</v>
          </cell>
          <cell r="CX360">
            <v>0</v>
          </cell>
          <cell r="CY360">
            <v>1304.2298000000001</v>
          </cell>
          <cell r="CZ360">
            <v>1304.2298000000001</v>
          </cell>
          <cell r="DA360">
            <v>0</v>
          </cell>
          <cell r="DB360">
            <v>0</v>
          </cell>
          <cell r="DC360">
            <v>1253.6742999999999</v>
          </cell>
          <cell r="DD360">
            <v>1253.6742999999999</v>
          </cell>
          <cell r="DE360">
            <v>0</v>
          </cell>
          <cell r="DF360">
            <v>0</v>
          </cell>
          <cell r="DG360">
            <v>1515.7904000000001</v>
          </cell>
          <cell r="DH360">
            <v>1515.7904000000001</v>
          </cell>
          <cell r="DI360">
            <v>0</v>
          </cell>
          <cell r="DJ360">
            <v>0</v>
          </cell>
          <cell r="DK360">
            <v>1899.6955</v>
          </cell>
          <cell r="DL360">
            <v>1899.6955</v>
          </cell>
          <cell r="DM360">
            <v>1905.3235999999999</v>
          </cell>
          <cell r="DN360">
            <v>5.628099999999904</v>
          </cell>
          <cell r="DO360">
            <v>0</v>
          </cell>
          <cell r="DP360">
            <v>5.628099999999904</v>
          </cell>
          <cell r="DQ360">
            <v>0</v>
          </cell>
          <cell r="DR360">
            <v>0</v>
          </cell>
        </row>
        <row r="361">
          <cell r="A361" t="str">
            <v>GRANÇALVESGRANITOS ES</v>
          </cell>
          <cell r="B361" t="str">
            <v>GRANÇALVES</v>
          </cell>
          <cell r="C361" t="str">
            <v>GRANITOS ES</v>
          </cell>
          <cell r="D361">
            <v>5569.93</v>
          </cell>
          <cell r="E361">
            <v>0</v>
          </cell>
          <cell r="F361">
            <v>0</v>
          </cell>
          <cell r="G361">
            <v>5569.93</v>
          </cell>
          <cell r="H361">
            <v>5569.93</v>
          </cell>
          <cell r="I361">
            <v>0</v>
          </cell>
          <cell r="J361">
            <v>0</v>
          </cell>
          <cell r="K361">
            <v>5569.93</v>
          </cell>
          <cell r="L361">
            <v>5569.93</v>
          </cell>
          <cell r="M361">
            <v>0</v>
          </cell>
          <cell r="N361">
            <v>0</v>
          </cell>
          <cell r="O361">
            <v>5569.93</v>
          </cell>
          <cell r="P361">
            <v>5569.93</v>
          </cell>
          <cell r="Q361">
            <v>0</v>
          </cell>
          <cell r="R361">
            <v>0</v>
          </cell>
          <cell r="S361">
            <v>5569.93</v>
          </cell>
          <cell r="T361">
            <v>5569.93</v>
          </cell>
          <cell r="U361">
            <v>0</v>
          </cell>
          <cell r="V361">
            <v>0</v>
          </cell>
          <cell r="W361">
            <v>5569.93</v>
          </cell>
          <cell r="X361">
            <v>5569.93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371.7937</v>
          </cell>
          <cell r="AN361">
            <v>371.7937</v>
          </cell>
          <cell r="AO361">
            <v>371.7937</v>
          </cell>
          <cell r="AP361">
            <v>0</v>
          </cell>
          <cell r="AQ361">
            <v>366.81270000000001</v>
          </cell>
          <cell r="AR361">
            <v>366.81270000000001</v>
          </cell>
          <cell r="AS361">
            <v>370.95400000000001</v>
          </cell>
          <cell r="AT361">
            <v>4.1413000000000011</v>
          </cell>
          <cell r="AU361">
            <v>348.50380000000001</v>
          </cell>
          <cell r="AV361">
            <v>352.64510000000001</v>
          </cell>
          <cell r="AW361">
            <v>0</v>
          </cell>
          <cell r="AX361">
            <v>0</v>
          </cell>
          <cell r="AY361">
            <v>324.97359999999998</v>
          </cell>
          <cell r="AZ361">
            <v>324.97359999999998</v>
          </cell>
          <cell r="BA361">
            <v>0</v>
          </cell>
          <cell r="BB361">
            <v>0</v>
          </cell>
          <cell r="BC361">
            <v>425.46839999999997</v>
          </cell>
          <cell r="BD361">
            <v>425.46839999999997</v>
          </cell>
          <cell r="BE361">
            <v>0</v>
          </cell>
          <cell r="BF361">
            <v>0</v>
          </cell>
          <cell r="BG361">
            <v>451.09879999999998</v>
          </cell>
          <cell r="BH361">
            <v>451.09879999999998</v>
          </cell>
          <cell r="BI361">
            <v>0</v>
          </cell>
          <cell r="BJ361">
            <v>0</v>
          </cell>
          <cell r="BK361">
            <v>444.21260000000001</v>
          </cell>
          <cell r="BL361">
            <v>444.21260000000001</v>
          </cell>
          <cell r="BM361">
            <v>0</v>
          </cell>
          <cell r="BN361">
            <v>0</v>
          </cell>
          <cell r="BO361">
            <v>426.17020000000002</v>
          </cell>
          <cell r="BP361">
            <v>426.17020000000002</v>
          </cell>
          <cell r="BQ361">
            <v>0</v>
          </cell>
          <cell r="BR361">
            <v>0</v>
          </cell>
          <cell r="BS361">
            <v>417.68920000000003</v>
          </cell>
          <cell r="BT361">
            <v>417.68920000000003</v>
          </cell>
          <cell r="BU361">
            <v>417.61869999999999</v>
          </cell>
          <cell r="BV361">
            <v>-7.0500000000038199E-2</v>
          </cell>
          <cell r="BW361">
            <v>393.77339999999998</v>
          </cell>
          <cell r="BX361">
            <v>393.70289999999994</v>
          </cell>
          <cell r="BY361">
            <v>0</v>
          </cell>
          <cell r="BZ361">
            <v>0</v>
          </cell>
          <cell r="CA361">
            <v>477.69319999999999</v>
          </cell>
          <cell r="CB361">
            <v>477.69319999999999</v>
          </cell>
          <cell r="CC361">
            <v>477.66250000000002</v>
          </cell>
          <cell r="CD361">
            <v>-3.0699999999967531E-2</v>
          </cell>
          <cell r="CE361">
            <v>482.79250000000002</v>
          </cell>
          <cell r="CF361">
            <v>482.76180000000005</v>
          </cell>
          <cell r="CG361">
            <v>0</v>
          </cell>
          <cell r="CH361">
            <v>0</v>
          </cell>
          <cell r="CI361">
            <v>592.97829999999999</v>
          </cell>
          <cell r="CJ361">
            <v>592.97829999999999</v>
          </cell>
          <cell r="CK361">
            <v>0</v>
          </cell>
          <cell r="CL361">
            <v>0</v>
          </cell>
          <cell r="CM361">
            <v>519.18309999999997</v>
          </cell>
          <cell r="CN361">
            <v>519.18309999999997</v>
          </cell>
          <cell r="CO361">
            <v>0</v>
          </cell>
          <cell r="CP361">
            <v>0</v>
          </cell>
          <cell r="CQ361">
            <v>507.5684</v>
          </cell>
          <cell r="CR361">
            <v>507.5684</v>
          </cell>
          <cell r="CS361">
            <v>0</v>
          </cell>
          <cell r="CT361">
            <v>0</v>
          </cell>
          <cell r="CU361">
            <v>454.95960000000002</v>
          </cell>
          <cell r="CV361">
            <v>454.95960000000002</v>
          </cell>
          <cell r="CW361">
            <v>450.80650000000003</v>
          </cell>
          <cell r="CX361">
            <v>-4.1530999999999949</v>
          </cell>
          <cell r="CY361">
            <v>530.38589999999999</v>
          </cell>
          <cell r="CZ361">
            <v>526.2328</v>
          </cell>
          <cell r="DA361">
            <v>0</v>
          </cell>
          <cell r="DB361">
            <v>0</v>
          </cell>
          <cell r="DC361">
            <v>532.66920000000005</v>
          </cell>
          <cell r="DD361">
            <v>532.66920000000005</v>
          </cell>
          <cell r="DE361">
            <v>0</v>
          </cell>
          <cell r="DF361">
            <v>0</v>
          </cell>
          <cell r="DG361">
            <v>618.24720000000002</v>
          </cell>
          <cell r="DH361">
            <v>618.24720000000002</v>
          </cell>
          <cell r="DI361">
            <v>0</v>
          </cell>
          <cell r="DJ361">
            <v>0</v>
          </cell>
          <cell r="DK361">
            <v>1383.23</v>
          </cell>
          <cell r="DL361">
            <v>1383.23</v>
          </cell>
          <cell r="DM361">
            <v>695.78449999999998</v>
          </cell>
          <cell r="DN361">
            <v>-687.44550000000004</v>
          </cell>
          <cell r="DO361">
            <v>0</v>
          </cell>
          <cell r="DP361">
            <v>-687.44550000000004</v>
          </cell>
          <cell r="DQ361">
            <v>0</v>
          </cell>
          <cell r="DR361">
            <v>0</v>
          </cell>
        </row>
        <row r="362">
          <cell r="A362" t="str">
            <v>GRAN FINALE GRANITOSGRAN FINALE GRANITOS</v>
          </cell>
          <cell r="B362" t="str">
            <v>GRAN FINALE GRANITOS</v>
          </cell>
          <cell r="C362" t="str">
            <v>GRAN FINALE GRANITOS</v>
          </cell>
          <cell r="D362">
            <v>1958.2837948515973</v>
          </cell>
          <cell r="E362">
            <v>1958.2837948515973</v>
          </cell>
          <cell r="F362">
            <v>0</v>
          </cell>
          <cell r="G362">
            <v>2074.1581999999999</v>
          </cell>
          <cell r="H362">
            <v>2074.1581999999999</v>
          </cell>
          <cell r="I362">
            <v>2074.1581999999999</v>
          </cell>
          <cell r="J362">
            <v>0</v>
          </cell>
          <cell r="K362">
            <v>2032.7859000000001</v>
          </cell>
          <cell r="L362">
            <v>2032.7859000000001</v>
          </cell>
          <cell r="M362">
            <v>2032.7859000000001</v>
          </cell>
          <cell r="N362">
            <v>0</v>
          </cell>
          <cell r="O362">
            <v>2165.1372999999999</v>
          </cell>
          <cell r="P362">
            <v>2165.1372999999999</v>
          </cell>
          <cell r="Q362">
            <v>2165.1372999999999</v>
          </cell>
          <cell r="R362">
            <v>0</v>
          </cell>
          <cell r="S362">
            <v>2036.4909</v>
          </cell>
          <cell r="T362">
            <v>2036.4909</v>
          </cell>
          <cell r="U362">
            <v>2036.4909</v>
          </cell>
          <cell r="V362">
            <v>0</v>
          </cell>
          <cell r="W362">
            <v>1339.3905</v>
          </cell>
          <cell r="X362">
            <v>1339.3905</v>
          </cell>
          <cell r="Y362">
            <v>2585.2995999999998</v>
          </cell>
          <cell r="Z362">
            <v>0</v>
          </cell>
          <cell r="AA362">
            <v>2585.2997</v>
          </cell>
          <cell r="AB362">
            <v>2585.2997</v>
          </cell>
          <cell r="AC362">
            <v>2585.2997</v>
          </cell>
          <cell r="AD362">
            <v>0</v>
          </cell>
          <cell r="AE362">
            <v>2139.8786</v>
          </cell>
          <cell r="AF362">
            <v>2139.8786</v>
          </cell>
          <cell r="AG362">
            <v>2139.8786</v>
          </cell>
          <cell r="AH362">
            <v>0</v>
          </cell>
          <cell r="AI362">
            <v>2419.4313000000002</v>
          </cell>
          <cell r="AJ362">
            <v>2419.4313000000002</v>
          </cell>
          <cell r="AK362">
            <v>2419.4313000000002</v>
          </cell>
          <cell r="AL362">
            <v>0</v>
          </cell>
          <cell r="AM362">
            <v>2230.1183000000001</v>
          </cell>
          <cell r="AN362">
            <v>2230.1183000000001</v>
          </cell>
          <cell r="AO362">
            <v>2230.1183000000001</v>
          </cell>
          <cell r="AP362">
            <v>0</v>
          </cell>
          <cell r="AQ362">
            <v>2142.6444000000001</v>
          </cell>
          <cell r="AR362">
            <v>2142.6444000000001</v>
          </cell>
          <cell r="AS362">
            <v>2142.6444000000001</v>
          </cell>
          <cell r="AT362">
            <v>0</v>
          </cell>
          <cell r="AU362">
            <v>2195.415</v>
          </cell>
          <cell r="AV362">
            <v>2195.415</v>
          </cell>
          <cell r="AW362">
            <v>2195.415</v>
          </cell>
          <cell r="AX362">
            <v>0</v>
          </cell>
          <cell r="AY362">
            <v>2298.2556</v>
          </cell>
          <cell r="AZ362">
            <v>2298.2556</v>
          </cell>
          <cell r="BA362">
            <v>2298.2556</v>
          </cell>
          <cell r="BB362">
            <v>0</v>
          </cell>
          <cell r="BC362">
            <v>2368.4539</v>
          </cell>
          <cell r="BD362">
            <v>2368.4539</v>
          </cell>
          <cell r="BE362">
            <v>2368.4539</v>
          </cell>
          <cell r="BF362">
            <v>0</v>
          </cell>
          <cell r="BG362">
            <v>2785.8497000000002</v>
          </cell>
          <cell r="BH362">
            <v>2785.8497000000002</v>
          </cell>
          <cell r="BI362">
            <v>2838.7831999999999</v>
          </cell>
          <cell r="BJ362">
            <v>52.93349999999964</v>
          </cell>
          <cell r="BK362">
            <v>2349.3535000000002</v>
          </cell>
          <cell r="BL362">
            <v>2402.2869999999998</v>
          </cell>
          <cell r="BM362">
            <v>2349.3535000000002</v>
          </cell>
          <cell r="BN362">
            <v>0</v>
          </cell>
          <cell r="BO362">
            <v>2341.8494999999998</v>
          </cell>
          <cell r="BP362">
            <v>2341.8494999999998</v>
          </cell>
          <cell r="BQ362">
            <v>2341.8494999999998</v>
          </cell>
          <cell r="BR362">
            <v>0</v>
          </cell>
          <cell r="BS362">
            <v>2064.8346000000001</v>
          </cell>
          <cell r="BT362">
            <v>2064.8346000000001</v>
          </cell>
          <cell r="BU362">
            <v>2064.8346000000001</v>
          </cell>
          <cell r="BV362">
            <v>0</v>
          </cell>
          <cell r="BW362">
            <v>2448.261</v>
          </cell>
          <cell r="BX362">
            <v>2448.261</v>
          </cell>
          <cell r="BY362">
            <v>2448.261</v>
          </cell>
          <cell r="BZ362">
            <v>0</v>
          </cell>
          <cell r="CA362">
            <v>3113.1689000000001</v>
          </cell>
          <cell r="CB362">
            <v>3113.1689000000001</v>
          </cell>
          <cell r="CC362">
            <v>3113.1689000000001</v>
          </cell>
          <cell r="CD362">
            <v>0</v>
          </cell>
          <cell r="CE362">
            <v>3055.9114</v>
          </cell>
          <cell r="CF362">
            <v>3055.9114</v>
          </cell>
          <cell r="CG362">
            <v>3055.9114</v>
          </cell>
          <cell r="CH362">
            <v>0</v>
          </cell>
          <cell r="CI362">
            <v>2471.8022999999998</v>
          </cell>
          <cell r="CJ362">
            <v>2471.8022999999998</v>
          </cell>
          <cell r="CK362">
            <v>2471.8022999999998</v>
          </cell>
          <cell r="CL362">
            <v>0</v>
          </cell>
          <cell r="CM362">
            <v>2102.4969999999998</v>
          </cell>
          <cell r="CN362">
            <v>2102.4969999999998</v>
          </cell>
          <cell r="CO362">
            <v>2102.4969999999998</v>
          </cell>
          <cell r="CP362">
            <v>0</v>
          </cell>
          <cell r="CQ362">
            <v>2166.5043999999998</v>
          </cell>
          <cell r="CR362">
            <v>2166.5043999999998</v>
          </cell>
          <cell r="CS362">
            <v>2166.5043999999998</v>
          </cell>
          <cell r="CT362">
            <v>0</v>
          </cell>
          <cell r="CU362">
            <v>0</v>
          </cell>
          <cell r="CV362">
            <v>0</v>
          </cell>
          <cell r="CW362">
            <v>0</v>
          </cell>
          <cell r="CX362">
            <v>0</v>
          </cell>
          <cell r="CY362">
            <v>0</v>
          </cell>
          <cell r="CZ362">
            <v>0</v>
          </cell>
          <cell r="DA362">
            <v>0</v>
          </cell>
          <cell r="DB362">
            <v>0</v>
          </cell>
          <cell r="DC362">
            <v>0</v>
          </cell>
          <cell r="DD362">
            <v>0</v>
          </cell>
          <cell r="DE362">
            <v>0</v>
          </cell>
          <cell r="DF362">
            <v>0</v>
          </cell>
          <cell r="DG362">
            <v>0</v>
          </cell>
          <cell r="DH362">
            <v>0</v>
          </cell>
          <cell r="DI362">
            <v>0</v>
          </cell>
          <cell r="DJ362">
            <v>0</v>
          </cell>
          <cell r="DK362">
            <v>729.73509999999999</v>
          </cell>
          <cell r="DL362">
            <v>729.73509999999999</v>
          </cell>
          <cell r="DM362">
            <v>0</v>
          </cell>
          <cell r="DN362">
            <v>0</v>
          </cell>
          <cell r="DO362">
            <v>0</v>
          </cell>
          <cell r="DP362">
            <v>0</v>
          </cell>
          <cell r="DQ362">
            <v>0</v>
          </cell>
          <cell r="DR362">
            <v>0</v>
          </cell>
        </row>
        <row r="363">
          <cell r="A363" t="str">
            <v>GRANFORTEPRODUÇÃO</v>
          </cell>
          <cell r="B363" t="str">
            <v>GRANFORTE</v>
          </cell>
          <cell r="C363" t="str">
            <v>PRODUÇÃO</v>
          </cell>
          <cell r="D363">
            <v>464.72501565480962</v>
          </cell>
          <cell r="E363">
            <v>0</v>
          </cell>
          <cell r="F363">
            <v>0</v>
          </cell>
          <cell r="G363">
            <v>381.06420000000003</v>
          </cell>
          <cell r="H363">
            <v>381.06420000000003</v>
          </cell>
          <cell r="I363">
            <v>0</v>
          </cell>
          <cell r="J363">
            <v>0</v>
          </cell>
          <cell r="K363">
            <v>417.00749999999999</v>
          </cell>
          <cell r="L363">
            <v>417.00749999999999</v>
          </cell>
          <cell r="M363">
            <v>0</v>
          </cell>
          <cell r="N363">
            <v>0</v>
          </cell>
          <cell r="O363">
            <v>342.79680000000002</v>
          </cell>
          <cell r="P363">
            <v>342.79680000000002</v>
          </cell>
          <cell r="Q363">
            <v>0</v>
          </cell>
          <cell r="R363">
            <v>0</v>
          </cell>
          <cell r="S363">
            <v>305.08449999999999</v>
          </cell>
          <cell r="T363">
            <v>305.08449999999999</v>
          </cell>
          <cell r="U363">
            <v>0</v>
          </cell>
          <cell r="V363">
            <v>0</v>
          </cell>
          <cell r="W363">
            <v>465.94740000000002</v>
          </cell>
          <cell r="X363">
            <v>465.94740000000002</v>
          </cell>
          <cell r="Y363">
            <v>0</v>
          </cell>
          <cell r="Z363">
            <v>0</v>
          </cell>
          <cell r="AA363">
            <v>640.73590000000002</v>
          </cell>
          <cell r="AB363">
            <v>640.73590000000002</v>
          </cell>
          <cell r="AC363">
            <v>0</v>
          </cell>
          <cell r="AD363">
            <v>0</v>
          </cell>
          <cell r="AE363">
            <v>500.78269999999998</v>
          </cell>
          <cell r="AF363">
            <v>500.78269999999998</v>
          </cell>
          <cell r="AG363">
            <v>0</v>
          </cell>
          <cell r="AH363">
            <v>0</v>
          </cell>
          <cell r="AI363">
            <v>381.97899999999998</v>
          </cell>
          <cell r="AJ363">
            <v>381.97899999999998</v>
          </cell>
          <cell r="AK363">
            <v>0</v>
          </cell>
          <cell r="AL363">
            <v>0</v>
          </cell>
          <cell r="AM363">
            <v>526.38210000000004</v>
          </cell>
          <cell r="AN363">
            <v>526.38210000000004</v>
          </cell>
          <cell r="AO363">
            <v>0</v>
          </cell>
          <cell r="AP363">
            <v>0</v>
          </cell>
          <cell r="AQ363">
            <v>441.0763</v>
          </cell>
          <cell r="AR363">
            <v>441.0763</v>
          </cell>
          <cell r="AS363">
            <v>0</v>
          </cell>
          <cell r="AT363">
            <v>0</v>
          </cell>
          <cell r="AU363">
            <v>481.09620000000001</v>
          </cell>
          <cell r="AV363">
            <v>481.09620000000001</v>
          </cell>
          <cell r="AW363">
            <v>0</v>
          </cell>
          <cell r="AX363">
            <v>0</v>
          </cell>
          <cell r="AY363">
            <v>479.42469999999997</v>
          </cell>
          <cell r="AZ363">
            <v>479.42469999999997</v>
          </cell>
          <cell r="BA363">
            <v>0</v>
          </cell>
          <cell r="BB363">
            <v>0</v>
          </cell>
          <cell r="BC363">
            <v>565.76570000000004</v>
          </cell>
          <cell r="BD363">
            <v>565.76570000000004</v>
          </cell>
          <cell r="BE363">
            <v>0</v>
          </cell>
          <cell r="BF363">
            <v>0</v>
          </cell>
          <cell r="BG363">
            <v>544.07129999999995</v>
          </cell>
          <cell r="BH363">
            <v>544.07129999999995</v>
          </cell>
          <cell r="BI363">
            <v>0</v>
          </cell>
          <cell r="BJ363">
            <v>0</v>
          </cell>
          <cell r="BK363">
            <v>636.61590000000001</v>
          </cell>
          <cell r="BL363">
            <v>636.61590000000001</v>
          </cell>
          <cell r="BM363">
            <v>0</v>
          </cell>
          <cell r="BN363">
            <v>0</v>
          </cell>
          <cell r="BO363">
            <v>658.65250000000003</v>
          </cell>
          <cell r="BP363">
            <v>658.65250000000003</v>
          </cell>
          <cell r="BQ363">
            <v>658.65250000000003</v>
          </cell>
          <cell r="BR363">
            <v>0</v>
          </cell>
          <cell r="BS363">
            <v>659.09050000000002</v>
          </cell>
          <cell r="BT363">
            <v>659.09050000000002</v>
          </cell>
          <cell r="BU363">
            <v>0</v>
          </cell>
          <cell r="BV363">
            <v>0</v>
          </cell>
          <cell r="BW363">
            <v>674.14639999999997</v>
          </cell>
          <cell r="BX363">
            <v>674.14639999999997</v>
          </cell>
          <cell r="BY363">
            <v>0</v>
          </cell>
          <cell r="BZ363">
            <v>0</v>
          </cell>
          <cell r="CA363">
            <v>641.68759999999997</v>
          </cell>
          <cell r="CB363">
            <v>641.68759999999997</v>
          </cell>
          <cell r="CC363">
            <v>0</v>
          </cell>
          <cell r="CD363">
            <v>0</v>
          </cell>
          <cell r="CE363">
            <v>606.7337</v>
          </cell>
          <cell r="CF363">
            <v>606.7337</v>
          </cell>
          <cell r="CG363">
            <v>606.7337</v>
          </cell>
          <cell r="CH363">
            <v>0</v>
          </cell>
          <cell r="CI363">
            <v>759.15369999999996</v>
          </cell>
          <cell r="CJ363">
            <v>759.15369999999996</v>
          </cell>
          <cell r="CK363">
            <v>0</v>
          </cell>
          <cell r="CL363">
            <v>0</v>
          </cell>
          <cell r="CM363">
            <v>752.83069999999998</v>
          </cell>
          <cell r="CN363">
            <v>752.83069999999998</v>
          </cell>
          <cell r="CO363">
            <v>0</v>
          </cell>
          <cell r="CP363">
            <v>0</v>
          </cell>
          <cell r="CQ363">
            <v>729.51319999999998</v>
          </cell>
          <cell r="CR363">
            <v>729.51319999999998</v>
          </cell>
          <cell r="CS363">
            <v>0</v>
          </cell>
          <cell r="CT363">
            <v>0</v>
          </cell>
          <cell r="CU363">
            <v>618.16489999999999</v>
          </cell>
          <cell r="CV363">
            <v>618.16489999999999</v>
          </cell>
          <cell r="CW363">
            <v>0</v>
          </cell>
          <cell r="CX363">
            <v>0</v>
          </cell>
          <cell r="CY363">
            <v>683.74789999999996</v>
          </cell>
          <cell r="CZ363">
            <v>683.74789999999996</v>
          </cell>
          <cell r="DA363">
            <v>0</v>
          </cell>
          <cell r="DB363">
            <v>0</v>
          </cell>
          <cell r="DC363">
            <v>703.05380000000002</v>
          </cell>
          <cell r="DD363">
            <v>703.05380000000002</v>
          </cell>
          <cell r="DE363">
            <v>0</v>
          </cell>
          <cell r="DF363">
            <v>0</v>
          </cell>
          <cell r="DG363">
            <v>297.82069999999999</v>
          </cell>
          <cell r="DH363">
            <v>297.82069999999999</v>
          </cell>
          <cell r="DI363">
            <v>0</v>
          </cell>
          <cell r="DJ363">
            <v>0</v>
          </cell>
          <cell r="DK363">
            <v>854.33439999999996</v>
          </cell>
          <cell r="DL363">
            <v>854.33439999999996</v>
          </cell>
          <cell r="DM363">
            <v>0</v>
          </cell>
          <cell r="DN363">
            <v>0</v>
          </cell>
          <cell r="DO363">
            <v>0</v>
          </cell>
          <cell r="DP363">
            <v>0</v>
          </cell>
          <cell r="DQ363">
            <v>0</v>
          </cell>
          <cell r="DR363">
            <v>0</v>
          </cell>
        </row>
        <row r="364">
          <cell r="A364" t="str">
            <v>GRANFORTETEAR</v>
          </cell>
          <cell r="B364" t="str">
            <v>GRANFORTE</v>
          </cell>
          <cell r="C364" t="str">
            <v>TEAR</v>
          </cell>
          <cell r="D364">
            <v>1515.2749843451904</v>
          </cell>
          <cell r="E364">
            <v>0</v>
          </cell>
          <cell r="F364">
            <v>0</v>
          </cell>
          <cell r="G364">
            <v>1598.9358</v>
          </cell>
          <cell r="H364">
            <v>1598.9358</v>
          </cell>
          <cell r="I364">
            <v>0</v>
          </cell>
          <cell r="J364">
            <v>0</v>
          </cell>
          <cell r="K364">
            <v>1562.9925000000001</v>
          </cell>
          <cell r="L364">
            <v>1562.9925000000001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1980</v>
          </cell>
          <cell r="AB364">
            <v>1980</v>
          </cell>
          <cell r="AC364">
            <v>0</v>
          </cell>
          <cell r="AD364">
            <v>0</v>
          </cell>
          <cell r="AE364">
            <v>1980</v>
          </cell>
          <cell r="AF364">
            <v>1980</v>
          </cell>
          <cell r="AG364">
            <v>0</v>
          </cell>
          <cell r="AH364">
            <v>0</v>
          </cell>
          <cell r="AI364">
            <v>2148.9402</v>
          </cell>
          <cell r="AJ364">
            <v>2148.9402</v>
          </cell>
          <cell r="AK364">
            <v>0</v>
          </cell>
          <cell r="AL364">
            <v>0</v>
          </cell>
          <cell r="AM364">
            <v>2484.6415000000002</v>
          </cell>
          <cell r="AN364">
            <v>2484.6415000000002</v>
          </cell>
          <cell r="AO364">
            <v>0</v>
          </cell>
          <cell r="AP364">
            <v>0</v>
          </cell>
          <cell r="AQ364">
            <v>1983.2851000000001</v>
          </cell>
          <cell r="AR364">
            <v>1983.2851000000001</v>
          </cell>
          <cell r="AS364">
            <v>0</v>
          </cell>
          <cell r="AT364">
            <v>0</v>
          </cell>
          <cell r="AU364">
            <v>1980</v>
          </cell>
          <cell r="AV364">
            <v>1980</v>
          </cell>
          <cell r="AW364">
            <v>0</v>
          </cell>
          <cell r="AX364">
            <v>0</v>
          </cell>
          <cell r="AY364">
            <v>1980</v>
          </cell>
          <cell r="AZ364">
            <v>1980</v>
          </cell>
          <cell r="BA364">
            <v>0</v>
          </cell>
          <cell r="BB364">
            <v>0</v>
          </cell>
          <cell r="BC364">
            <v>2164.5048000000002</v>
          </cell>
          <cell r="BD364">
            <v>2164.5048000000002</v>
          </cell>
          <cell r="BE364">
            <v>0</v>
          </cell>
          <cell r="BF364">
            <v>0</v>
          </cell>
          <cell r="BG364">
            <v>2679.989</v>
          </cell>
          <cell r="BH364">
            <v>2679.989</v>
          </cell>
          <cell r="BI364">
            <v>0</v>
          </cell>
          <cell r="BJ364">
            <v>0</v>
          </cell>
          <cell r="BK364">
            <v>2709.8789999999999</v>
          </cell>
          <cell r="BL364">
            <v>2709.8789999999999</v>
          </cell>
          <cell r="BM364">
            <v>2787.6179999999999</v>
          </cell>
          <cell r="BN364">
            <v>77.739000000000033</v>
          </cell>
          <cell r="BO364">
            <v>2756.6316000000002</v>
          </cell>
          <cell r="BP364">
            <v>2834.3706000000002</v>
          </cell>
          <cell r="BQ364">
            <v>2757.5880999999999</v>
          </cell>
          <cell r="BR364">
            <v>0.95649999999977808</v>
          </cell>
          <cell r="BS364">
            <v>2936.8937999999998</v>
          </cell>
          <cell r="BT364">
            <v>2937.8502999999996</v>
          </cell>
          <cell r="BU364">
            <v>0</v>
          </cell>
          <cell r="BV364">
            <v>0</v>
          </cell>
          <cell r="BW364">
            <v>2218.3584000000001</v>
          </cell>
          <cell r="BX364">
            <v>2218.3584000000001</v>
          </cell>
          <cell r="BY364">
            <v>0</v>
          </cell>
          <cell r="BZ364">
            <v>0</v>
          </cell>
          <cell r="CA364">
            <v>2505.0738999999999</v>
          </cell>
          <cell r="CB364">
            <v>2505.0738999999999</v>
          </cell>
          <cell r="CC364">
            <v>2505.0738999999999</v>
          </cell>
          <cell r="CD364">
            <v>0</v>
          </cell>
          <cell r="CE364">
            <v>3049.7748999999999</v>
          </cell>
          <cell r="CF364">
            <v>3049.7748999999999</v>
          </cell>
          <cell r="CG364">
            <v>3052.8742000000002</v>
          </cell>
          <cell r="CH364">
            <v>3.0993000000003121</v>
          </cell>
          <cell r="CI364">
            <v>2933.0841</v>
          </cell>
          <cell r="CJ364">
            <v>2936.1834000000003</v>
          </cell>
          <cell r="CK364">
            <v>3003.7341999999999</v>
          </cell>
          <cell r="CL364">
            <v>70.650099999999838</v>
          </cell>
          <cell r="CM364">
            <v>3308.7114000000001</v>
          </cell>
          <cell r="CN364">
            <v>3379.3615</v>
          </cell>
          <cell r="CO364">
            <v>3315.9893000000002</v>
          </cell>
          <cell r="CP364">
            <v>7.2779000000000451</v>
          </cell>
          <cell r="CQ364">
            <v>3417.9915999999998</v>
          </cell>
          <cell r="CR364">
            <v>3425.2694999999999</v>
          </cell>
          <cell r="CS364">
            <v>3417.9917999999998</v>
          </cell>
          <cell r="CT364">
            <v>1.9999999994979589E-4</v>
          </cell>
          <cell r="CU364">
            <v>0</v>
          </cell>
          <cell r="CV364">
            <v>1.9999999994979589E-4</v>
          </cell>
          <cell r="CW364">
            <v>0</v>
          </cell>
          <cell r="CX364">
            <v>0</v>
          </cell>
          <cell r="CY364">
            <v>1654.8221000000001</v>
          </cell>
          <cell r="CZ364">
            <v>1654.8221000000001</v>
          </cell>
          <cell r="DA364">
            <v>0</v>
          </cell>
          <cell r="DB364">
            <v>0</v>
          </cell>
          <cell r="DC364">
            <v>1635.5162</v>
          </cell>
          <cell r="DD364">
            <v>1635.5162</v>
          </cell>
          <cell r="DE364">
            <v>0</v>
          </cell>
          <cell r="DF364">
            <v>0</v>
          </cell>
          <cell r="DG364">
            <v>2040.7492999999999</v>
          </cell>
          <cell r="DH364">
            <v>2040.7492999999999</v>
          </cell>
          <cell r="DI364">
            <v>0</v>
          </cell>
          <cell r="DJ364">
            <v>0</v>
          </cell>
          <cell r="DK364">
            <v>2459.4573</v>
          </cell>
          <cell r="DL364">
            <v>2459.4573</v>
          </cell>
          <cell r="DM364">
            <v>0</v>
          </cell>
          <cell r="DN364">
            <v>0</v>
          </cell>
          <cell r="DO364">
            <v>0</v>
          </cell>
          <cell r="DP364">
            <v>0</v>
          </cell>
          <cell r="DQ364">
            <v>0</v>
          </cell>
          <cell r="DR364">
            <v>0</v>
          </cell>
        </row>
        <row r="365">
          <cell r="A365" t="str">
            <v>GRANILUXIGRANILUXI</v>
          </cell>
          <cell r="B365" t="str">
            <v>GRANILUXI</v>
          </cell>
          <cell r="C365" t="str">
            <v>GRANILUXI</v>
          </cell>
          <cell r="D365">
            <v>3864.78</v>
          </cell>
          <cell r="E365">
            <v>3864.78</v>
          </cell>
          <cell r="F365">
            <v>0</v>
          </cell>
          <cell r="G365">
            <v>3864.78</v>
          </cell>
          <cell r="H365">
            <v>3864.78</v>
          </cell>
          <cell r="I365">
            <v>3864.78</v>
          </cell>
          <cell r="J365">
            <v>0</v>
          </cell>
          <cell r="K365">
            <v>3864.78</v>
          </cell>
          <cell r="L365">
            <v>3864.78</v>
          </cell>
          <cell r="M365">
            <v>3864.78</v>
          </cell>
          <cell r="N365">
            <v>0</v>
          </cell>
          <cell r="O365">
            <v>3864.78</v>
          </cell>
          <cell r="P365">
            <v>3864.78</v>
          </cell>
          <cell r="Q365">
            <v>3864.78</v>
          </cell>
          <cell r="R365">
            <v>0</v>
          </cell>
          <cell r="S365">
            <v>3864.78</v>
          </cell>
          <cell r="T365">
            <v>3864.78</v>
          </cell>
          <cell r="U365">
            <v>3864.78</v>
          </cell>
          <cell r="V365">
            <v>0</v>
          </cell>
          <cell r="W365">
            <v>3864.78</v>
          </cell>
          <cell r="X365">
            <v>3864.78</v>
          </cell>
          <cell r="Y365">
            <v>3864.78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1029.9138</v>
          </cell>
          <cell r="AJ365">
            <v>1029.9138</v>
          </cell>
          <cell r="AK365">
            <v>0</v>
          </cell>
          <cell r="AL365">
            <v>0</v>
          </cell>
          <cell r="AM365">
            <v>1245.3684000000001</v>
          </cell>
          <cell r="AN365">
            <v>1245.3684000000001</v>
          </cell>
          <cell r="AO365">
            <v>0</v>
          </cell>
          <cell r="AP365">
            <v>0</v>
          </cell>
          <cell r="AQ365">
            <v>695</v>
          </cell>
          <cell r="AR365">
            <v>695</v>
          </cell>
          <cell r="AS365">
            <v>0</v>
          </cell>
          <cell r="AT365">
            <v>0</v>
          </cell>
          <cell r="AU365">
            <v>906.16989999999998</v>
          </cell>
          <cell r="AV365">
            <v>906.16989999999998</v>
          </cell>
          <cell r="AW365">
            <v>0</v>
          </cell>
          <cell r="AX365">
            <v>0</v>
          </cell>
          <cell r="AY365">
            <v>991.02779999999996</v>
          </cell>
          <cell r="AZ365">
            <v>991.02779999999996</v>
          </cell>
          <cell r="BA365">
            <v>0</v>
          </cell>
          <cell r="BB365">
            <v>0</v>
          </cell>
          <cell r="BC365">
            <v>785.46</v>
          </cell>
          <cell r="BD365">
            <v>785.46</v>
          </cell>
          <cell r="BE365">
            <v>0</v>
          </cell>
          <cell r="BF365">
            <v>0</v>
          </cell>
          <cell r="BG365">
            <v>1009.6045</v>
          </cell>
          <cell r="BH365">
            <v>1009.6045</v>
          </cell>
          <cell r="BI365">
            <v>0</v>
          </cell>
          <cell r="BJ365">
            <v>0</v>
          </cell>
          <cell r="BK365">
            <v>625.28200000000004</v>
          </cell>
          <cell r="BL365">
            <v>625.28200000000004</v>
          </cell>
          <cell r="BM365">
            <v>0</v>
          </cell>
          <cell r="BN365">
            <v>0</v>
          </cell>
          <cell r="BO365">
            <v>611.0444</v>
          </cell>
          <cell r="BP365">
            <v>611.0444</v>
          </cell>
          <cell r="BQ365">
            <v>0</v>
          </cell>
          <cell r="BR365">
            <v>0</v>
          </cell>
          <cell r="BS365">
            <v>1141.5900999999999</v>
          </cell>
          <cell r="BT365">
            <v>1141.5900999999999</v>
          </cell>
          <cell r="BU365">
            <v>0</v>
          </cell>
          <cell r="BV365">
            <v>0</v>
          </cell>
          <cell r="BW365">
            <v>1250.1102000000001</v>
          </cell>
          <cell r="BX365">
            <v>1250.1102000000001</v>
          </cell>
          <cell r="BY365">
            <v>0</v>
          </cell>
          <cell r="BZ365">
            <v>0</v>
          </cell>
          <cell r="CA365">
            <v>814.47270000000003</v>
          </cell>
          <cell r="CB365">
            <v>814.47270000000003</v>
          </cell>
          <cell r="CC365">
            <v>0</v>
          </cell>
          <cell r="CD365">
            <v>0</v>
          </cell>
          <cell r="CE365">
            <v>1431.86</v>
          </cell>
          <cell r="CF365">
            <v>1431.86</v>
          </cell>
          <cell r="CG365">
            <v>0</v>
          </cell>
          <cell r="CH365">
            <v>0</v>
          </cell>
          <cell r="CI365">
            <v>711.63379999999995</v>
          </cell>
          <cell r="CJ365">
            <v>711.63379999999995</v>
          </cell>
          <cell r="CK365">
            <v>0</v>
          </cell>
          <cell r="CL365">
            <v>0</v>
          </cell>
          <cell r="CM365">
            <v>854.75149999999996</v>
          </cell>
          <cell r="CN365">
            <v>854.75149999999996</v>
          </cell>
          <cell r="CO365">
            <v>0</v>
          </cell>
          <cell r="CP365">
            <v>0</v>
          </cell>
          <cell r="CQ365">
            <v>845.40009999999995</v>
          </cell>
          <cell r="CR365">
            <v>845.40009999999995</v>
          </cell>
          <cell r="CS365">
            <v>0</v>
          </cell>
          <cell r="CT365">
            <v>0</v>
          </cell>
          <cell r="CU365">
            <v>855.9402</v>
          </cell>
          <cell r="CV365">
            <v>855.9402</v>
          </cell>
          <cell r="CW365">
            <v>0</v>
          </cell>
          <cell r="CX365">
            <v>0</v>
          </cell>
          <cell r="CY365">
            <v>983.60860000000002</v>
          </cell>
          <cell r="CZ365">
            <v>983.60860000000002</v>
          </cell>
          <cell r="DA365">
            <v>983.6703</v>
          </cell>
          <cell r="DB365">
            <v>6.1699999999973443E-2</v>
          </cell>
          <cell r="DC365">
            <v>920.83770000000004</v>
          </cell>
          <cell r="DD365">
            <v>920.89940000000001</v>
          </cell>
          <cell r="DE365">
            <v>0</v>
          </cell>
          <cell r="DF365">
            <v>0</v>
          </cell>
          <cell r="DG365">
            <v>954.57989999999995</v>
          </cell>
          <cell r="DH365">
            <v>954.57989999999995</v>
          </cell>
          <cell r="DI365">
            <v>0</v>
          </cell>
          <cell r="DJ365">
            <v>0</v>
          </cell>
          <cell r="DK365">
            <v>2089.4135000000001</v>
          </cell>
          <cell r="DL365">
            <v>2089.4135000000001</v>
          </cell>
          <cell r="DM365">
            <v>0</v>
          </cell>
          <cell r="DN365">
            <v>0</v>
          </cell>
          <cell r="DO365">
            <v>0</v>
          </cell>
          <cell r="DP365">
            <v>0</v>
          </cell>
          <cell r="DQ365">
            <v>0</v>
          </cell>
          <cell r="DR365">
            <v>0</v>
          </cell>
        </row>
        <row r="366">
          <cell r="A366" t="str">
            <v>GRANILUXIMERIDIONAL</v>
          </cell>
          <cell r="B366" t="str">
            <v>GRANILUXI</v>
          </cell>
          <cell r="C366" t="str">
            <v>MERIDIONAL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360.08620000000002</v>
          </cell>
          <cell r="AJ366">
            <v>360.08620000000002</v>
          </cell>
          <cell r="AK366">
            <v>0</v>
          </cell>
          <cell r="AL366">
            <v>0</v>
          </cell>
          <cell r="AM366">
            <v>764.23320000000001</v>
          </cell>
          <cell r="AN366">
            <v>764.23320000000001</v>
          </cell>
          <cell r="AO366">
            <v>0</v>
          </cell>
          <cell r="AP366">
            <v>0</v>
          </cell>
          <cell r="AQ366">
            <v>695</v>
          </cell>
          <cell r="AR366">
            <v>695</v>
          </cell>
          <cell r="AS366">
            <v>0</v>
          </cell>
          <cell r="AT366">
            <v>0</v>
          </cell>
          <cell r="AU366">
            <v>483.83010000000002</v>
          </cell>
          <cell r="AV366">
            <v>483.83010000000002</v>
          </cell>
          <cell r="AW366">
            <v>0</v>
          </cell>
          <cell r="AX366">
            <v>0</v>
          </cell>
          <cell r="AY366">
            <v>398.97219999999999</v>
          </cell>
          <cell r="AZ366">
            <v>398.97219999999999</v>
          </cell>
          <cell r="BA366">
            <v>0</v>
          </cell>
          <cell r="BB366">
            <v>0</v>
          </cell>
          <cell r="BC366">
            <v>604.54</v>
          </cell>
          <cell r="BD366">
            <v>604.54</v>
          </cell>
          <cell r="BE366">
            <v>0</v>
          </cell>
          <cell r="BF366">
            <v>0</v>
          </cell>
          <cell r="BG366">
            <v>380.39550000000003</v>
          </cell>
          <cell r="BH366">
            <v>380.39550000000003</v>
          </cell>
          <cell r="BI366">
            <v>0</v>
          </cell>
          <cell r="BJ366">
            <v>0</v>
          </cell>
          <cell r="BK366">
            <v>993.08749999999998</v>
          </cell>
          <cell r="BL366">
            <v>993.08749999999998</v>
          </cell>
          <cell r="BM366">
            <v>0</v>
          </cell>
          <cell r="BN366">
            <v>0</v>
          </cell>
          <cell r="BO366">
            <v>778.9556</v>
          </cell>
          <cell r="BP366">
            <v>778.9556</v>
          </cell>
          <cell r="BQ366">
            <v>0</v>
          </cell>
          <cell r="BR366">
            <v>0</v>
          </cell>
          <cell r="BS366">
            <v>461.61660000000001</v>
          </cell>
          <cell r="BT366">
            <v>461.61660000000001</v>
          </cell>
          <cell r="BU366">
            <v>0</v>
          </cell>
          <cell r="BV366">
            <v>0</v>
          </cell>
          <cell r="BW366">
            <v>832.12199999999996</v>
          </cell>
          <cell r="BX366">
            <v>832.12199999999996</v>
          </cell>
          <cell r="BY366">
            <v>0</v>
          </cell>
          <cell r="BZ366">
            <v>0</v>
          </cell>
          <cell r="CA366">
            <v>873.16139999999996</v>
          </cell>
          <cell r="CB366">
            <v>873.16139999999996</v>
          </cell>
          <cell r="CC366">
            <v>0</v>
          </cell>
          <cell r="CD366">
            <v>0</v>
          </cell>
          <cell r="CE366">
            <v>862.14110000000005</v>
          </cell>
          <cell r="CF366">
            <v>862.14110000000005</v>
          </cell>
          <cell r="CG366">
            <v>863.69830000000002</v>
          </cell>
          <cell r="CH366">
            <v>1.5571999999999662</v>
          </cell>
          <cell r="CI366">
            <v>821.15629999999999</v>
          </cell>
          <cell r="CJ366">
            <v>822.71349999999995</v>
          </cell>
          <cell r="CK366">
            <v>0</v>
          </cell>
          <cell r="CL366">
            <v>0</v>
          </cell>
          <cell r="CM366">
            <v>837.86300000000006</v>
          </cell>
          <cell r="CN366">
            <v>837.86300000000006</v>
          </cell>
          <cell r="CO366">
            <v>0</v>
          </cell>
          <cell r="CP366">
            <v>0</v>
          </cell>
          <cell r="CQ366">
            <v>845.45920000000001</v>
          </cell>
          <cell r="CR366">
            <v>845.45920000000001</v>
          </cell>
          <cell r="CS366">
            <v>0</v>
          </cell>
          <cell r="CT366">
            <v>0</v>
          </cell>
          <cell r="CU366">
            <v>575.91980000000001</v>
          </cell>
          <cell r="CV366">
            <v>575.91980000000001</v>
          </cell>
          <cell r="CW366">
            <v>0</v>
          </cell>
          <cell r="CX366">
            <v>0</v>
          </cell>
          <cell r="CY366">
            <v>910.2473</v>
          </cell>
          <cell r="CZ366">
            <v>910.2473</v>
          </cell>
          <cell r="DA366">
            <v>898.50070000000005</v>
          </cell>
          <cell r="DB366">
            <v>-11.746599999999944</v>
          </cell>
          <cell r="DC366">
            <v>511.0265</v>
          </cell>
          <cell r="DD366">
            <v>499.27990000000005</v>
          </cell>
          <cell r="DE366">
            <v>634.27620000000002</v>
          </cell>
          <cell r="DF366">
            <v>0</v>
          </cell>
          <cell r="DG366">
            <v>477.2801</v>
          </cell>
          <cell r="DH366">
            <v>477.2801</v>
          </cell>
          <cell r="DI366">
            <v>0</v>
          </cell>
          <cell r="DJ366">
            <v>0</v>
          </cell>
          <cell r="DK366">
            <v>1431.86</v>
          </cell>
          <cell r="DL366">
            <v>1431.86</v>
          </cell>
          <cell r="DM366">
            <v>0</v>
          </cell>
          <cell r="DN366">
            <v>0</v>
          </cell>
          <cell r="DO366">
            <v>0</v>
          </cell>
          <cell r="DP366">
            <v>0</v>
          </cell>
          <cell r="DQ366">
            <v>0</v>
          </cell>
          <cell r="DR366">
            <v>0</v>
          </cell>
        </row>
        <row r="367">
          <cell r="A367" t="str">
            <v>GRANITOS SANTO ANDREGRANITOS SANTO ANDRE</v>
          </cell>
          <cell r="B367" t="str">
            <v>GRANITOS SANTO ANDRE</v>
          </cell>
          <cell r="C367" t="str">
            <v>GRANITOS SANTO ANDRE</v>
          </cell>
          <cell r="D367">
            <v>1800</v>
          </cell>
          <cell r="E367">
            <v>0</v>
          </cell>
          <cell r="F367">
            <v>0</v>
          </cell>
          <cell r="G367">
            <v>1800</v>
          </cell>
          <cell r="H367">
            <v>1800</v>
          </cell>
          <cell r="I367">
            <v>1800</v>
          </cell>
          <cell r="J367">
            <v>0</v>
          </cell>
          <cell r="K367">
            <v>1800</v>
          </cell>
          <cell r="L367">
            <v>1800</v>
          </cell>
          <cell r="M367">
            <v>0</v>
          </cell>
          <cell r="N367">
            <v>0</v>
          </cell>
          <cell r="O367">
            <v>1800</v>
          </cell>
          <cell r="P367">
            <v>1800</v>
          </cell>
          <cell r="Q367">
            <v>0</v>
          </cell>
          <cell r="R367">
            <v>0</v>
          </cell>
          <cell r="S367">
            <v>1800</v>
          </cell>
          <cell r="T367">
            <v>1800</v>
          </cell>
          <cell r="U367">
            <v>0</v>
          </cell>
          <cell r="V367">
            <v>0</v>
          </cell>
          <cell r="W367">
            <v>1800</v>
          </cell>
          <cell r="X367">
            <v>1800</v>
          </cell>
          <cell r="Y367">
            <v>0</v>
          </cell>
          <cell r="Z367">
            <v>0</v>
          </cell>
          <cell r="AA367">
            <v>1800</v>
          </cell>
          <cell r="AB367">
            <v>1800</v>
          </cell>
          <cell r="AC367">
            <v>0</v>
          </cell>
          <cell r="AD367">
            <v>0</v>
          </cell>
          <cell r="AE367">
            <v>2406.8200000000002</v>
          </cell>
          <cell r="AF367">
            <v>2406.8200000000002</v>
          </cell>
          <cell r="AG367">
            <v>0</v>
          </cell>
          <cell r="AH367">
            <v>0</v>
          </cell>
          <cell r="AI367">
            <v>2406.8200000000002</v>
          </cell>
          <cell r="AJ367">
            <v>2406.8200000000002</v>
          </cell>
          <cell r="AK367">
            <v>0</v>
          </cell>
          <cell r="AL367">
            <v>0</v>
          </cell>
          <cell r="AM367">
            <v>2406.8200000000002</v>
          </cell>
          <cell r="AN367">
            <v>2406.8200000000002</v>
          </cell>
          <cell r="AO367">
            <v>0</v>
          </cell>
          <cell r="AP367">
            <v>0</v>
          </cell>
          <cell r="AQ367">
            <v>2406.8200000000002</v>
          </cell>
          <cell r="AR367">
            <v>2406.8200000000002</v>
          </cell>
          <cell r="AS367">
            <v>0</v>
          </cell>
          <cell r="AT367">
            <v>0</v>
          </cell>
          <cell r="AU367">
            <v>2406.8200000000002</v>
          </cell>
          <cell r="AV367">
            <v>2406.8200000000002</v>
          </cell>
          <cell r="AW367">
            <v>0</v>
          </cell>
          <cell r="AX367">
            <v>0</v>
          </cell>
          <cell r="AY367">
            <v>2406.8200000000002</v>
          </cell>
          <cell r="AZ367">
            <v>2406.8200000000002</v>
          </cell>
          <cell r="BA367">
            <v>0</v>
          </cell>
          <cell r="BB367">
            <v>0</v>
          </cell>
          <cell r="BC367">
            <v>2406.8200000000002</v>
          </cell>
          <cell r="BD367">
            <v>2406.8200000000002</v>
          </cell>
          <cell r="BE367">
            <v>0</v>
          </cell>
          <cell r="BF367">
            <v>0</v>
          </cell>
          <cell r="BG367">
            <v>2406.8200000000002</v>
          </cell>
          <cell r="BH367">
            <v>2406.8200000000002</v>
          </cell>
          <cell r="BI367">
            <v>0</v>
          </cell>
          <cell r="BJ367">
            <v>0</v>
          </cell>
          <cell r="BK367">
            <v>2406.8200000000002</v>
          </cell>
          <cell r="BL367">
            <v>2406.8200000000002</v>
          </cell>
          <cell r="BM367">
            <v>0</v>
          </cell>
          <cell r="BN367">
            <v>0</v>
          </cell>
          <cell r="BO367">
            <v>2406.8200000000002</v>
          </cell>
          <cell r="BP367">
            <v>2406.8200000000002</v>
          </cell>
          <cell r="BQ367">
            <v>0</v>
          </cell>
          <cell r="BR367">
            <v>0</v>
          </cell>
          <cell r="BS367">
            <v>2406.8200000000002</v>
          </cell>
          <cell r="BT367">
            <v>2406.8200000000002</v>
          </cell>
          <cell r="BU367">
            <v>0</v>
          </cell>
          <cell r="BV367">
            <v>0</v>
          </cell>
          <cell r="BW367">
            <v>0</v>
          </cell>
          <cell r="BX367">
            <v>0</v>
          </cell>
          <cell r="BY367">
            <v>0</v>
          </cell>
          <cell r="BZ367">
            <v>0</v>
          </cell>
          <cell r="CA367">
            <v>0</v>
          </cell>
          <cell r="CB367">
            <v>0</v>
          </cell>
          <cell r="CC367">
            <v>0</v>
          </cell>
          <cell r="CD367">
            <v>0</v>
          </cell>
          <cell r="CE367">
            <v>0</v>
          </cell>
          <cell r="CF367">
            <v>0</v>
          </cell>
          <cell r="CG367">
            <v>0</v>
          </cell>
          <cell r="CH367">
            <v>0</v>
          </cell>
          <cell r="CI367">
            <v>0</v>
          </cell>
          <cell r="CJ367">
            <v>0</v>
          </cell>
          <cell r="CK367">
            <v>0</v>
          </cell>
          <cell r="CL367">
            <v>0</v>
          </cell>
          <cell r="CM367">
            <v>0</v>
          </cell>
          <cell r="CN367">
            <v>0</v>
          </cell>
          <cell r="CO367">
            <v>0</v>
          </cell>
          <cell r="CP367">
            <v>0</v>
          </cell>
          <cell r="CQ367">
            <v>0</v>
          </cell>
          <cell r="CR367">
            <v>0</v>
          </cell>
          <cell r="CS367">
            <v>0</v>
          </cell>
          <cell r="CT367">
            <v>0</v>
          </cell>
          <cell r="CU367">
            <v>0</v>
          </cell>
          <cell r="CV367">
            <v>0</v>
          </cell>
          <cell r="CW367">
            <v>0</v>
          </cell>
          <cell r="CX367">
            <v>0</v>
          </cell>
          <cell r="CY367">
            <v>0</v>
          </cell>
          <cell r="CZ367">
            <v>0</v>
          </cell>
          <cell r="DA367">
            <v>0</v>
          </cell>
          <cell r="DB367">
            <v>0</v>
          </cell>
          <cell r="DC367">
            <v>0</v>
          </cell>
          <cell r="DD367">
            <v>0</v>
          </cell>
          <cell r="DE367">
            <v>0</v>
          </cell>
          <cell r="DF367">
            <v>0</v>
          </cell>
          <cell r="DG367">
            <v>0</v>
          </cell>
          <cell r="DH367">
            <v>0</v>
          </cell>
          <cell r="DI367">
            <v>0</v>
          </cell>
          <cell r="DJ367">
            <v>0</v>
          </cell>
          <cell r="DK367">
            <v>0</v>
          </cell>
          <cell r="DL367">
            <v>0</v>
          </cell>
          <cell r="DM367">
            <v>0</v>
          </cell>
          <cell r="DN367">
            <v>0</v>
          </cell>
          <cell r="DO367">
            <v>0</v>
          </cell>
          <cell r="DP367">
            <v>0</v>
          </cell>
          <cell r="DQ367">
            <v>0</v>
          </cell>
          <cell r="DR367">
            <v>0</v>
          </cell>
        </row>
        <row r="368">
          <cell r="A368" t="str">
            <v>GRANJA ABRIGOMATRIZ</v>
          </cell>
          <cell r="B368" t="str">
            <v>GRANJA ABRIGO</v>
          </cell>
          <cell r="C368" t="str">
            <v>MATRIZ</v>
          </cell>
          <cell r="D368">
            <v>0</v>
          </cell>
          <cell r="E368">
            <v>0</v>
          </cell>
          <cell r="F368">
            <v>0</v>
          </cell>
          <cell r="G368">
            <v>1490</v>
          </cell>
          <cell r="H368">
            <v>1490</v>
          </cell>
          <cell r="I368">
            <v>0</v>
          </cell>
          <cell r="J368">
            <v>0</v>
          </cell>
          <cell r="K368">
            <v>1490</v>
          </cell>
          <cell r="L368">
            <v>1490</v>
          </cell>
          <cell r="M368">
            <v>0</v>
          </cell>
          <cell r="N368">
            <v>0</v>
          </cell>
          <cell r="O368">
            <v>1490</v>
          </cell>
          <cell r="P368">
            <v>1490</v>
          </cell>
          <cell r="Q368">
            <v>1490</v>
          </cell>
          <cell r="R368">
            <v>0</v>
          </cell>
          <cell r="S368">
            <v>1490</v>
          </cell>
          <cell r="T368">
            <v>1490</v>
          </cell>
          <cell r="U368">
            <v>1490</v>
          </cell>
          <cell r="V368">
            <v>0</v>
          </cell>
          <cell r="W368">
            <v>1490</v>
          </cell>
          <cell r="X368">
            <v>1490</v>
          </cell>
          <cell r="Y368">
            <v>1490</v>
          </cell>
          <cell r="Z368">
            <v>0</v>
          </cell>
          <cell r="AA368">
            <v>1490</v>
          </cell>
          <cell r="AB368">
            <v>1490</v>
          </cell>
          <cell r="AC368">
            <v>1490</v>
          </cell>
          <cell r="AD368">
            <v>0</v>
          </cell>
          <cell r="AE368">
            <v>1567.73</v>
          </cell>
          <cell r="AF368">
            <v>1567.73</v>
          </cell>
          <cell r="AG368">
            <v>1567.73</v>
          </cell>
          <cell r="AH368">
            <v>0</v>
          </cell>
          <cell r="AI368">
            <v>1567.73</v>
          </cell>
          <cell r="AJ368">
            <v>1567.73</v>
          </cell>
          <cell r="AK368">
            <v>1567.73</v>
          </cell>
          <cell r="AL368">
            <v>0</v>
          </cell>
          <cell r="AM368">
            <v>1567.73</v>
          </cell>
          <cell r="AN368">
            <v>1567.73</v>
          </cell>
          <cell r="AO368">
            <v>1567.73</v>
          </cell>
          <cell r="AP368">
            <v>0</v>
          </cell>
          <cell r="AQ368">
            <v>1567.73</v>
          </cell>
          <cell r="AR368">
            <v>1567.73</v>
          </cell>
          <cell r="AS368">
            <v>1567.73</v>
          </cell>
          <cell r="AT368">
            <v>0</v>
          </cell>
          <cell r="AU368">
            <v>1567.73</v>
          </cell>
          <cell r="AV368">
            <v>1567.73</v>
          </cell>
          <cell r="AW368">
            <v>1567.73</v>
          </cell>
          <cell r="AX368">
            <v>0</v>
          </cell>
          <cell r="AY368">
            <v>1567.73</v>
          </cell>
          <cell r="AZ368">
            <v>1567.73</v>
          </cell>
          <cell r="BA368">
            <v>1567.73</v>
          </cell>
          <cell r="BB368">
            <v>0</v>
          </cell>
          <cell r="BC368">
            <v>1567.73</v>
          </cell>
          <cell r="BD368">
            <v>1567.73</v>
          </cell>
          <cell r="BE368">
            <v>1567.73</v>
          </cell>
          <cell r="BF368">
            <v>0</v>
          </cell>
          <cell r="BG368">
            <v>1567.73</v>
          </cell>
          <cell r="BH368">
            <v>1567.73</v>
          </cell>
          <cell r="BI368">
            <v>1567.73</v>
          </cell>
          <cell r="BJ368">
            <v>0</v>
          </cell>
          <cell r="BK368">
            <v>1567.73</v>
          </cell>
          <cell r="BL368">
            <v>1567.73</v>
          </cell>
          <cell r="BM368">
            <v>1567.73</v>
          </cell>
          <cell r="BN368">
            <v>0</v>
          </cell>
          <cell r="BO368">
            <v>3135.46</v>
          </cell>
          <cell r="BP368">
            <v>3135.46</v>
          </cell>
          <cell r="BQ368">
            <v>0</v>
          </cell>
          <cell r="BR368">
            <v>0</v>
          </cell>
          <cell r="BS368">
            <v>1567.73</v>
          </cell>
          <cell r="BT368">
            <v>1567.73</v>
          </cell>
          <cell r="BU368">
            <v>1567.73</v>
          </cell>
          <cell r="BV368">
            <v>0</v>
          </cell>
          <cell r="BW368">
            <v>1567.73</v>
          </cell>
          <cell r="BX368">
            <v>1567.73</v>
          </cell>
          <cell r="BY368">
            <v>0</v>
          </cell>
          <cell r="BZ368">
            <v>0</v>
          </cell>
          <cell r="CA368">
            <v>1640.18</v>
          </cell>
          <cell r="CB368">
            <v>1640.18</v>
          </cell>
          <cell r="CC368">
            <v>0</v>
          </cell>
          <cell r="CD368">
            <v>0</v>
          </cell>
          <cell r="CE368">
            <v>1640.18</v>
          </cell>
          <cell r="CF368">
            <v>1640.18</v>
          </cell>
          <cell r="CG368">
            <v>1640.18</v>
          </cell>
          <cell r="CH368">
            <v>0</v>
          </cell>
          <cell r="CI368">
            <v>1640.18</v>
          </cell>
          <cell r="CJ368">
            <v>1640.18</v>
          </cell>
          <cell r="CK368">
            <v>1640.18</v>
          </cell>
          <cell r="CL368">
            <v>0</v>
          </cell>
          <cell r="CM368">
            <v>1640.18</v>
          </cell>
          <cell r="CN368">
            <v>1640.18</v>
          </cell>
          <cell r="CO368">
            <v>1640.18</v>
          </cell>
          <cell r="CP368">
            <v>0</v>
          </cell>
          <cell r="CQ368">
            <v>1640.18</v>
          </cell>
          <cell r="CR368">
            <v>1640.18</v>
          </cell>
          <cell r="CS368">
            <v>1640.18</v>
          </cell>
          <cell r="CT368">
            <v>0</v>
          </cell>
          <cell r="CU368">
            <v>0</v>
          </cell>
          <cell r="CV368">
            <v>0</v>
          </cell>
          <cell r="CW368">
            <v>0</v>
          </cell>
          <cell r="CX368">
            <v>0</v>
          </cell>
          <cell r="CY368">
            <v>0</v>
          </cell>
          <cell r="CZ368">
            <v>0</v>
          </cell>
          <cell r="DA368">
            <v>0</v>
          </cell>
          <cell r="DB368">
            <v>0</v>
          </cell>
          <cell r="DC368">
            <v>0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  <cell r="DI368">
            <v>0</v>
          </cell>
          <cell r="DJ368">
            <v>0</v>
          </cell>
          <cell r="DK368">
            <v>2323.9182000000001</v>
          </cell>
          <cell r="DL368">
            <v>2323.9182000000001</v>
          </cell>
          <cell r="DM368">
            <v>2334.4576999999999</v>
          </cell>
          <cell r="DN368">
            <v>10.539499999999862</v>
          </cell>
          <cell r="DO368">
            <v>0</v>
          </cell>
          <cell r="DP368">
            <v>10.539499999999862</v>
          </cell>
          <cell r="DQ368">
            <v>0</v>
          </cell>
          <cell r="DR368">
            <v>0</v>
          </cell>
        </row>
        <row r="369">
          <cell r="A369" t="str">
            <v>GRANJA MARIA DAIUSAGRANJA MARIA DAIUSA</v>
          </cell>
          <cell r="B369" t="str">
            <v>GRANJA MARIA DAIUSA</v>
          </cell>
          <cell r="C369" t="str">
            <v>GRANJA MARIA DAIUSA</v>
          </cell>
          <cell r="D369">
            <v>0</v>
          </cell>
          <cell r="E369">
            <v>0</v>
          </cell>
          <cell r="F369">
            <v>285.55760000000555</v>
          </cell>
          <cell r="G369">
            <v>0</v>
          </cell>
          <cell r="H369">
            <v>285.55760000000555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  <cell r="R369">
            <v>0</v>
          </cell>
          <cell r="S369">
            <v>1947.3724</v>
          </cell>
          <cell r="T369">
            <v>1947.3724</v>
          </cell>
          <cell r="U369">
            <v>1989.1564000000001</v>
          </cell>
          <cell r="V369">
            <v>41.784000000000106</v>
          </cell>
          <cell r="W369">
            <v>2573.4369000000002</v>
          </cell>
          <cell r="X369">
            <v>2615.2209000000003</v>
          </cell>
          <cell r="Y369">
            <v>2573.4164000000001</v>
          </cell>
          <cell r="Z369">
            <v>-2.0500000000083674E-2</v>
          </cell>
          <cell r="AA369">
            <v>2630.0236</v>
          </cell>
          <cell r="AB369">
            <v>2630.0030999999999</v>
          </cell>
          <cell r="AC369">
            <v>2632.6615999999999</v>
          </cell>
          <cell r="AD369">
            <v>2.63799999999992</v>
          </cell>
          <cell r="AE369">
            <v>1550.4679000000001</v>
          </cell>
          <cell r="AF369">
            <v>1553.1059</v>
          </cell>
          <cell r="AG369">
            <v>1550.4047</v>
          </cell>
          <cell r="AH369">
            <v>-6.3200000000051659E-2</v>
          </cell>
          <cell r="AI369">
            <v>1475.8189</v>
          </cell>
          <cell r="AJ369">
            <v>1475.7556999999999</v>
          </cell>
          <cell r="AK369">
            <v>1450.2822000000001</v>
          </cell>
          <cell r="AL369">
            <v>-25.536699999999882</v>
          </cell>
          <cell r="AM369">
            <v>1710.682</v>
          </cell>
          <cell r="AN369">
            <v>1685.1453000000001</v>
          </cell>
          <cell r="AO369">
            <v>1720.9151999999999</v>
          </cell>
          <cell r="AP369">
            <v>10.233199999999897</v>
          </cell>
          <cell r="AQ369">
            <v>1400</v>
          </cell>
          <cell r="AR369">
            <v>1410.2331999999999</v>
          </cell>
          <cell r="AS369">
            <v>1400</v>
          </cell>
          <cell r="AT369">
            <v>0</v>
          </cell>
          <cell r="AU369">
            <v>1920.3412000000001</v>
          </cell>
          <cell r="AV369">
            <v>1920.3412000000001</v>
          </cell>
          <cell r="AW369">
            <v>1865.3878999999999</v>
          </cell>
          <cell r="AX369">
            <v>-54.953300000000127</v>
          </cell>
          <cell r="AY369">
            <v>2283.6695</v>
          </cell>
          <cell r="AZ369">
            <v>2228.7161999999998</v>
          </cell>
          <cell r="BA369">
            <v>2283.5971</v>
          </cell>
          <cell r="BB369">
            <v>-7.2400000000016007E-2</v>
          </cell>
          <cell r="BC369">
            <v>3539.6154000000001</v>
          </cell>
          <cell r="BD369">
            <v>3539.5430000000001</v>
          </cell>
          <cell r="BE369">
            <v>3539.5648999999999</v>
          </cell>
          <cell r="BF369">
            <v>-5.0500000000283762E-2</v>
          </cell>
          <cell r="BG369">
            <v>4419.1842999999999</v>
          </cell>
          <cell r="BH369">
            <v>4419.1337999999996</v>
          </cell>
          <cell r="BI369">
            <v>4490.0271000000002</v>
          </cell>
          <cell r="BJ369">
            <v>70.842800000000352</v>
          </cell>
          <cell r="BK369">
            <v>4283.5316000000003</v>
          </cell>
          <cell r="BL369">
            <v>4354.3744000000006</v>
          </cell>
          <cell r="BM369">
            <v>4152.4398000000001</v>
          </cell>
          <cell r="BN369">
            <v>-131.09180000000015</v>
          </cell>
          <cell r="BO369">
            <v>0</v>
          </cell>
          <cell r="BP369">
            <v>0</v>
          </cell>
          <cell r="BQ369">
            <v>0</v>
          </cell>
          <cell r="BR369">
            <v>0</v>
          </cell>
          <cell r="BS369">
            <v>0</v>
          </cell>
          <cell r="BT369">
            <v>0</v>
          </cell>
          <cell r="BU369">
            <v>0</v>
          </cell>
          <cell r="BV369">
            <v>0</v>
          </cell>
          <cell r="BW369">
            <v>0</v>
          </cell>
          <cell r="BX369">
            <v>0</v>
          </cell>
          <cell r="BY369">
            <v>0</v>
          </cell>
          <cell r="BZ369">
            <v>0</v>
          </cell>
          <cell r="CA369">
            <v>0</v>
          </cell>
          <cell r="CB369">
            <v>0</v>
          </cell>
          <cell r="CC369">
            <v>0</v>
          </cell>
          <cell r="CD369">
            <v>0</v>
          </cell>
          <cell r="CE369">
            <v>1500</v>
          </cell>
          <cell r="CF369">
            <v>1500</v>
          </cell>
          <cell r="CG369">
            <v>1500</v>
          </cell>
          <cell r="CH369">
            <v>0</v>
          </cell>
          <cell r="CI369">
            <v>1500</v>
          </cell>
          <cell r="CJ369">
            <v>1500</v>
          </cell>
          <cell r="CK369">
            <v>1500</v>
          </cell>
          <cell r="CL369">
            <v>0</v>
          </cell>
          <cell r="CM369">
            <v>1500</v>
          </cell>
          <cell r="CN369">
            <v>1500</v>
          </cell>
          <cell r="CO369">
            <v>1500</v>
          </cell>
          <cell r="CP369">
            <v>0</v>
          </cell>
          <cell r="CQ369">
            <v>1500</v>
          </cell>
          <cell r="CR369">
            <v>1500</v>
          </cell>
          <cell r="CS369">
            <v>1500</v>
          </cell>
          <cell r="CT369">
            <v>0</v>
          </cell>
          <cell r="CU369">
            <v>0</v>
          </cell>
          <cell r="CV369">
            <v>0</v>
          </cell>
          <cell r="CW369">
            <v>0</v>
          </cell>
          <cell r="CX369">
            <v>0</v>
          </cell>
          <cell r="CY369">
            <v>0</v>
          </cell>
          <cell r="CZ369">
            <v>0</v>
          </cell>
          <cell r="DA369">
            <v>0</v>
          </cell>
          <cell r="DB369">
            <v>0</v>
          </cell>
          <cell r="DC369">
            <v>0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  <cell r="DI369">
            <v>0</v>
          </cell>
          <cell r="DJ369">
            <v>0</v>
          </cell>
          <cell r="DK369">
            <v>0</v>
          </cell>
          <cell r="DL369">
            <v>0</v>
          </cell>
          <cell r="DM369">
            <v>0</v>
          </cell>
          <cell r="DN369">
            <v>0</v>
          </cell>
          <cell r="DO369">
            <v>0</v>
          </cell>
          <cell r="DP369">
            <v>0</v>
          </cell>
          <cell r="DQ369">
            <v>0</v>
          </cell>
          <cell r="DR369">
            <v>0</v>
          </cell>
        </row>
        <row r="370">
          <cell r="A370" t="str">
            <v>GRANJA SUCUPIRAGRANJA SUCUPIRA</v>
          </cell>
          <cell r="B370" t="str">
            <v>GRANJA SUCUPIRA</v>
          </cell>
          <cell r="C370" t="str">
            <v>GRANJA SUCUPIRA</v>
          </cell>
          <cell r="D370">
            <v>2837.8736246457643</v>
          </cell>
          <cell r="E370">
            <v>2526.888652265669</v>
          </cell>
          <cell r="F370">
            <v>-1.0983823800947903</v>
          </cell>
          <cell r="G370">
            <v>2334.9499999999998</v>
          </cell>
          <cell r="H370">
            <v>2333.851617619905</v>
          </cell>
          <cell r="I370">
            <v>2334.9499999999998</v>
          </cell>
          <cell r="J370">
            <v>0</v>
          </cell>
          <cell r="K370">
            <v>2581.1687999999999</v>
          </cell>
          <cell r="L370">
            <v>2581.1687999999999</v>
          </cell>
          <cell r="M370">
            <v>2532.1444000000001</v>
          </cell>
          <cell r="N370">
            <v>-49.024399999999787</v>
          </cell>
          <cell r="O370">
            <v>2334.9499999999998</v>
          </cell>
          <cell r="P370">
            <v>2285.9256</v>
          </cell>
          <cell r="Q370">
            <v>2334.9499999999998</v>
          </cell>
          <cell r="R370">
            <v>0</v>
          </cell>
          <cell r="S370">
            <v>2334.9499999999998</v>
          </cell>
          <cell r="T370">
            <v>2334.9499999999998</v>
          </cell>
          <cell r="U370">
            <v>2334.9499999999998</v>
          </cell>
          <cell r="V370">
            <v>0</v>
          </cell>
          <cell r="W370">
            <v>2334.9499999999998</v>
          </cell>
          <cell r="X370">
            <v>2334.9499999999998</v>
          </cell>
          <cell r="Y370">
            <v>2334.9499999999998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2487.0100000000002</v>
          </cell>
          <cell r="AF370">
            <v>2487.0100000000002</v>
          </cell>
          <cell r="AG370">
            <v>0</v>
          </cell>
          <cell r="AH370">
            <v>0</v>
          </cell>
          <cell r="AI370">
            <v>2487.0100000000002</v>
          </cell>
          <cell r="AJ370">
            <v>2487.0100000000002</v>
          </cell>
          <cell r="AK370">
            <v>0</v>
          </cell>
          <cell r="AL370">
            <v>0</v>
          </cell>
          <cell r="AM370">
            <v>2487.0100000000002</v>
          </cell>
          <cell r="AN370">
            <v>2487.0100000000002</v>
          </cell>
          <cell r="AO370">
            <v>0</v>
          </cell>
          <cell r="AP370">
            <v>0</v>
          </cell>
          <cell r="AQ370">
            <v>2487.0100000000002</v>
          </cell>
          <cell r="AR370">
            <v>2487.0100000000002</v>
          </cell>
          <cell r="AS370">
            <v>2487.0100000000002</v>
          </cell>
          <cell r="AT370">
            <v>0</v>
          </cell>
          <cell r="AU370">
            <v>2487.0100000000002</v>
          </cell>
          <cell r="AV370">
            <v>2487.0100000000002</v>
          </cell>
          <cell r="AW370">
            <v>0</v>
          </cell>
          <cell r="AX370">
            <v>0</v>
          </cell>
          <cell r="AY370">
            <v>2487.0100000000002</v>
          </cell>
          <cell r="AZ370">
            <v>2487.0100000000002</v>
          </cell>
          <cell r="BA370">
            <v>2487.0100000000002</v>
          </cell>
          <cell r="BB370">
            <v>0</v>
          </cell>
          <cell r="BC370">
            <v>2487.0100000000002</v>
          </cell>
          <cell r="BD370">
            <v>2487.0100000000002</v>
          </cell>
          <cell r="BE370">
            <v>0</v>
          </cell>
          <cell r="BF370">
            <v>0</v>
          </cell>
          <cell r="BG370">
            <v>2487.0100000000002</v>
          </cell>
          <cell r="BH370">
            <v>2487.0100000000002</v>
          </cell>
          <cell r="BI370">
            <v>0</v>
          </cell>
          <cell r="BJ370">
            <v>0</v>
          </cell>
          <cell r="BK370">
            <v>2487.0100000000002</v>
          </cell>
          <cell r="BL370">
            <v>2487.0100000000002</v>
          </cell>
          <cell r="BM370">
            <v>2487.0100000000002</v>
          </cell>
          <cell r="BN370">
            <v>0</v>
          </cell>
          <cell r="BO370">
            <v>2487.0100000000002</v>
          </cell>
          <cell r="BP370">
            <v>2487.0100000000002</v>
          </cell>
          <cell r="BQ370">
            <v>0</v>
          </cell>
          <cell r="BR370">
            <v>0</v>
          </cell>
          <cell r="BS370">
            <v>2487.0100000000002</v>
          </cell>
          <cell r="BT370">
            <v>2487.0100000000002</v>
          </cell>
          <cell r="BU370">
            <v>0</v>
          </cell>
          <cell r="BV370">
            <v>0</v>
          </cell>
          <cell r="BW370">
            <v>2487.0100000000002</v>
          </cell>
          <cell r="BX370">
            <v>2487.0100000000002</v>
          </cell>
          <cell r="BY370">
            <v>2487.0100000000002</v>
          </cell>
          <cell r="BZ370">
            <v>0</v>
          </cell>
          <cell r="CA370">
            <v>2601.9299999999998</v>
          </cell>
          <cell r="CB370">
            <v>2601.9299999999998</v>
          </cell>
          <cell r="CC370">
            <v>2601.9299999999998</v>
          </cell>
          <cell r="CD370">
            <v>0</v>
          </cell>
          <cell r="CE370">
            <v>2601.9299999999998</v>
          </cell>
          <cell r="CF370">
            <v>2601.9299999999998</v>
          </cell>
          <cell r="CG370">
            <v>2601.9299999999998</v>
          </cell>
          <cell r="CH370">
            <v>0</v>
          </cell>
          <cell r="CI370">
            <v>2601.9299999999998</v>
          </cell>
          <cell r="CJ370">
            <v>2601.9299999999998</v>
          </cell>
          <cell r="CK370">
            <v>2601.9299999999998</v>
          </cell>
          <cell r="CL370">
            <v>0</v>
          </cell>
          <cell r="CM370">
            <v>2601.9299999999998</v>
          </cell>
          <cell r="CN370">
            <v>2601.9299999999998</v>
          </cell>
          <cell r="CO370">
            <v>2601.9299999999998</v>
          </cell>
          <cell r="CP370">
            <v>0</v>
          </cell>
          <cell r="CQ370">
            <v>0</v>
          </cell>
          <cell r="CR370">
            <v>0</v>
          </cell>
          <cell r="CS370">
            <v>0</v>
          </cell>
          <cell r="CT370">
            <v>0</v>
          </cell>
          <cell r="CU370">
            <v>0</v>
          </cell>
          <cell r="CV370">
            <v>-0.12580000000025393</v>
          </cell>
          <cell r="CW370">
            <v>0</v>
          </cell>
          <cell r="CX370">
            <v>0</v>
          </cell>
          <cell r="CY370">
            <v>0</v>
          </cell>
          <cell r="CZ370">
            <v>0</v>
          </cell>
          <cell r="DA370">
            <v>0</v>
          </cell>
          <cell r="DB370">
            <v>0</v>
          </cell>
          <cell r="DC370">
            <v>0</v>
          </cell>
          <cell r="DD370">
            <v>0</v>
          </cell>
          <cell r="DE370">
            <v>0</v>
          </cell>
          <cell r="DF370">
            <v>0</v>
          </cell>
          <cell r="DG370">
            <v>0</v>
          </cell>
          <cell r="DH370">
            <v>0</v>
          </cell>
          <cell r="DI370">
            <v>0</v>
          </cell>
          <cell r="DJ370">
            <v>0</v>
          </cell>
          <cell r="DK370">
            <v>1331.4327000000001</v>
          </cell>
          <cell r="DL370">
            <v>1331.4327000000001</v>
          </cell>
          <cell r="DM370">
            <v>0</v>
          </cell>
          <cell r="DN370">
            <v>0</v>
          </cell>
          <cell r="DO370">
            <v>0</v>
          </cell>
          <cell r="DP370">
            <v>0</v>
          </cell>
          <cell r="DQ370">
            <v>0</v>
          </cell>
          <cell r="DR370">
            <v>0</v>
          </cell>
        </row>
        <row r="371">
          <cell r="A371" t="str">
            <v>GRANLIMAFILIAL</v>
          </cell>
          <cell r="B371" t="str">
            <v>GRANLIMA</v>
          </cell>
          <cell r="C371" t="str">
            <v>FILIAL</v>
          </cell>
          <cell r="D371">
            <v>2510.4699999999998</v>
          </cell>
          <cell r="E371">
            <v>0</v>
          </cell>
          <cell r="F371">
            <v>0</v>
          </cell>
          <cell r="G371">
            <v>2510.4699999999998</v>
          </cell>
          <cell r="H371">
            <v>2510.4699999999998</v>
          </cell>
          <cell r="I371">
            <v>0</v>
          </cell>
          <cell r="J371">
            <v>0</v>
          </cell>
          <cell r="K371">
            <v>2510.4699999999998</v>
          </cell>
          <cell r="L371">
            <v>2510.4699999999998</v>
          </cell>
          <cell r="M371">
            <v>0</v>
          </cell>
          <cell r="N371">
            <v>0</v>
          </cell>
          <cell r="O371">
            <v>2510.4699999999998</v>
          </cell>
          <cell r="P371">
            <v>2510.4699999999998</v>
          </cell>
          <cell r="Q371">
            <v>0</v>
          </cell>
          <cell r="R371">
            <v>0</v>
          </cell>
          <cell r="S371">
            <v>2510.4699999999998</v>
          </cell>
          <cell r="T371">
            <v>2510.4699999999998</v>
          </cell>
          <cell r="U371">
            <v>0</v>
          </cell>
          <cell r="V371">
            <v>0</v>
          </cell>
          <cell r="W371">
            <v>2510.4699999999998</v>
          </cell>
          <cell r="X371">
            <v>2510.4699999999998</v>
          </cell>
          <cell r="Y371">
            <v>0</v>
          </cell>
          <cell r="Z371">
            <v>0</v>
          </cell>
          <cell r="AA371">
            <v>2510.4699999999998</v>
          </cell>
          <cell r="AB371">
            <v>2510.4699999999998</v>
          </cell>
          <cell r="AC371">
            <v>0</v>
          </cell>
          <cell r="AD371">
            <v>0</v>
          </cell>
          <cell r="AE371">
            <v>2647.5</v>
          </cell>
          <cell r="AF371">
            <v>2647.5</v>
          </cell>
          <cell r="AG371">
            <v>0</v>
          </cell>
          <cell r="AH371">
            <v>0</v>
          </cell>
          <cell r="AI371">
            <v>2647.5</v>
          </cell>
          <cell r="AJ371">
            <v>2647.5</v>
          </cell>
          <cell r="AK371">
            <v>0</v>
          </cell>
          <cell r="AL371">
            <v>0</v>
          </cell>
          <cell r="AM371">
            <v>2647.5</v>
          </cell>
          <cell r="AN371">
            <v>2647.5</v>
          </cell>
          <cell r="AO371">
            <v>0</v>
          </cell>
          <cell r="AP371">
            <v>0</v>
          </cell>
          <cell r="AQ371">
            <v>2647.5</v>
          </cell>
          <cell r="AR371">
            <v>2647.5</v>
          </cell>
          <cell r="AS371">
            <v>0</v>
          </cell>
          <cell r="AT371">
            <v>0</v>
          </cell>
          <cell r="AU371">
            <v>2647.5</v>
          </cell>
          <cell r="AV371">
            <v>2647.5</v>
          </cell>
          <cell r="AW371">
            <v>0</v>
          </cell>
          <cell r="AX371">
            <v>0</v>
          </cell>
          <cell r="AY371">
            <v>2647.5</v>
          </cell>
          <cell r="AZ371">
            <v>2647.5</v>
          </cell>
          <cell r="BA371">
            <v>0</v>
          </cell>
          <cell r="BB371">
            <v>0</v>
          </cell>
          <cell r="BC371">
            <v>2647.5</v>
          </cell>
          <cell r="BD371">
            <v>2647.5</v>
          </cell>
          <cell r="BE371">
            <v>0</v>
          </cell>
          <cell r="BF371">
            <v>0</v>
          </cell>
          <cell r="BG371">
            <v>2647.5</v>
          </cell>
          <cell r="BH371">
            <v>2647.5</v>
          </cell>
          <cell r="BI371">
            <v>0</v>
          </cell>
          <cell r="BJ371">
            <v>0</v>
          </cell>
          <cell r="BK371">
            <v>2647.5</v>
          </cell>
          <cell r="BL371">
            <v>2647.5</v>
          </cell>
          <cell r="BM371">
            <v>0</v>
          </cell>
          <cell r="BN371">
            <v>0</v>
          </cell>
          <cell r="BO371">
            <v>2647.5</v>
          </cell>
          <cell r="BP371">
            <v>2647.5</v>
          </cell>
          <cell r="BQ371">
            <v>0</v>
          </cell>
          <cell r="BR371">
            <v>0</v>
          </cell>
          <cell r="BS371">
            <v>2647.5</v>
          </cell>
          <cell r="BT371">
            <v>2647.5</v>
          </cell>
          <cell r="BU371">
            <v>0</v>
          </cell>
          <cell r="BV371">
            <v>0</v>
          </cell>
          <cell r="BW371">
            <v>2647.5</v>
          </cell>
          <cell r="BX371">
            <v>2647.5</v>
          </cell>
          <cell r="BY371">
            <v>0</v>
          </cell>
          <cell r="BZ371">
            <v>0</v>
          </cell>
          <cell r="CA371">
            <v>0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G371">
            <v>0</v>
          </cell>
          <cell r="CH371">
            <v>0</v>
          </cell>
          <cell r="CI371">
            <v>0</v>
          </cell>
          <cell r="CJ371">
            <v>0</v>
          </cell>
          <cell r="CK371">
            <v>0</v>
          </cell>
          <cell r="CL371">
            <v>0</v>
          </cell>
          <cell r="CM371">
            <v>617.07230000000004</v>
          </cell>
          <cell r="CN371">
            <v>617.07230000000004</v>
          </cell>
          <cell r="CO371">
            <v>618.29740000000004</v>
          </cell>
          <cell r="CP371">
            <v>1.2250999999999976</v>
          </cell>
          <cell r="CQ371">
            <v>610.73059999999998</v>
          </cell>
          <cell r="CR371">
            <v>611.95569999999998</v>
          </cell>
          <cell r="CS371">
            <v>0</v>
          </cell>
          <cell r="CT371">
            <v>0</v>
          </cell>
          <cell r="CU371">
            <v>638.91340000000002</v>
          </cell>
          <cell r="CV371">
            <v>638.91340000000002</v>
          </cell>
          <cell r="CW371">
            <v>0</v>
          </cell>
          <cell r="CX371">
            <v>0</v>
          </cell>
          <cell r="CY371">
            <v>683.42060000000004</v>
          </cell>
          <cell r="CZ371">
            <v>683.42060000000004</v>
          </cell>
          <cell r="DA371">
            <v>0</v>
          </cell>
          <cell r="DB371">
            <v>0</v>
          </cell>
          <cell r="DC371">
            <v>652.35249999999996</v>
          </cell>
          <cell r="DD371">
            <v>652.35249999999996</v>
          </cell>
          <cell r="DE371">
            <v>0</v>
          </cell>
          <cell r="DF371">
            <v>0</v>
          </cell>
          <cell r="DG371">
            <v>737.57010000000002</v>
          </cell>
          <cell r="DH371">
            <v>737.57010000000002</v>
          </cell>
          <cell r="DI371">
            <v>0</v>
          </cell>
          <cell r="DJ371">
            <v>0</v>
          </cell>
          <cell r="DK371">
            <v>894.47400000000005</v>
          </cell>
          <cell r="DL371">
            <v>894.47400000000005</v>
          </cell>
          <cell r="DM371">
            <v>0</v>
          </cell>
          <cell r="DN371">
            <v>0</v>
          </cell>
          <cell r="DO371">
            <v>0</v>
          </cell>
          <cell r="DP371">
            <v>0</v>
          </cell>
          <cell r="DQ371">
            <v>0</v>
          </cell>
          <cell r="DR371">
            <v>0</v>
          </cell>
        </row>
        <row r="372">
          <cell r="A372" t="str">
            <v>GRANLIMAMATRIZ</v>
          </cell>
          <cell r="B372" t="str">
            <v>GRANLIMA</v>
          </cell>
          <cell r="C372" t="str">
            <v>MATRIZ</v>
          </cell>
          <cell r="D372">
            <v>1261.0016415685141</v>
          </cell>
          <cell r="E372">
            <v>1260.220223847432</v>
          </cell>
          <cell r="F372">
            <v>23.015048945585022</v>
          </cell>
          <cell r="G372">
            <v>1174.1261999999999</v>
          </cell>
          <cell r="H372">
            <v>1197.1412489455849</v>
          </cell>
          <cell r="I372">
            <v>1174.0800999999999</v>
          </cell>
          <cell r="J372">
            <v>-4.6100000000024011E-2</v>
          </cell>
          <cell r="K372">
            <v>1424.2722000000001</v>
          </cell>
          <cell r="L372">
            <v>1424.2261000000001</v>
          </cell>
          <cell r="M372">
            <v>1402.3876</v>
          </cell>
          <cell r="N372">
            <v>-21.884600000000091</v>
          </cell>
          <cell r="O372">
            <v>1480.8874000000001</v>
          </cell>
          <cell r="P372">
            <v>1459.0028</v>
          </cell>
          <cell r="Q372">
            <v>1446.9387999999999</v>
          </cell>
          <cell r="R372">
            <v>-33.94860000000017</v>
          </cell>
          <cell r="S372">
            <v>1434.0098</v>
          </cell>
          <cell r="T372">
            <v>1400.0611999999999</v>
          </cell>
          <cell r="U372">
            <v>1464.1559</v>
          </cell>
          <cell r="V372">
            <v>30.146099999999933</v>
          </cell>
          <cell r="W372">
            <v>1506.6554000000001</v>
          </cell>
          <cell r="X372">
            <v>1536.8015</v>
          </cell>
          <cell r="Y372">
            <v>0</v>
          </cell>
          <cell r="Z372">
            <v>0</v>
          </cell>
          <cell r="AA372">
            <v>1539.8894</v>
          </cell>
          <cell r="AB372">
            <v>1539.8894</v>
          </cell>
          <cell r="AC372">
            <v>1349.4413999999999</v>
          </cell>
          <cell r="AD372">
            <v>-190.44800000000009</v>
          </cell>
          <cell r="AE372">
            <v>1095.2962</v>
          </cell>
          <cell r="AF372">
            <v>904.84819999999991</v>
          </cell>
          <cell r="AG372">
            <v>1101.7136</v>
          </cell>
          <cell r="AH372">
            <v>6.4174000000000433</v>
          </cell>
          <cell r="AI372">
            <v>1034.5400999999999</v>
          </cell>
          <cell r="AJ372">
            <v>1040.9575</v>
          </cell>
          <cell r="AK372">
            <v>1006.6452</v>
          </cell>
          <cell r="AL372">
            <v>-27.894899999999893</v>
          </cell>
          <cell r="AM372">
            <v>1239.5084999999999</v>
          </cell>
          <cell r="AN372">
            <v>1211.6136000000001</v>
          </cell>
          <cell r="AO372">
            <v>1257.1088</v>
          </cell>
          <cell r="AP372">
            <v>17.600300000000061</v>
          </cell>
          <cell r="AQ372">
            <v>1071.9711</v>
          </cell>
          <cell r="AR372">
            <v>1089.5714</v>
          </cell>
          <cell r="AS372">
            <v>0</v>
          </cell>
          <cell r="AT372">
            <v>0</v>
          </cell>
          <cell r="AU372">
            <v>1433.23</v>
          </cell>
          <cell r="AV372">
            <v>1433.23</v>
          </cell>
          <cell r="AW372">
            <v>1397.5803000000001</v>
          </cell>
          <cell r="AX372">
            <v>-35.649699999999939</v>
          </cell>
          <cell r="AY372">
            <v>1572.0353</v>
          </cell>
          <cell r="AZ372">
            <v>1536.3856000000001</v>
          </cell>
          <cell r="BA372">
            <v>1571.9924000000001</v>
          </cell>
          <cell r="BB372">
            <v>-4.2899999999917782E-2</v>
          </cell>
          <cell r="BC372">
            <v>2229.8986</v>
          </cell>
          <cell r="BD372">
            <v>2229.8557000000001</v>
          </cell>
          <cell r="BE372">
            <v>2229.8719999999998</v>
          </cell>
          <cell r="BF372">
            <v>-2.6600000000144064E-2</v>
          </cell>
          <cell r="BG372">
            <v>0</v>
          </cell>
          <cell r="BH372">
            <v>0</v>
          </cell>
          <cell r="BI372">
            <v>0</v>
          </cell>
          <cell r="BJ372">
            <v>0</v>
          </cell>
          <cell r="BK372">
            <v>0</v>
          </cell>
          <cell r="BL372">
            <v>0</v>
          </cell>
          <cell r="BM372">
            <v>0</v>
          </cell>
          <cell r="BN372">
            <v>0</v>
          </cell>
          <cell r="BO372">
            <v>0</v>
          </cell>
          <cell r="BP372">
            <v>0</v>
          </cell>
          <cell r="BQ372">
            <v>0</v>
          </cell>
          <cell r="BR372">
            <v>0</v>
          </cell>
          <cell r="BS372">
            <v>0</v>
          </cell>
          <cell r="BT372">
            <v>0</v>
          </cell>
          <cell r="BU372">
            <v>0</v>
          </cell>
          <cell r="BV372">
            <v>0</v>
          </cell>
          <cell r="BW372">
            <v>0</v>
          </cell>
          <cell r="BX372">
            <v>0</v>
          </cell>
          <cell r="BY372">
            <v>0</v>
          </cell>
          <cell r="BZ372">
            <v>0</v>
          </cell>
          <cell r="CA372">
            <v>890</v>
          </cell>
          <cell r="CB372">
            <v>890</v>
          </cell>
          <cell r="CC372">
            <v>0</v>
          </cell>
          <cell r="CD372">
            <v>0</v>
          </cell>
          <cell r="CE372">
            <v>890</v>
          </cell>
          <cell r="CF372">
            <v>890</v>
          </cell>
          <cell r="CG372">
            <v>0</v>
          </cell>
          <cell r="CH372">
            <v>0</v>
          </cell>
          <cell r="CI372">
            <v>890</v>
          </cell>
          <cell r="CJ372">
            <v>890</v>
          </cell>
          <cell r="CK372">
            <v>0</v>
          </cell>
          <cell r="CL372">
            <v>0</v>
          </cell>
          <cell r="CM372">
            <v>298.37329999999997</v>
          </cell>
          <cell r="CN372">
            <v>298.37329999999997</v>
          </cell>
          <cell r="CO372">
            <v>0</v>
          </cell>
          <cell r="CP372">
            <v>0</v>
          </cell>
          <cell r="CQ372">
            <v>318.52960000000002</v>
          </cell>
          <cell r="CR372">
            <v>318.52960000000002</v>
          </cell>
          <cell r="CS372">
            <v>0</v>
          </cell>
          <cell r="CT372">
            <v>0</v>
          </cell>
          <cell r="CU372">
            <v>251.0866</v>
          </cell>
          <cell r="CV372">
            <v>251.0866</v>
          </cell>
          <cell r="CW372">
            <v>0</v>
          </cell>
          <cell r="CX372">
            <v>0</v>
          </cell>
          <cell r="CY372">
            <v>329.95729999999998</v>
          </cell>
          <cell r="CZ372">
            <v>329.95729999999998</v>
          </cell>
          <cell r="DA372">
            <v>0</v>
          </cell>
          <cell r="DB372">
            <v>0</v>
          </cell>
          <cell r="DC372">
            <v>323.11689999999999</v>
          </cell>
          <cell r="DD372">
            <v>323.11689999999999</v>
          </cell>
          <cell r="DE372">
            <v>0</v>
          </cell>
          <cell r="DF372">
            <v>0</v>
          </cell>
          <cell r="DG372">
            <v>447.03699999999998</v>
          </cell>
          <cell r="DH372">
            <v>447.03699999999998</v>
          </cell>
          <cell r="DI372">
            <v>0</v>
          </cell>
          <cell r="DJ372">
            <v>0</v>
          </cell>
          <cell r="DK372">
            <v>505.5009</v>
          </cell>
          <cell r="DL372">
            <v>505.5009</v>
          </cell>
          <cell r="DM372">
            <v>0</v>
          </cell>
          <cell r="DN372">
            <v>0</v>
          </cell>
          <cell r="DO372">
            <v>0</v>
          </cell>
          <cell r="DP372">
            <v>0</v>
          </cell>
          <cell r="DQ372">
            <v>0</v>
          </cell>
          <cell r="DR372">
            <v>0</v>
          </cell>
        </row>
        <row r="373">
          <cell r="A373" t="str">
            <v>GRANORTEGRANORTE</v>
          </cell>
          <cell r="B373" t="str">
            <v>GRANORTE</v>
          </cell>
          <cell r="C373" t="str">
            <v>GRANORTE</v>
          </cell>
          <cell r="D373">
            <v>3144.42</v>
          </cell>
          <cell r="E373">
            <v>0</v>
          </cell>
          <cell r="F373">
            <v>0</v>
          </cell>
          <cell r="G373">
            <v>3144.42</v>
          </cell>
          <cell r="H373">
            <v>3144.42</v>
          </cell>
          <cell r="I373">
            <v>3144.42</v>
          </cell>
          <cell r="J373">
            <v>0</v>
          </cell>
          <cell r="K373">
            <v>3144.42</v>
          </cell>
          <cell r="L373">
            <v>3144.42</v>
          </cell>
          <cell r="M373">
            <v>0</v>
          </cell>
          <cell r="N373">
            <v>0</v>
          </cell>
          <cell r="O373">
            <v>3144.42</v>
          </cell>
          <cell r="P373">
            <v>3144.42</v>
          </cell>
          <cell r="Q373">
            <v>3144.42</v>
          </cell>
          <cell r="R373">
            <v>0</v>
          </cell>
          <cell r="S373">
            <v>3144.42</v>
          </cell>
          <cell r="T373">
            <v>3144.42</v>
          </cell>
          <cell r="U373">
            <v>0</v>
          </cell>
          <cell r="V373">
            <v>0</v>
          </cell>
          <cell r="W373">
            <v>3144.42</v>
          </cell>
          <cell r="X373">
            <v>3144.42</v>
          </cell>
          <cell r="Y373">
            <v>0</v>
          </cell>
          <cell r="Z373">
            <v>0</v>
          </cell>
          <cell r="AA373">
            <v>3144.42</v>
          </cell>
          <cell r="AB373">
            <v>3144.42</v>
          </cell>
          <cell r="AC373">
            <v>0</v>
          </cell>
          <cell r="AD373">
            <v>0</v>
          </cell>
          <cell r="AE373">
            <v>3316.06</v>
          </cell>
          <cell r="AF373">
            <v>3316.06</v>
          </cell>
          <cell r="AG373">
            <v>0</v>
          </cell>
          <cell r="AH373">
            <v>0</v>
          </cell>
          <cell r="AI373">
            <v>3316.06</v>
          </cell>
          <cell r="AJ373">
            <v>3316.06</v>
          </cell>
          <cell r="AK373">
            <v>0</v>
          </cell>
          <cell r="AL373">
            <v>0</v>
          </cell>
          <cell r="AM373">
            <v>3316.06</v>
          </cell>
          <cell r="AN373">
            <v>3316.06</v>
          </cell>
          <cell r="AO373">
            <v>0</v>
          </cell>
          <cell r="AP373">
            <v>0</v>
          </cell>
          <cell r="AQ373">
            <v>3316.06</v>
          </cell>
          <cell r="AR373">
            <v>3316.06</v>
          </cell>
          <cell r="AS373">
            <v>0</v>
          </cell>
          <cell r="AT373">
            <v>0</v>
          </cell>
          <cell r="AU373">
            <v>3316.06</v>
          </cell>
          <cell r="AV373">
            <v>3316.06</v>
          </cell>
          <cell r="AW373">
            <v>0</v>
          </cell>
          <cell r="AX373">
            <v>0</v>
          </cell>
          <cell r="AY373">
            <v>3316.06</v>
          </cell>
          <cell r="AZ373">
            <v>3316.06</v>
          </cell>
          <cell r="BA373">
            <v>0</v>
          </cell>
          <cell r="BB373">
            <v>0</v>
          </cell>
          <cell r="BC373">
            <v>3316.06</v>
          </cell>
          <cell r="BD373">
            <v>3316.06</v>
          </cell>
          <cell r="BE373">
            <v>0</v>
          </cell>
          <cell r="BF373">
            <v>0</v>
          </cell>
          <cell r="BG373">
            <v>3695.3748999999998</v>
          </cell>
          <cell r="BH373">
            <v>3695.3748999999998</v>
          </cell>
          <cell r="BI373">
            <v>0</v>
          </cell>
          <cell r="BJ373">
            <v>0</v>
          </cell>
          <cell r="BK373">
            <v>4751.4988999999996</v>
          </cell>
          <cell r="BL373">
            <v>4751.4988999999996</v>
          </cell>
          <cell r="BM373">
            <v>0</v>
          </cell>
          <cell r="BN373">
            <v>0</v>
          </cell>
          <cell r="BO373">
            <v>4205.1814999999997</v>
          </cell>
          <cell r="BP373">
            <v>4205.1814999999997</v>
          </cell>
          <cell r="BQ373">
            <v>0</v>
          </cell>
          <cell r="BR373">
            <v>0</v>
          </cell>
          <cell r="BS373">
            <v>3997.7357999999999</v>
          </cell>
          <cell r="BT373">
            <v>3997.7357999999999</v>
          </cell>
          <cell r="BU373">
            <v>0</v>
          </cell>
          <cell r="BV373">
            <v>0</v>
          </cell>
          <cell r="BW373">
            <v>3316.06</v>
          </cell>
          <cell r="BX373">
            <v>3316.06</v>
          </cell>
          <cell r="BY373">
            <v>0</v>
          </cell>
          <cell r="BZ373">
            <v>0</v>
          </cell>
          <cell r="CA373">
            <v>7190.1983</v>
          </cell>
          <cell r="CB373">
            <v>7190.1983</v>
          </cell>
          <cell r="CC373">
            <v>0</v>
          </cell>
          <cell r="CD373">
            <v>0</v>
          </cell>
          <cell r="CE373">
            <v>6526.6364000000003</v>
          </cell>
          <cell r="CF373">
            <v>6526.6364000000003</v>
          </cell>
          <cell r="CG373">
            <v>0</v>
          </cell>
          <cell r="CH373">
            <v>0</v>
          </cell>
          <cell r="CI373">
            <v>7666.3891999999996</v>
          </cell>
          <cell r="CJ373">
            <v>7666.3891999999996</v>
          </cell>
          <cell r="CK373">
            <v>0</v>
          </cell>
          <cell r="CL373">
            <v>0</v>
          </cell>
          <cell r="CM373">
            <v>7838.6459999999997</v>
          </cell>
          <cell r="CN373">
            <v>7838.6459999999997</v>
          </cell>
          <cell r="CO373">
            <v>0</v>
          </cell>
          <cell r="CP373">
            <v>0</v>
          </cell>
          <cell r="CQ373">
            <v>7269.6715999999997</v>
          </cell>
          <cell r="CR373">
            <v>7269.6715999999997</v>
          </cell>
          <cell r="CS373">
            <v>0</v>
          </cell>
          <cell r="CT373">
            <v>0</v>
          </cell>
          <cell r="CU373">
            <v>8009.6877000000004</v>
          </cell>
          <cell r="CV373">
            <v>8009.6877000000004</v>
          </cell>
          <cell r="CW373">
            <v>0</v>
          </cell>
          <cell r="CX373">
            <v>0</v>
          </cell>
          <cell r="CY373">
            <v>7854.0925999999999</v>
          </cell>
          <cell r="CZ373">
            <v>7854.0925999999999</v>
          </cell>
          <cell r="DA373">
            <v>0</v>
          </cell>
          <cell r="DB373">
            <v>0</v>
          </cell>
          <cell r="DC373">
            <v>6724.0888000000004</v>
          </cell>
          <cell r="DD373">
            <v>6724.0888000000004</v>
          </cell>
          <cell r="DE373">
            <v>0</v>
          </cell>
          <cell r="DF373">
            <v>0</v>
          </cell>
          <cell r="DG373">
            <v>5932.9471999999996</v>
          </cell>
          <cell r="DH373">
            <v>5932.9471999999996</v>
          </cell>
          <cell r="DI373">
            <v>0</v>
          </cell>
          <cell r="DJ373">
            <v>0</v>
          </cell>
          <cell r="DK373">
            <v>9736.9259999999995</v>
          </cell>
          <cell r="DL373">
            <v>9736.9259999999995</v>
          </cell>
          <cell r="DM373">
            <v>0</v>
          </cell>
          <cell r="DN373">
            <v>0</v>
          </cell>
          <cell r="DO373">
            <v>0</v>
          </cell>
          <cell r="DP373">
            <v>0</v>
          </cell>
          <cell r="DQ373">
            <v>0</v>
          </cell>
          <cell r="DR373">
            <v>0</v>
          </cell>
        </row>
        <row r="374">
          <cell r="A374" t="str">
            <v>GRANPAR FERTILIZANTESMATRIZ</v>
          </cell>
          <cell r="B374" t="str">
            <v>GRANPAR FERTILIZANTES</v>
          </cell>
          <cell r="C374" t="str">
            <v>MATRIZ</v>
          </cell>
          <cell r="D374">
            <v>386.55553017161333</v>
          </cell>
          <cell r="E374">
            <v>386.28910922492145</v>
          </cell>
          <cell r="F374">
            <v>23.530045719975249</v>
          </cell>
          <cell r="G374">
            <v>386.06150000000002</v>
          </cell>
          <cell r="H374">
            <v>409.59154571997527</v>
          </cell>
          <cell r="I374">
            <v>386.04230000000001</v>
          </cell>
          <cell r="J374">
            <v>-1.9200000000012096E-2</v>
          </cell>
          <cell r="K374">
            <v>452.78230000000002</v>
          </cell>
          <cell r="L374">
            <v>452.76310000000001</v>
          </cell>
          <cell r="M374">
            <v>443.71749999999997</v>
          </cell>
          <cell r="N374">
            <v>-9.0648000000000479</v>
          </cell>
          <cell r="O374">
            <v>444.28460000000001</v>
          </cell>
          <cell r="P374">
            <v>435.21979999999996</v>
          </cell>
          <cell r="Q374">
            <v>444.24360000000001</v>
          </cell>
          <cell r="R374">
            <v>-4.0999999999996817E-2</v>
          </cell>
          <cell r="S374">
            <v>423.26839999999999</v>
          </cell>
          <cell r="T374">
            <v>423.22739999999999</v>
          </cell>
          <cell r="U374">
            <v>423.22649999999999</v>
          </cell>
          <cell r="V374">
            <v>-4.1899999999998272E-2</v>
          </cell>
          <cell r="W374">
            <v>420.77379999999999</v>
          </cell>
          <cell r="X374">
            <v>420.7319</v>
          </cell>
          <cell r="Y374">
            <v>0</v>
          </cell>
          <cell r="Z374">
            <v>0</v>
          </cell>
          <cell r="AA374">
            <v>416.91329999999999</v>
          </cell>
          <cell r="AB374">
            <v>416.91329999999999</v>
          </cell>
          <cell r="AC374">
            <v>368.17329999999998</v>
          </cell>
          <cell r="AD374">
            <v>-48.740000000000009</v>
          </cell>
          <cell r="AE374">
            <v>348.37279999999998</v>
          </cell>
          <cell r="AF374">
            <v>299.63279999999997</v>
          </cell>
          <cell r="AG374">
            <v>327.31360000000001</v>
          </cell>
          <cell r="AH374">
            <v>-21.059199999999976</v>
          </cell>
          <cell r="AI374">
            <v>326.62599999999998</v>
          </cell>
          <cell r="AJ374">
            <v>305.5668</v>
          </cell>
          <cell r="AK374">
            <v>428.35820000000001</v>
          </cell>
          <cell r="AL374">
            <v>101.73220000000003</v>
          </cell>
          <cell r="AM374">
            <v>403.1431</v>
          </cell>
          <cell r="AN374">
            <v>504.87530000000004</v>
          </cell>
          <cell r="AO374">
            <v>408.06639999999999</v>
          </cell>
          <cell r="AP374">
            <v>4.9232999999999834</v>
          </cell>
          <cell r="AQ374">
            <v>329.27289999999999</v>
          </cell>
          <cell r="AR374">
            <v>334.19619999999998</v>
          </cell>
          <cell r="AS374">
            <v>329.25060000000002</v>
          </cell>
          <cell r="AT374">
            <v>-2.2299999999972897E-2</v>
          </cell>
          <cell r="AU374">
            <v>392.37299999999999</v>
          </cell>
          <cell r="AV374">
            <v>392.35070000000002</v>
          </cell>
          <cell r="AW374">
            <v>389.38869999999997</v>
          </cell>
          <cell r="AX374">
            <v>-2.9843000000000188</v>
          </cell>
          <cell r="AY374">
            <v>435.62110000000001</v>
          </cell>
          <cell r="AZ374">
            <v>432.63679999999999</v>
          </cell>
          <cell r="BA374">
            <v>435.54129999999998</v>
          </cell>
          <cell r="BB374">
            <v>-7.9800000000034288E-2</v>
          </cell>
          <cell r="BC374">
            <v>627.25699999999995</v>
          </cell>
          <cell r="BD374">
            <v>627.17719999999986</v>
          </cell>
          <cell r="BE374">
            <v>627.14300000000003</v>
          </cell>
          <cell r="BF374">
            <v>-0.11399999999991905</v>
          </cell>
          <cell r="BG374">
            <v>705.13459999999998</v>
          </cell>
          <cell r="BH374">
            <v>705.02060000000006</v>
          </cell>
          <cell r="BI374">
            <v>719.50390000000004</v>
          </cell>
          <cell r="BJ374">
            <v>14.369300000000067</v>
          </cell>
          <cell r="BK374">
            <v>622.15650000000005</v>
          </cell>
          <cell r="BL374">
            <v>636.52580000000012</v>
          </cell>
          <cell r="BM374">
            <v>625.80039999999997</v>
          </cell>
          <cell r="BN374">
            <v>3.6438999999999169</v>
          </cell>
          <cell r="BO374">
            <v>685.63130000000001</v>
          </cell>
          <cell r="BP374">
            <v>689.27519999999993</v>
          </cell>
          <cell r="BQ374">
            <v>685.572</v>
          </cell>
          <cell r="BR374">
            <v>-5.9300000000007458E-2</v>
          </cell>
          <cell r="BS374">
            <v>557.77189999999996</v>
          </cell>
          <cell r="BT374">
            <v>557.71259999999995</v>
          </cell>
          <cell r="BU374">
            <v>557.16449999999998</v>
          </cell>
          <cell r="BV374">
            <v>-0.60739999999998417</v>
          </cell>
          <cell r="BW374">
            <v>587.91390000000001</v>
          </cell>
          <cell r="BX374">
            <v>587.30650000000003</v>
          </cell>
          <cell r="BY374">
            <v>587.9076</v>
          </cell>
          <cell r="BZ374">
            <v>-6.3000000000101863E-3</v>
          </cell>
          <cell r="CA374">
            <v>661.81650000000002</v>
          </cell>
          <cell r="CB374">
            <v>661.81020000000001</v>
          </cell>
          <cell r="CC374">
            <v>665.02629999999999</v>
          </cell>
          <cell r="CD374">
            <v>3.2097999999999729</v>
          </cell>
          <cell r="CE374">
            <v>0</v>
          </cell>
          <cell r="CF374">
            <v>0</v>
          </cell>
          <cell r="CG374">
            <v>0</v>
          </cell>
          <cell r="CH374">
            <v>0</v>
          </cell>
          <cell r="CI374">
            <v>0</v>
          </cell>
          <cell r="CJ374">
            <v>0</v>
          </cell>
          <cell r="CK374">
            <v>0</v>
          </cell>
          <cell r="CL374">
            <v>0</v>
          </cell>
          <cell r="CM374">
            <v>0</v>
          </cell>
          <cell r="CN374">
            <v>0</v>
          </cell>
          <cell r="CO374">
            <v>0</v>
          </cell>
          <cell r="CP374">
            <v>0</v>
          </cell>
          <cell r="CQ374">
            <v>0</v>
          </cell>
          <cell r="CR374">
            <v>0</v>
          </cell>
          <cell r="CS374">
            <v>0</v>
          </cell>
          <cell r="CT374">
            <v>0</v>
          </cell>
          <cell r="CU374">
            <v>0</v>
          </cell>
          <cell r="CV374">
            <v>0</v>
          </cell>
          <cell r="CW374">
            <v>0</v>
          </cell>
          <cell r="CX374">
            <v>0</v>
          </cell>
          <cell r="CY374">
            <v>0</v>
          </cell>
          <cell r="CZ374">
            <v>0</v>
          </cell>
          <cell r="DA374">
            <v>0</v>
          </cell>
          <cell r="DB374">
            <v>0</v>
          </cell>
          <cell r="DC374">
            <v>0</v>
          </cell>
          <cell r="DD374">
            <v>0</v>
          </cell>
          <cell r="DE374">
            <v>0</v>
          </cell>
          <cell r="DF374">
            <v>0</v>
          </cell>
          <cell r="DG374">
            <v>0</v>
          </cell>
          <cell r="DH374">
            <v>0</v>
          </cell>
          <cell r="DI374">
            <v>0</v>
          </cell>
          <cell r="DJ374">
            <v>0</v>
          </cell>
          <cell r="DK374">
            <v>0</v>
          </cell>
          <cell r="DL374">
            <v>0</v>
          </cell>
          <cell r="DM374">
            <v>0</v>
          </cell>
          <cell r="DN374">
            <v>0</v>
          </cell>
          <cell r="DO374">
            <v>0</v>
          </cell>
          <cell r="DP374">
            <v>0</v>
          </cell>
          <cell r="DQ374">
            <v>0</v>
          </cell>
          <cell r="DR374">
            <v>0</v>
          </cell>
        </row>
        <row r="375">
          <cell r="A375" t="str">
            <v>GRANSAFGRANSAF</v>
          </cell>
          <cell r="B375" t="str">
            <v>GRANSAF</v>
          </cell>
          <cell r="C375" t="str">
            <v>GRANSAF</v>
          </cell>
          <cell r="D375">
            <v>857.81886634853947</v>
          </cell>
          <cell r="E375">
            <v>769.78419340293192</v>
          </cell>
          <cell r="F375">
            <v>-64.238206278940424</v>
          </cell>
          <cell r="G375">
            <v>906.61580000000004</v>
          </cell>
          <cell r="H375">
            <v>842.37759372105961</v>
          </cell>
          <cell r="I375">
            <v>0</v>
          </cell>
          <cell r="J375">
            <v>0</v>
          </cell>
          <cell r="K375">
            <v>1020.6494</v>
          </cell>
          <cell r="L375">
            <v>1020.6494</v>
          </cell>
          <cell r="M375">
            <v>977.6585</v>
          </cell>
          <cell r="N375">
            <v>-42.990900000000011</v>
          </cell>
          <cell r="O375">
            <v>988.63559999999995</v>
          </cell>
          <cell r="P375">
            <v>945.64469999999994</v>
          </cell>
          <cell r="Q375">
            <v>1037.9955</v>
          </cell>
          <cell r="R375">
            <v>49.359900000000039</v>
          </cell>
          <cell r="S375">
            <v>934.38850000000002</v>
          </cell>
          <cell r="T375">
            <v>983.74840000000006</v>
          </cell>
          <cell r="U375">
            <v>934.38930000000005</v>
          </cell>
          <cell r="V375">
            <v>8.0000000002655725E-4</v>
          </cell>
          <cell r="W375">
            <v>982.4665</v>
          </cell>
          <cell r="X375">
            <v>982.46730000000002</v>
          </cell>
          <cell r="Y375">
            <v>0</v>
          </cell>
          <cell r="Z375">
            <v>0</v>
          </cell>
          <cell r="AA375">
            <v>1095.3115</v>
          </cell>
          <cell r="AB375">
            <v>1095.3115</v>
          </cell>
          <cell r="AC375">
            <v>983.41210000000001</v>
          </cell>
          <cell r="AD375">
            <v>-111.89940000000001</v>
          </cell>
          <cell r="AE375">
            <v>994.10019999999997</v>
          </cell>
          <cell r="AF375">
            <v>882.20079999999996</v>
          </cell>
          <cell r="AG375">
            <v>995.09649999999999</v>
          </cell>
          <cell r="AH375">
            <v>0.99630000000001928</v>
          </cell>
          <cell r="AI375">
            <v>809.17729999999995</v>
          </cell>
          <cell r="AJ375">
            <v>810.17359999999996</v>
          </cell>
          <cell r="AK375">
            <v>943.12450000000001</v>
          </cell>
          <cell r="AL375">
            <v>133.94720000000007</v>
          </cell>
          <cell r="AM375">
            <v>1022.3989</v>
          </cell>
          <cell r="AN375">
            <v>1156.3461000000002</v>
          </cell>
          <cell r="AO375">
            <v>1030.6205</v>
          </cell>
          <cell r="AP375">
            <v>8.2215999999999667</v>
          </cell>
          <cell r="AQ375">
            <v>866.68309999999997</v>
          </cell>
          <cell r="AR375">
            <v>874.90469999999993</v>
          </cell>
          <cell r="AS375">
            <v>861.62929999999994</v>
          </cell>
          <cell r="AT375">
            <v>-5.0538000000000238</v>
          </cell>
          <cell r="AU375">
            <v>1130.4752000000001</v>
          </cell>
          <cell r="AV375">
            <v>1125.4214000000002</v>
          </cell>
          <cell r="AW375">
            <v>1121.6026999999999</v>
          </cell>
          <cell r="AX375">
            <v>-8.8725000000001728</v>
          </cell>
          <cell r="AY375">
            <v>1168.6068</v>
          </cell>
          <cell r="AZ375">
            <v>1159.7342999999998</v>
          </cell>
          <cell r="BA375">
            <v>1164.6424999999999</v>
          </cell>
          <cell r="BB375">
            <v>-3.9643000000000939</v>
          </cell>
          <cell r="BC375">
            <v>1389.4223</v>
          </cell>
          <cell r="BD375">
            <v>1385.4579999999999</v>
          </cell>
          <cell r="BE375">
            <v>0</v>
          </cell>
          <cell r="BF375">
            <v>0</v>
          </cell>
          <cell r="BG375">
            <v>1512.1937</v>
          </cell>
          <cell r="BH375">
            <v>1512.1937</v>
          </cell>
          <cell r="BI375">
            <v>1564.4259999999999</v>
          </cell>
          <cell r="BJ375">
            <v>52.232299999999896</v>
          </cell>
          <cell r="BK375">
            <v>1096.2902999999999</v>
          </cell>
          <cell r="BL375">
            <v>1148.5225999999998</v>
          </cell>
          <cell r="BM375">
            <v>1115.9824000000001</v>
          </cell>
          <cell r="BN375">
            <v>19.69210000000021</v>
          </cell>
          <cell r="BO375">
            <v>0</v>
          </cell>
          <cell r="BP375">
            <v>0</v>
          </cell>
          <cell r="BQ375">
            <v>0</v>
          </cell>
          <cell r="BR375">
            <v>0</v>
          </cell>
          <cell r="BS375">
            <v>0</v>
          </cell>
          <cell r="BT375">
            <v>0</v>
          </cell>
          <cell r="BU375">
            <v>0</v>
          </cell>
          <cell r="BV375">
            <v>0</v>
          </cell>
          <cell r="BW375">
            <v>0</v>
          </cell>
          <cell r="BX375">
            <v>0</v>
          </cell>
          <cell r="BY375">
            <v>0</v>
          </cell>
          <cell r="BZ375">
            <v>0</v>
          </cell>
          <cell r="CA375">
            <v>0</v>
          </cell>
          <cell r="CB375">
            <v>0</v>
          </cell>
          <cell r="CC375">
            <v>0</v>
          </cell>
          <cell r="CD375">
            <v>0</v>
          </cell>
          <cell r="CE375">
            <v>688.06309999999996</v>
          </cell>
          <cell r="CF375">
            <v>688.06309999999996</v>
          </cell>
          <cell r="CG375">
            <v>693.23800000000006</v>
          </cell>
          <cell r="CH375">
            <v>5.1749000000000933</v>
          </cell>
          <cell r="CI375">
            <v>697.70050000000003</v>
          </cell>
          <cell r="CJ375">
            <v>702.87540000000013</v>
          </cell>
          <cell r="CK375">
            <v>0</v>
          </cell>
          <cell r="CL375">
            <v>0</v>
          </cell>
          <cell r="CM375">
            <v>708.61130000000003</v>
          </cell>
          <cell r="CN375">
            <v>708.61130000000003</v>
          </cell>
          <cell r="CO375">
            <v>0</v>
          </cell>
          <cell r="CP375">
            <v>0</v>
          </cell>
          <cell r="CQ375">
            <v>707.30859999999996</v>
          </cell>
          <cell r="CR375">
            <v>707.30859999999996</v>
          </cell>
          <cell r="CS375">
            <v>0</v>
          </cell>
          <cell r="CT375">
            <v>0</v>
          </cell>
          <cell r="CU375">
            <v>675.31290000000001</v>
          </cell>
          <cell r="CV375">
            <v>675.31290000000001</v>
          </cell>
          <cell r="CW375">
            <v>0</v>
          </cell>
          <cell r="CX375">
            <v>0</v>
          </cell>
          <cell r="CY375">
            <v>675.34109999999998</v>
          </cell>
          <cell r="CZ375">
            <v>675.34109999999998</v>
          </cell>
          <cell r="DA375">
            <v>0</v>
          </cell>
          <cell r="DB375">
            <v>0</v>
          </cell>
          <cell r="DC375">
            <v>702.32169999999996</v>
          </cell>
          <cell r="DD375">
            <v>702.32169999999996</v>
          </cell>
          <cell r="DE375">
            <v>0</v>
          </cell>
          <cell r="DF375">
            <v>0</v>
          </cell>
          <cell r="DG375">
            <v>789.33209999999997</v>
          </cell>
          <cell r="DH375">
            <v>789.33209999999997</v>
          </cell>
          <cell r="DI375">
            <v>0</v>
          </cell>
          <cell r="DJ375">
            <v>0</v>
          </cell>
          <cell r="DK375">
            <v>837.03020000000004</v>
          </cell>
          <cell r="DL375">
            <v>837.03020000000004</v>
          </cell>
          <cell r="DM375">
            <v>0</v>
          </cell>
          <cell r="DN375">
            <v>0</v>
          </cell>
          <cell r="DO375">
            <v>0</v>
          </cell>
          <cell r="DP375">
            <v>0</v>
          </cell>
          <cell r="DQ375">
            <v>0</v>
          </cell>
          <cell r="DR375">
            <v>0</v>
          </cell>
        </row>
        <row r="376">
          <cell r="A376" t="str">
            <v>GRANSALGRANSAL</v>
          </cell>
          <cell r="B376" t="str">
            <v>GRANSAL</v>
          </cell>
          <cell r="C376" t="str">
            <v>GRANSAL</v>
          </cell>
          <cell r="D376">
            <v>353.42179863769792</v>
          </cell>
          <cell r="E376">
            <v>0</v>
          </cell>
          <cell r="F376">
            <v>0</v>
          </cell>
          <cell r="G376">
            <v>109.694</v>
          </cell>
          <cell r="H376">
            <v>109.694</v>
          </cell>
          <cell r="I376">
            <v>0</v>
          </cell>
          <cell r="J376">
            <v>0</v>
          </cell>
          <cell r="K376">
            <v>89.6738</v>
          </cell>
          <cell r="L376">
            <v>89.6738</v>
          </cell>
          <cell r="M376">
            <v>0</v>
          </cell>
          <cell r="N376">
            <v>0</v>
          </cell>
          <cell r="O376">
            <v>258.61079999999998</v>
          </cell>
          <cell r="P376">
            <v>258.61079999999998</v>
          </cell>
          <cell r="Q376">
            <v>0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1019.1861</v>
          </cell>
          <cell r="AF376">
            <v>1019.1861</v>
          </cell>
          <cell r="AG376">
            <v>0</v>
          </cell>
          <cell r="AH376">
            <v>0</v>
          </cell>
          <cell r="AI376">
            <v>1037.3342</v>
          </cell>
          <cell r="AJ376">
            <v>1037.3342</v>
          </cell>
          <cell r="AK376">
            <v>0</v>
          </cell>
          <cell r="AL376">
            <v>0</v>
          </cell>
          <cell r="AM376">
            <v>1116.6569999999999</v>
          </cell>
          <cell r="AN376">
            <v>1116.6569999999999</v>
          </cell>
          <cell r="AO376">
            <v>0</v>
          </cell>
          <cell r="AP376">
            <v>0</v>
          </cell>
          <cell r="AQ376">
            <v>812.37099999999998</v>
          </cell>
          <cell r="AR376">
            <v>812.37099999999998</v>
          </cell>
          <cell r="AS376">
            <v>0</v>
          </cell>
          <cell r="AT376">
            <v>0</v>
          </cell>
          <cell r="AU376">
            <v>724.97220000000004</v>
          </cell>
          <cell r="AV376">
            <v>724.97220000000004</v>
          </cell>
          <cell r="AW376">
            <v>0</v>
          </cell>
          <cell r="AX376">
            <v>0</v>
          </cell>
          <cell r="AY376">
            <v>814.98149999999998</v>
          </cell>
          <cell r="AZ376">
            <v>814.98149999999998</v>
          </cell>
          <cell r="BA376">
            <v>0</v>
          </cell>
          <cell r="BB376">
            <v>0</v>
          </cell>
          <cell r="BC376">
            <v>981.77070000000003</v>
          </cell>
          <cell r="BD376">
            <v>981.77070000000003</v>
          </cell>
          <cell r="BE376">
            <v>981.77059999999994</v>
          </cell>
          <cell r="BF376">
            <v>-1.0000000008858478E-4</v>
          </cell>
          <cell r="BG376">
            <v>1381.8816999999999</v>
          </cell>
          <cell r="BH376">
            <v>1381.8815999999997</v>
          </cell>
          <cell r="BI376">
            <v>0</v>
          </cell>
          <cell r="BJ376">
            <v>0</v>
          </cell>
          <cell r="BK376">
            <v>1442.3982000000001</v>
          </cell>
          <cell r="BL376">
            <v>1442.3982000000001</v>
          </cell>
          <cell r="BM376">
            <v>0</v>
          </cell>
          <cell r="BN376">
            <v>0</v>
          </cell>
          <cell r="BO376">
            <v>1564.3259</v>
          </cell>
          <cell r="BP376">
            <v>1564.3259</v>
          </cell>
          <cell r="BQ376">
            <v>1564.3259</v>
          </cell>
          <cell r="BR376">
            <v>0</v>
          </cell>
          <cell r="BS376">
            <v>1700.9474</v>
          </cell>
          <cell r="BT376">
            <v>1700.9474</v>
          </cell>
          <cell r="BU376">
            <v>1700.9474</v>
          </cell>
          <cell r="BV376">
            <v>0</v>
          </cell>
          <cell r="BW376">
            <v>1553.3676</v>
          </cell>
          <cell r="BX376">
            <v>1553.3676</v>
          </cell>
          <cell r="BY376">
            <v>0</v>
          </cell>
          <cell r="BZ376">
            <v>0</v>
          </cell>
          <cell r="CA376">
            <v>1753.2986000000001</v>
          </cell>
          <cell r="CB376">
            <v>1753.2986000000001</v>
          </cell>
          <cell r="CC376">
            <v>0</v>
          </cell>
          <cell r="CD376">
            <v>0</v>
          </cell>
          <cell r="CE376">
            <v>1392.7148999999999</v>
          </cell>
          <cell r="CF376">
            <v>1392.7148999999999</v>
          </cell>
          <cell r="CG376">
            <v>0</v>
          </cell>
          <cell r="CH376">
            <v>0</v>
          </cell>
          <cell r="CI376">
            <v>1455.4408000000001</v>
          </cell>
          <cell r="CJ376">
            <v>1455.4408000000001</v>
          </cell>
          <cell r="CK376">
            <v>0</v>
          </cell>
          <cell r="CL376">
            <v>0</v>
          </cell>
          <cell r="CM376">
            <v>1150.7654</v>
          </cell>
          <cell r="CN376">
            <v>1150.7654</v>
          </cell>
          <cell r="CO376">
            <v>1485.722</v>
          </cell>
          <cell r="CP376">
            <v>334.95659999999998</v>
          </cell>
          <cell r="CQ376">
            <v>2333.2583</v>
          </cell>
          <cell r="CR376">
            <v>2668.2148999999999</v>
          </cell>
          <cell r="CS376">
            <v>0</v>
          </cell>
          <cell r="CT376">
            <v>0</v>
          </cell>
          <cell r="CU376">
            <v>1233.0515</v>
          </cell>
          <cell r="CV376">
            <v>1233.0515</v>
          </cell>
          <cell r="CW376">
            <v>998.34270000000004</v>
          </cell>
          <cell r="CX376">
            <v>-234.7088</v>
          </cell>
          <cell r="CY376">
            <v>1573.3856000000001</v>
          </cell>
          <cell r="CZ376">
            <v>1338.6768000000002</v>
          </cell>
          <cell r="DA376">
            <v>1900.1971000000001</v>
          </cell>
          <cell r="DB376">
            <v>326.81150000000002</v>
          </cell>
          <cell r="DC376">
            <v>3951.6210999999998</v>
          </cell>
          <cell r="DD376">
            <v>4278.4326000000001</v>
          </cell>
          <cell r="DE376">
            <v>3933.3593000000001</v>
          </cell>
          <cell r="DF376">
            <v>-18.261799999999766</v>
          </cell>
          <cell r="DG376">
            <v>4047.2926000000002</v>
          </cell>
          <cell r="DH376">
            <v>4029.0308000000005</v>
          </cell>
          <cell r="DI376">
            <v>0</v>
          </cell>
          <cell r="DJ376">
            <v>0</v>
          </cell>
          <cell r="DK376">
            <v>4396.7444999999998</v>
          </cell>
          <cell r="DL376">
            <v>4396.7444999999998</v>
          </cell>
          <cell r="DM376">
            <v>0</v>
          </cell>
          <cell r="DN376">
            <v>0</v>
          </cell>
          <cell r="DO376">
            <v>0</v>
          </cell>
          <cell r="DP376">
            <v>0</v>
          </cell>
          <cell r="DQ376">
            <v>0</v>
          </cell>
          <cell r="DR376">
            <v>0</v>
          </cell>
        </row>
        <row r="377">
          <cell r="A377" t="str">
            <v>GRANSARTGRANSART</v>
          </cell>
          <cell r="B377" t="str">
            <v>GRANSART</v>
          </cell>
          <cell r="C377" t="str">
            <v>GRANSART</v>
          </cell>
          <cell r="D377">
            <v>1493.046790065144</v>
          </cell>
          <cell r="E377">
            <v>1493.046790065144</v>
          </cell>
          <cell r="F377">
            <v>0</v>
          </cell>
          <cell r="G377">
            <v>1454.0254</v>
          </cell>
          <cell r="H377">
            <v>1454.0254</v>
          </cell>
          <cell r="I377">
            <v>1454.0254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1500</v>
          </cell>
          <cell r="X377">
            <v>1500</v>
          </cell>
          <cell r="Y377">
            <v>0</v>
          </cell>
          <cell r="Z377">
            <v>0</v>
          </cell>
          <cell r="AA377">
            <v>1500</v>
          </cell>
          <cell r="AB377">
            <v>1500</v>
          </cell>
          <cell r="AC377">
            <v>0</v>
          </cell>
          <cell r="AD377">
            <v>0</v>
          </cell>
          <cell r="AE377">
            <v>1606.43</v>
          </cell>
          <cell r="AF377">
            <v>1606.43</v>
          </cell>
          <cell r="AG377">
            <v>0</v>
          </cell>
          <cell r="AH377">
            <v>0</v>
          </cell>
          <cell r="AI377">
            <v>1840.9214999999999</v>
          </cell>
          <cell r="AJ377">
            <v>1840.9214999999999</v>
          </cell>
          <cell r="AK377">
            <v>0</v>
          </cell>
          <cell r="AL377">
            <v>0</v>
          </cell>
          <cell r="AM377">
            <v>1780.8885</v>
          </cell>
          <cell r="AN377">
            <v>1780.8885</v>
          </cell>
          <cell r="AO377">
            <v>0</v>
          </cell>
          <cell r="AP377">
            <v>0</v>
          </cell>
          <cell r="AQ377">
            <v>1606.43</v>
          </cell>
          <cell r="AR377">
            <v>1606.43</v>
          </cell>
          <cell r="AS377">
            <v>0</v>
          </cell>
          <cell r="AT377">
            <v>0</v>
          </cell>
          <cell r="AU377">
            <v>1606.43</v>
          </cell>
          <cell r="AV377">
            <v>1606.43</v>
          </cell>
          <cell r="AW377">
            <v>0</v>
          </cell>
          <cell r="AX377">
            <v>0</v>
          </cell>
          <cell r="AY377">
            <v>1606.43</v>
          </cell>
          <cell r="AZ377">
            <v>1606.43</v>
          </cell>
          <cell r="BA377">
            <v>0</v>
          </cell>
          <cell r="BB377">
            <v>0</v>
          </cell>
          <cell r="BC377">
            <v>1606.43</v>
          </cell>
          <cell r="BD377">
            <v>1606.43</v>
          </cell>
          <cell r="BE377">
            <v>0</v>
          </cell>
          <cell r="BF377">
            <v>0</v>
          </cell>
          <cell r="BG377">
            <v>1614.9412</v>
          </cell>
          <cell r="BH377">
            <v>1614.9412</v>
          </cell>
          <cell r="BI377">
            <v>0</v>
          </cell>
          <cell r="BJ377">
            <v>0</v>
          </cell>
          <cell r="BK377">
            <v>1782.3960999999999</v>
          </cell>
          <cell r="BL377">
            <v>1782.3960999999999</v>
          </cell>
          <cell r="BM377">
            <v>0</v>
          </cell>
          <cell r="BN377">
            <v>0</v>
          </cell>
          <cell r="BO377">
            <v>1606.43</v>
          </cell>
          <cell r="BP377">
            <v>1606.43</v>
          </cell>
          <cell r="BQ377">
            <v>0</v>
          </cell>
          <cell r="BR377">
            <v>0</v>
          </cell>
          <cell r="BS377">
            <v>1681.7483999999999</v>
          </cell>
          <cell r="BT377">
            <v>1681.7483999999999</v>
          </cell>
          <cell r="BU377">
            <v>0</v>
          </cell>
          <cell r="BV377">
            <v>0</v>
          </cell>
          <cell r="BW377">
            <v>1606.43</v>
          </cell>
          <cell r="BX377">
            <v>1606.43</v>
          </cell>
          <cell r="BY377">
            <v>0</v>
          </cell>
          <cell r="BZ377">
            <v>0</v>
          </cell>
          <cell r="CA377">
            <v>2159.0796</v>
          </cell>
          <cell r="CB377">
            <v>2159.0796</v>
          </cell>
          <cell r="CC377">
            <v>0</v>
          </cell>
          <cell r="CD377">
            <v>0</v>
          </cell>
          <cell r="CE377">
            <v>2305.7118999999998</v>
          </cell>
          <cell r="CF377">
            <v>2305.7118999999998</v>
          </cell>
          <cell r="CG377">
            <v>2194.8501999999999</v>
          </cell>
          <cell r="CH377">
            <v>-110.86169999999993</v>
          </cell>
          <cell r="CI377">
            <v>1606.43</v>
          </cell>
          <cell r="CJ377">
            <v>1495.5683000000001</v>
          </cell>
          <cell r="CK377">
            <v>0</v>
          </cell>
          <cell r="CL377">
            <v>0</v>
          </cell>
          <cell r="CM377">
            <v>1660.4573</v>
          </cell>
          <cell r="CN377">
            <v>1660.4573</v>
          </cell>
          <cell r="CO377">
            <v>0</v>
          </cell>
          <cell r="CP377">
            <v>0</v>
          </cell>
          <cell r="CQ377">
            <v>1647.6687999999999</v>
          </cell>
          <cell r="CR377">
            <v>1647.6687999999999</v>
          </cell>
          <cell r="CS377">
            <v>0</v>
          </cell>
          <cell r="CT377">
            <v>0</v>
          </cell>
          <cell r="CU377">
            <v>1606.43</v>
          </cell>
          <cell r="CV377">
            <v>1606.43</v>
          </cell>
          <cell r="CW377">
            <v>0</v>
          </cell>
          <cell r="CX377">
            <v>0</v>
          </cell>
          <cell r="CY377">
            <v>2248.5925999999999</v>
          </cell>
          <cell r="CZ377">
            <v>2248.5925999999999</v>
          </cell>
          <cell r="DA377">
            <v>0</v>
          </cell>
          <cell r="DB377">
            <v>0</v>
          </cell>
          <cell r="DC377">
            <v>2110.9007999999999</v>
          </cell>
          <cell r="DD377">
            <v>2110.9007999999999</v>
          </cell>
          <cell r="DE377">
            <v>0</v>
          </cell>
          <cell r="DF377">
            <v>0</v>
          </cell>
          <cell r="DG377">
            <v>1606.43</v>
          </cell>
          <cell r="DH377">
            <v>1606.43</v>
          </cell>
          <cell r="DI377">
            <v>0</v>
          </cell>
          <cell r="DJ377">
            <v>0</v>
          </cell>
          <cell r="DK377">
            <v>1606.43</v>
          </cell>
          <cell r="DL377">
            <v>1606.43</v>
          </cell>
          <cell r="DM377">
            <v>0</v>
          </cell>
          <cell r="DN377">
            <v>0</v>
          </cell>
          <cell r="DO377">
            <v>0</v>
          </cell>
          <cell r="DP377">
            <v>0</v>
          </cell>
          <cell r="DQ377">
            <v>0</v>
          </cell>
          <cell r="DR377">
            <v>0</v>
          </cell>
        </row>
        <row r="378">
          <cell r="A378" t="str">
            <v>GREENPEOPLEGREENPEOPLE</v>
          </cell>
          <cell r="B378" t="str">
            <v>GREENPEOPLE</v>
          </cell>
          <cell r="C378" t="str">
            <v>GREENPEOPLE</v>
          </cell>
          <cell r="D378">
            <v>203.13554226160082</v>
          </cell>
          <cell r="E378">
            <v>203.13554226160082</v>
          </cell>
          <cell r="F378">
            <v>0</v>
          </cell>
          <cell r="G378">
            <v>211.40690000000001</v>
          </cell>
          <cell r="H378">
            <v>211.40690000000001</v>
          </cell>
          <cell r="I378">
            <v>211.40690000000001</v>
          </cell>
          <cell r="J378">
            <v>0</v>
          </cell>
          <cell r="K378">
            <v>179.29669999999999</v>
          </cell>
          <cell r="L378">
            <v>179.29669999999999</v>
          </cell>
          <cell r="M378">
            <v>179.29669999999999</v>
          </cell>
          <cell r="N378">
            <v>0</v>
          </cell>
          <cell r="O378">
            <v>204.18430000000001</v>
          </cell>
          <cell r="P378">
            <v>204.18430000000001</v>
          </cell>
          <cell r="Q378">
            <v>204.18430000000001</v>
          </cell>
          <cell r="R378">
            <v>0</v>
          </cell>
          <cell r="S378">
            <v>213.09719999999999</v>
          </cell>
          <cell r="T378">
            <v>213.09719999999999</v>
          </cell>
          <cell r="U378">
            <v>213.09719999999999</v>
          </cell>
          <cell r="V378">
            <v>0</v>
          </cell>
          <cell r="W378">
            <v>224.1542</v>
          </cell>
          <cell r="X378">
            <v>224.1542</v>
          </cell>
          <cell r="Y378">
            <v>224.1542</v>
          </cell>
          <cell r="Z378">
            <v>0</v>
          </cell>
          <cell r="AA378">
            <v>0</v>
          </cell>
          <cell r="AB378">
            <v>0</v>
          </cell>
          <cell r="AC378">
            <v>0</v>
          </cell>
          <cell r="AD378">
            <v>0</v>
          </cell>
          <cell r="AE378">
            <v>0</v>
          </cell>
          <cell r="AF378">
            <v>0</v>
          </cell>
          <cell r="AG378">
            <v>0</v>
          </cell>
          <cell r="AH378">
            <v>0</v>
          </cell>
          <cell r="AI378">
            <v>0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  <cell r="AU378">
            <v>1790</v>
          </cell>
          <cell r="AV378">
            <v>1790</v>
          </cell>
          <cell r="AW378">
            <v>1790</v>
          </cell>
          <cell r="AX378">
            <v>0</v>
          </cell>
          <cell r="AY378">
            <v>1790</v>
          </cell>
          <cell r="AZ378">
            <v>1790</v>
          </cell>
          <cell r="BA378">
            <v>0</v>
          </cell>
          <cell r="BB378">
            <v>0</v>
          </cell>
          <cell r="BC378">
            <v>1790</v>
          </cell>
          <cell r="BD378">
            <v>1790</v>
          </cell>
          <cell r="BE378">
            <v>0</v>
          </cell>
          <cell r="BF378">
            <v>0</v>
          </cell>
          <cell r="BG378">
            <v>1790</v>
          </cell>
          <cell r="BH378">
            <v>1790</v>
          </cell>
          <cell r="BI378">
            <v>0</v>
          </cell>
          <cell r="BJ378">
            <v>0</v>
          </cell>
          <cell r="BK378">
            <v>1790</v>
          </cell>
          <cell r="BL378">
            <v>1790</v>
          </cell>
          <cell r="BM378">
            <v>1790</v>
          </cell>
          <cell r="BN378">
            <v>0</v>
          </cell>
          <cell r="BO378">
            <v>1790</v>
          </cell>
          <cell r="BP378">
            <v>1790</v>
          </cell>
          <cell r="BQ378">
            <v>1790</v>
          </cell>
          <cell r="BR378">
            <v>0</v>
          </cell>
          <cell r="BS378">
            <v>1790</v>
          </cell>
          <cell r="BT378">
            <v>1790</v>
          </cell>
          <cell r="BU378">
            <v>1790</v>
          </cell>
          <cell r="BV378">
            <v>0</v>
          </cell>
          <cell r="BW378">
            <v>1790</v>
          </cell>
          <cell r="BX378">
            <v>1790</v>
          </cell>
          <cell r="BY378">
            <v>1790</v>
          </cell>
          <cell r="BZ378">
            <v>0</v>
          </cell>
          <cell r="CA378">
            <v>1790</v>
          </cell>
          <cell r="CB378">
            <v>1790</v>
          </cell>
          <cell r="CC378">
            <v>1790</v>
          </cell>
          <cell r="CD378">
            <v>0</v>
          </cell>
          <cell r="CE378">
            <v>1823.18</v>
          </cell>
          <cell r="CF378">
            <v>1823.18</v>
          </cell>
          <cell r="CG378">
            <v>1823.18</v>
          </cell>
          <cell r="CH378">
            <v>0</v>
          </cell>
          <cell r="CI378">
            <v>1823.18</v>
          </cell>
          <cell r="CJ378">
            <v>1823.18</v>
          </cell>
          <cell r="CK378">
            <v>1823.18</v>
          </cell>
          <cell r="CL378">
            <v>0</v>
          </cell>
          <cell r="CM378">
            <v>1823.18</v>
          </cell>
          <cell r="CN378">
            <v>1823.18</v>
          </cell>
          <cell r="CO378">
            <v>1823.18</v>
          </cell>
          <cell r="CP378">
            <v>0</v>
          </cell>
          <cell r="CQ378">
            <v>1823.18</v>
          </cell>
          <cell r="CR378">
            <v>1823.18</v>
          </cell>
          <cell r="CS378">
            <v>0</v>
          </cell>
          <cell r="CT378">
            <v>0</v>
          </cell>
          <cell r="CU378">
            <v>1823.18</v>
          </cell>
          <cell r="CV378">
            <v>1823.18</v>
          </cell>
          <cell r="CW378">
            <v>0</v>
          </cell>
          <cell r="CX378">
            <v>0</v>
          </cell>
          <cell r="CY378">
            <v>1823.18</v>
          </cell>
          <cell r="CZ378">
            <v>1823.18</v>
          </cell>
          <cell r="DA378">
            <v>0</v>
          </cell>
          <cell r="DB378">
            <v>0</v>
          </cell>
          <cell r="DC378">
            <v>1823.18</v>
          </cell>
          <cell r="DD378">
            <v>1823.18</v>
          </cell>
          <cell r="DE378">
            <v>0</v>
          </cell>
          <cell r="DF378">
            <v>0</v>
          </cell>
          <cell r="DG378">
            <v>1823.18</v>
          </cell>
          <cell r="DH378">
            <v>1823.18</v>
          </cell>
          <cell r="DI378">
            <v>0</v>
          </cell>
          <cell r="DJ378">
            <v>0</v>
          </cell>
          <cell r="DK378">
            <v>1823.18</v>
          </cell>
          <cell r="DL378">
            <v>1823.18</v>
          </cell>
          <cell r="DM378">
            <v>0</v>
          </cell>
          <cell r="DN378">
            <v>0</v>
          </cell>
          <cell r="DO378">
            <v>0</v>
          </cell>
          <cell r="DP378">
            <v>0</v>
          </cell>
          <cell r="DQ378">
            <v>0</v>
          </cell>
          <cell r="DR378">
            <v>0</v>
          </cell>
        </row>
        <row r="379">
          <cell r="A379" t="str">
            <v>GRD GRANITOSGRD GRANITOS</v>
          </cell>
          <cell r="B379" t="str">
            <v>GRD GRANITOS</v>
          </cell>
          <cell r="C379" t="str">
            <v>GRD GRANITOS</v>
          </cell>
          <cell r="D379">
            <v>2296.6</v>
          </cell>
          <cell r="E379">
            <v>2296.6</v>
          </cell>
          <cell r="F379">
            <v>0</v>
          </cell>
          <cell r="G379">
            <v>2296.6</v>
          </cell>
          <cell r="H379">
            <v>2296.6</v>
          </cell>
          <cell r="I379">
            <v>0</v>
          </cell>
          <cell r="J379">
            <v>0</v>
          </cell>
          <cell r="K379">
            <v>2296.6</v>
          </cell>
          <cell r="L379">
            <v>2296.6</v>
          </cell>
          <cell r="M379">
            <v>0</v>
          </cell>
          <cell r="N379">
            <v>0</v>
          </cell>
          <cell r="O379">
            <v>2296.6</v>
          </cell>
          <cell r="P379">
            <v>2296.6</v>
          </cell>
          <cell r="Q379">
            <v>2296.6</v>
          </cell>
          <cell r="R379">
            <v>0</v>
          </cell>
          <cell r="S379">
            <v>2296.6</v>
          </cell>
          <cell r="T379">
            <v>2296.6</v>
          </cell>
          <cell r="U379">
            <v>0</v>
          </cell>
          <cell r="V379">
            <v>0</v>
          </cell>
          <cell r="W379">
            <v>2296.6</v>
          </cell>
          <cell r="X379">
            <v>2296.6</v>
          </cell>
          <cell r="Y379">
            <v>0</v>
          </cell>
          <cell r="Z379">
            <v>0</v>
          </cell>
          <cell r="AA379">
            <v>2296.6</v>
          </cell>
          <cell r="AB379">
            <v>2296.6</v>
          </cell>
          <cell r="AC379">
            <v>2296.6</v>
          </cell>
          <cell r="AD379">
            <v>0</v>
          </cell>
          <cell r="AE379">
            <v>2421.96</v>
          </cell>
          <cell r="AF379">
            <v>2421.96</v>
          </cell>
          <cell r="AG379">
            <v>2421.96</v>
          </cell>
          <cell r="AH379">
            <v>0</v>
          </cell>
          <cell r="AI379">
            <v>2950.8870000000002</v>
          </cell>
          <cell r="AJ379">
            <v>2950.8870000000002</v>
          </cell>
          <cell r="AK379">
            <v>2805.2269999999999</v>
          </cell>
          <cell r="AL379">
            <v>-145.66000000000031</v>
          </cell>
          <cell r="AM379">
            <v>3479.6197000000002</v>
          </cell>
          <cell r="AN379">
            <v>3333.9596999999999</v>
          </cell>
          <cell r="AO379">
            <v>3441.6158999999998</v>
          </cell>
          <cell r="AP379">
            <v>-38.00380000000041</v>
          </cell>
          <cell r="AQ379">
            <v>2522.1732999999999</v>
          </cell>
          <cell r="AR379">
            <v>2484.1694999999995</v>
          </cell>
          <cell r="AS379">
            <v>2516.5234</v>
          </cell>
          <cell r="AT379">
            <v>-5.6498999999998887</v>
          </cell>
          <cell r="AU379">
            <v>3000.3375999999998</v>
          </cell>
          <cell r="AV379">
            <v>2994.6876999999999</v>
          </cell>
          <cell r="AW379">
            <v>2929.3427000000001</v>
          </cell>
          <cell r="AX379">
            <v>-70.994899999999689</v>
          </cell>
          <cell r="AY379">
            <v>2564.7401</v>
          </cell>
          <cell r="AZ379">
            <v>2493.7452000000003</v>
          </cell>
          <cell r="BA379">
            <v>0</v>
          </cell>
          <cell r="BB379">
            <v>0</v>
          </cell>
          <cell r="BC379">
            <v>3063.2166000000002</v>
          </cell>
          <cell r="BD379">
            <v>3063.2166000000002</v>
          </cell>
          <cell r="BE379">
            <v>3178.9542999999999</v>
          </cell>
          <cell r="BF379">
            <v>115.73769999999968</v>
          </cell>
          <cell r="BG379">
            <v>3585.4756000000002</v>
          </cell>
          <cell r="BH379">
            <v>3701.2132999999999</v>
          </cell>
          <cell r="BI379">
            <v>3616.6785</v>
          </cell>
          <cell r="BJ379">
            <v>31.202899999999772</v>
          </cell>
          <cell r="BK379">
            <v>3046.1471000000001</v>
          </cell>
          <cell r="BL379">
            <v>3077.35</v>
          </cell>
          <cell r="BM379">
            <v>3062.1550000000002</v>
          </cell>
          <cell r="BN379">
            <v>16.007900000000063</v>
          </cell>
          <cell r="BO379">
            <v>2542.0747000000001</v>
          </cell>
          <cell r="BP379">
            <v>2558.0826000000002</v>
          </cell>
          <cell r="BQ379">
            <v>2532.2577999999999</v>
          </cell>
          <cell r="BR379">
            <v>-9.8169000000002598</v>
          </cell>
          <cell r="BS379">
            <v>3592.0626999999999</v>
          </cell>
          <cell r="BT379">
            <v>3582.2457999999997</v>
          </cell>
          <cell r="BU379">
            <v>3580.9160000000002</v>
          </cell>
          <cell r="BV379">
            <v>-11.146699999999782</v>
          </cell>
          <cell r="BW379">
            <v>2421.96</v>
          </cell>
          <cell r="BX379">
            <v>2410.8133000000003</v>
          </cell>
          <cell r="BY379">
            <v>0</v>
          </cell>
          <cell r="BZ379">
            <v>0</v>
          </cell>
          <cell r="CA379">
            <v>2508.4414999999999</v>
          </cell>
          <cell r="CB379">
            <v>2508.4414999999999</v>
          </cell>
          <cell r="CC379">
            <v>2529.4798999999998</v>
          </cell>
          <cell r="CD379">
            <v>21.038399999999911</v>
          </cell>
          <cell r="CE379">
            <v>2474.5997000000002</v>
          </cell>
          <cell r="CF379">
            <v>2495.6381000000001</v>
          </cell>
          <cell r="CG379">
            <v>2578.1199000000001</v>
          </cell>
          <cell r="CH379">
            <v>103.52019999999993</v>
          </cell>
          <cell r="CI379">
            <v>2464.3434999999999</v>
          </cell>
          <cell r="CJ379">
            <v>2567.8636999999999</v>
          </cell>
          <cell r="CK379">
            <v>2471.0219000000002</v>
          </cell>
          <cell r="CL379">
            <v>6.6784000000002379</v>
          </cell>
          <cell r="CM379">
            <v>2840.6345999999999</v>
          </cell>
          <cell r="CN379">
            <v>2847.3130000000001</v>
          </cell>
          <cell r="CO379">
            <v>2965.4450000000002</v>
          </cell>
          <cell r="CP379">
            <v>124.8104000000003</v>
          </cell>
          <cell r="CQ379">
            <v>4439.7114000000001</v>
          </cell>
          <cell r="CR379">
            <v>4564.5218000000004</v>
          </cell>
          <cell r="CS379">
            <v>0</v>
          </cell>
          <cell r="CT379">
            <v>0</v>
          </cell>
          <cell r="CU379">
            <v>3828.8941</v>
          </cell>
          <cell r="CV379">
            <v>3828.8941</v>
          </cell>
          <cell r="CW379">
            <v>3521.9225000000001</v>
          </cell>
          <cell r="CX379">
            <v>-306.97159999999985</v>
          </cell>
          <cell r="CY379">
            <v>3383.0016999999998</v>
          </cell>
          <cell r="CZ379">
            <v>3076.0300999999999</v>
          </cell>
          <cell r="DA379">
            <v>3656.0021999999999</v>
          </cell>
          <cell r="DB379">
            <v>273.0005000000001</v>
          </cell>
          <cell r="DC379">
            <v>3573.9859999999999</v>
          </cell>
          <cell r="DD379">
            <v>3846.9865</v>
          </cell>
          <cell r="DE379">
            <v>0</v>
          </cell>
          <cell r="DF379">
            <v>0</v>
          </cell>
          <cell r="DG379">
            <v>3678.5812999999998</v>
          </cell>
          <cell r="DH379">
            <v>3678.5812999999998</v>
          </cell>
          <cell r="DI379">
            <v>3739.0527000000002</v>
          </cell>
          <cell r="DJ379">
            <v>60.471400000000358</v>
          </cell>
          <cell r="DK379">
            <v>4554.4264999999996</v>
          </cell>
          <cell r="DL379">
            <v>4614.8978999999999</v>
          </cell>
          <cell r="DM379">
            <v>4672.5883000000003</v>
          </cell>
          <cell r="DN379">
            <v>118.16180000000077</v>
          </cell>
          <cell r="DO379">
            <v>0</v>
          </cell>
          <cell r="DP379">
            <v>118.16180000000077</v>
          </cell>
          <cell r="DQ379">
            <v>0</v>
          </cell>
          <cell r="DR379">
            <v>0</v>
          </cell>
        </row>
        <row r="380">
          <cell r="A380" t="str">
            <v>GRUPO CALIMANFAZENDA ROMANA</v>
          </cell>
          <cell r="B380" t="str">
            <v>GRUPO CALIMAN</v>
          </cell>
          <cell r="C380" t="str">
            <v>FAZENDA ROMANA</v>
          </cell>
          <cell r="D380">
            <v>1980</v>
          </cell>
          <cell r="E380">
            <v>0</v>
          </cell>
          <cell r="F380">
            <v>0</v>
          </cell>
          <cell r="G380">
            <v>1980</v>
          </cell>
          <cell r="H380">
            <v>1980</v>
          </cell>
          <cell r="I380">
            <v>0</v>
          </cell>
          <cell r="J380">
            <v>0</v>
          </cell>
          <cell r="K380">
            <v>1980</v>
          </cell>
          <cell r="L380">
            <v>1980</v>
          </cell>
          <cell r="M380">
            <v>0</v>
          </cell>
          <cell r="N380">
            <v>0</v>
          </cell>
          <cell r="O380">
            <v>1980</v>
          </cell>
          <cell r="P380">
            <v>1980</v>
          </cell>
          <cell r="Q380">
            <v>1980</v>
          </cell>
          <cell r="R380">
            <v>0</v>
          </cell>
          <cell r="S380">
            <v>1980</v>
          </cell>
          <cell r="T380">
            <v>1980</v>
          </cell>
          <cell r="U380">
            <v>0</v>
          </cell>
          <cell r="V380">
            <v>0</v>
          </cell>
          <cell r="W380">
            <v>1980</v>
          </cell>
          <cell r="X380">
            <v>1980</v>
          </cell>
          <cell r="Y380">
            <v>0</v>
          </cell>
          <cell r="Z380">
            <v>0</v>
          </cell>
          <cell r="AA380">
            <v>1980</v>
          </cell>
          <cell r="AB380">
            <v>1980</v>
          </cell>
          <cell r="AC380">
            <v>0</v>
          </cell>
          <cell r="AD380">
            <v>0</v>
          </cell>
          <cell r="AE380">
            <v>2909.5621999999998</v>
          </cell>
          <cell r="AF380">
            <v>2909.5621999999998</v>
          </cell>
          <cell r="AG380">
            <v>0</v>
          </cell>
          <cell r="AH380">
            <v>0</v>
          </cell>
          <cell r="AI380">
            <v>2896.0046000000002</v>
          </cell>
          <cell r="AJ380">
            <v>2896.0046000000002</v>
          </cell>
          <cell r="AK380">
            <v>0</v>
          </cell>
          <cell r="AL380">
            <v>0</v>
          </cell>
          <cell r="AM380">
            <v>3154.6828999999998</v>
          </cell>
          <cell r="AN380">
            <v>3154.6828999999998</v>
          </cell>
          <cell r="AO380">
            <v>0</v>
          </cell>
          <cell r="AP380">
            <v>0</v>
          </cell>
          <cell r="AQ380">
            <v>2647.5</v>
          </cell>
          <cell r="AR380">
            <v>2647.5</v>
          </cell>
          <cell r="AS380">
            <v>0</v>
          </cell>
          <cell r="AT380">
            <v>0</v>
          </cell>
          <cell r="AU380">
            <v>2647.5</v>
          </cell>
          <cell r="AV380">
            <v>2647.5</v>
          </cell>
          <cell r="AW380">
            <v>0</v>
          </cell>
          <cell r="AX380">
            <v>0</v>
          </cell>
          <cell r="AY380">
            <v>2647.5</v>
          </cell>
          <cell r="AZ380">
            <v>2647.5</v>
          </cell>
          <cell r="BA380">
            <v>0</v>
          </cell>
          <cell r="BB380">
            <v>0</v>
          </cell>
          <cell r="BC380">
            <v>2647.5</v>
          </cell>
          <cell r="BD380">
            <v>2647.5</v>
          </cell>
          <cell r="BE380">
            <v>0</v>
          </cell>
          <cell r="BF380">
            <v>0</v>
          </cell>
          <cell r="BG380">
            <v>2840.0506</v>
          </cell>
          <cell r="BH380">
            <v>2840.0506</v>
          </cell>
          <cell r="BI380">
            <v>0</v>
          </cell>
          <cell r="BJ380">
            <v>0</v>
          </cell>
          <cell r="BK380">
            <v>2647.5</v>
          </cell>
          <cell r="BL380">
            <v>2647.5</v>
          </cell>
          <cell r="BM380">
            <v>0</v>
          </cell>
          <cell r="BN380">
            <v>0</v>
          </cell>
          <cell r="BO380">
            <v>2771.9092999999998</v>
          </cell>
          <cell r="BP380">
            <v>2771.9092999999998</v>
          </cell>
          <cell r="BQ380">
            <v>0</v>
          </cell>
          <cell r="BR380">
            <v>0</v>
          </cell>
          <cell r="BS380">
            <v>2780.7882</v>
          </cell>
          <cell r="BT380">
            <v>2780.7882</v>
          </cell>
          <cell r="BU380">
            <v>0</v>
          </cell>
          <cell r="BV380">
            <v>0</v>
          </cell>
          <cell r="BW380">
            <v>2647.5</v>
          </cell>
          <cell r="BX380">
            <v>2647.5</v>
          </cell>
          <cell r="BY380">
            <v>0</v>
          </cell>
          <cell r="BZ380">
            <v>0</v>
          </cell>
          <cell r="CA380">
            <v>2724.8287</v>
          </cell>
          <cell r="CB380">
            <v>2724.8287</v>
          </cell>
          <cell r="CC380">
            <v>0</v>
          </cell>
          <cell r="CD380">
            <v>0</v>
          </cell>
          <cell r="CE380">
            <v>0</v>
          </cell>
          <cell r="CF380">
            <v>0</v>
          </cell>
          <cell r="CG380">
            <v>0</v>
          </cell>
          <cell r="CH380">
            <v>0</v>
          </cell>
          <cell r="CI380">
            <v>0</v>
          </cell>
          <cell r="CJ380">
            <v>0</v>
          </cell>
          <cell r="CK380">
            <v>0</v>
          </cell>
          <cell r="CL380">
            <v>0</v>
          </cell>
          <cell r="CM380">
            <v>0</v>
          </cell>
          <cell r="CN380">
            <v>0</v>
          </cell>
          <cell r="CO380">
            <v>0</v>
          </cell>
          <cell r="CP380">
            <v>0</v>
          </cell>
          <cell r="CQ380">
            <v>0</v>
          </cell>
          <cell r="CR380">
            <v>0</v>
          </cell>
          <cell r="CS380">
            <v>0</v>
          </cell>
          <cell r="CT380">
            <v>0</v>
          </cell>
          <cell r="CU380">
            <v>1795.5654999999999</v>
          </cell>
          <cell r="CV380">
            <v>1795.5654999999999</v>
          </cell>
          <cell r="CW380">
            <v>0</v>
          </cell>
          <cell r="CX380">
            <v>0</v>
          </cell>
          <cell r="CY380">
            <v>1444.7003999999999</v>
          </cell>
          <cell r="CZ380">
            <v>1444.7003999999999</v>
          </cell>
          <cell r="DA380">
            <v>0</v>
          </cell>
          <cell r="DB380">
            <v>0</v>
          </cell>
          <cell r="DC380">
            <v>490</v>
          </cell>
          <cell r="DD380">
            <v>490</v>
          </cell>
          <cell r="DE380">
            <v>0</v>
          </cell>
          <cell r="DF380">
            <v>0</v>
          </cell>
          <cell r="DG380">
            <v>221.60230000000001</v>
          </cell>
          <cell r="DH380">
            <v>221.60230000000001</v>
          </cell>
          <cell r="DI380">
            <v>78.954999999999998</v>
          </cell>
          <cell r="DJ380">
            <v>-142.64730000000003</v>
          </cell>
          <cell r="DK380">
            <v>490</v>
          </cell>
          <cell r="DL380">
            <v>347.35269999999997</v>
          </cell>
          <cell r="DM380">
            <v>0</v>
          </cell>
          <cell r="DN380">
            <v>0</v>
          </cell>
          <cell r="DO380">
            <v>0</v>
          </cell>
          <cell r="DP380">
            <v>0</v>
          </cell>
          <cell r="DQ380">
            <v>0</v>
          </cell>
          <cell r="DR380">
            <v>0</v>
          </cell>
        </row>
        <row r="381">
          <cell r="A381" t="str">
            <v>GRUPO CALIMANRN - BOMBA III</v>
          </cell>
          <cell r="B381" t="str">
            <v>GRUPO CALIMAN</v>
          </cell>
          <cell r="C381" t="str">
            <v>RN - BOMBA III</v>
          </cell>
          <cell r="D381">
            <v>657.34006875401394</v>
          </cell>
          <cell r="E381">
            <v>657.28711668234394</v>
          </cell>
          <cell r="F381">
            <v>23.743514594997123</v>
          </cell>
          <cell r="G381">
            <v>815.44370000000004</v>
          </cell>
          <cell r="H381">
            <v>839.18721459499716</v>
          </cell>
          <cell r="I381">
            <v>792.16539999999998</v>
          </cell>
          <cell r="J381">
            <v>-23.278300000000058</v>
          </cell>
          <cell r="K381">
            <v>877.56590000000006</v>
          </cell>
          <cell r="L381">
            <v>854.2876</v>
          </cell>
          <cell r="M381">
            <v>814.62750000000005</v>
          </cell>
          <cell r="N381">
            <v>-62.938400000000001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  <cell r="T381">
            <v>0</v>
          </cell>
          <cell r="U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0</v>
          </cell>
          <cell r="AE381">
            <v>2093.1614</v>
          </cell>
          <cell r="AF381">
            <v>2093.1614</v>
          </cell>
          <cell r="AG381">
            <v>2115.9412000000002</v>
          </cell>
          <cell r="AH381">
            <v>22.77980000000025</v>
          </cell>
          <cell r="AI381">
            <v>2081.8029999999999</v>
          </cell>
          <cell r="AJ381">
            <v>2104.5828000000001</v>
          </cell>
          <cell r="AK381">
            <v>2050.0430000000001</v>
          </cell>
          <cell r="AL381">
            <v>-31.759999999999764</v>
          </cell>
          <cell r="AM381">
            <v>2406.6484</v>
          </cell>
          <cell r="AN381">
            <v>2374.8884000000003</v>
          </cell>
          <cell r="AO381">
            <v>2362.0315000000001</v>
          </cell>
          <cell r="AP381">
            <v>-44.616899999999987</v>
          </cell>
          <cell r="AQ381">
            <v>2003.1102000000001</v>
          </cell>
          <cell r="AR381">
            <v>1958.4933000000001</v>
          </cell>
          <cell r="AS381">
            <v>2003.3125</v>
          </cell>
          <cell r="AT381">
            <v>0.20229999999992287</v>
          </cell>
          <cell r="AU381">
            <v>2307.5207999999998</v>
          </cell>
          <cell r="AV381">
            <v>2307.7230999999997</v>
          </cell>
          <cell r="AW381">
            <v>2278.3559</v>
          </cell>
          <cell r="AX381">
            <v>-29.164899999999761</v>
          </cell>
          <cell r="AY381">
            <v>2037.9332999999999</v>
          </cell>
          <cell r="AZ381">
            <v>2008.7684000000002</v>
          </cell>
          <cell r="BA381">
            <v>2038.1635000000001</v>
          </cell>
          <cell r="BB381">
            <v>0.23020000000019536</v>
          </cell>
          <cell r="BC381">
            <v>2056.6956</v>
          </cell>
          <cell r="BD381">
            <v>2056.9258</v>
          </cell>
          <cell r="BE381">
            <v>2056.6156000000001</v>
          </cell>
          <cell r="BF381">
            <v>-7.999999999992724E-2</v>
          </cell>
          <cell r="BG381">
            <v>2339.6223</v>
          </cell>
          <cell r="BH381">
            <v>2339.5423000000001</v>
          </cell>
          <cell r="BI381">
            <v>2333.4304999999999</v>
          </cell>
          <cell r="BJ381">
            <v>-6.1918000000000575</v>
          </cell>
          <cell r="BK381">
            <v>2350.1163000000001</v>
          </cell>
          <cell r="BL381">
            <v>2343.9245000000001</v>
          </cell>
          <cell r="BM381">
            <v>2350.0533999999998</v>
          </cell>
          <cell r="BN381">
            <v>-6.2900000000354339E-2</v>
          </cell>
          <cell r="BO381">
            <v>2423.5654</v>
          </cell>
          <cell r="BP381">
            <v>2423.5024999999996</v>
          </cell>
          <cell r="BQ381">
            <v>2348.3589000000002</v>
          </cell>
          <cell r="BR381">
            <v>-75.206499999999778</v>
          </cell>
          <cell r="BS381">
            <v>2332.3634000000002</v>
          </cell>
          <cell r="BT381">
            <v>2257.1569000000004</v>
          </cell>
          <cell r="BU381">
            <v>2261.1379999999999</v>
          </cell>
          <cell r="BV381">
            <v>-71.225400000000263</v>
          </cell>
          <cell r="BW381">
            <v>2502.0435000000002</v>
          </cell>
          <cell r="BX381">
            <v>2430.8181</v>
          </cell>
          <cell r="BY381">
            <v>2501.9767000000002</v>
          </cell>
          <cell r="BZ381">
            <v>-6.680000000005748E-2</v>
          </cell>
          <cell r="CA381">
            <v>2219.2642000000001</v>
          </cell>
          <cell r="CB381">
            <v>2219.1974</v>
          </cell>
          <cell r="CC381">
            <v>2219.2267000000002</v>
          </cell>
          <cell r="CD381">
            <v>-3.7499999999909051E-2</v>
          </cell>
          <cell r="CE381">
            <v>2185.4274</v>
          </cell>
          <cell r="CF381">
            <v>2185.3899000000001</v>
          </cell>
          <cell r="CG381">
            <v>2185.3496</v>
          </cell>
          <cell r="CH381">
            <v>-7.7800000000024738E-2</v>
          </cell>
          <cell r="CI381">
            <v>2111.0886999999998</v>
          </cell>
          <cell r="CJ381">
            <v>2111.0108999999998</v>
          </cell>
          <cell r="CK381">
            <v>2114.2952</v>
          </cell>
          <cell r="CL381">
            <v>3.2065000000002328</v>
          </cell>
          <cell r="CM381">
            <v>0</v>
          </cell>
          <cell r="CN381">
            <v>0</v>
          </cell>
          <cell r="CO381">
            <v>0</v>
          </cell>
          <cell r="CP381">
            <v>0</v>
          </cell>
          <cell r="CQ381">
            <v>0</v>
          </cell>
          <cell r="CR381">
            <v>0</v>
          </cell>
          <cell r="CS381">
            <v>0</v>
          </cell>
          <cell r="CT381">
            <v>0</v>
          </cell>
          <cell r="CU381">
            <v>0</v>
          </cell>
          <cell r="CV381">
            <v>0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B381">
            <v>0</v>
          </cell>
          <cell r="DC381">
            <v>0</v>
          </cell>
          <cell r="DD381">
            <v>0</v>
          </cell>
          <cell r="DE381">
            <v>0</v>
          </cell>
          <cell r="DF381">
            <v>0</v>
          </cell>
          <cell r="DG381">
            <v>1049.2208000000001</v>
          </cell>
          <cell r="DH381">
            <v>1049.2208000000001</v>
          </cell>
          <cell r="DI381">
            <v>804.89009999999996</v>
          </cell>
          <cell r="DJ381">
            <v>-244.33070000000009</v>
          </cell>
          <cell r="DK381">
            <v>1009.106</v>
          </cell>
          <cell r="DL381">
            <v>764.7752999999999</v>
          </cell>
          <cell r="DM381">
            <v>1130.3630000000001</v>
          </cell>
          <cell r="DN381">
            <v>121.25700000000006</v>
          </cell>
          <cell r="DO381">
            <v>0</v>
          </cell>
          <cell r="DP381">
            <v>121.25700000000006</v>
          </cell>
          <cell r="DQ381">
            <v>0</v>
          </cell>
          <cell r="DR381">
            <v>0</v>
          </cell>
        </row>
        <row r="382">
          <cell r="A382" t="str">
            <v>GRUPO CALIMANRN - BOMBA II</v>
          </cell>
          <cell r="B382" t="str">
            <v>GRUPO CALIMAN</v>
          </cell>
          <cell r="C382" t="str">
            <v>RN - BOMBA II</v>
          </cell>
          <cell r="D382">
            <v>3378.18</v>
          </cell>
          <cell r="E382">
            <v>0</v>
          </cell>
          <cell r="F382">
            <v>0</v>
          </cell>
          <cell r="G382">
            <v>3378.18</v>
          </cell>
          <cell r="H382">
            <v>3378.18</v>
          </cell>
          <cell r="I382">
            <v>0</v>
          </cell>
          <cell r="J382">
            <v>0</v>
          </cell>
          <cell r="K382">
            <v>3378.18</v>
          </cell>
          <cell r="L382">
            <v>3378.18</v>
          </cell>
          <cell r="M382">
            <v>0</v>
          </cell>
          <cell r="N382">
            <v>0</v>
          </cell>
          <cell r="O382">
            <v>3378.18</v>
          </cell>
          <cell r="P382">
            <v>3378.18</v>
          </cell>
          <cell r="Q382">
            <v>0</v>
          </cell>
          <cell r="R382">
            <v>0</v>
          </cell>
          <cell r="S382">
            <v>3378.18</v>
          </cell>
          <cell r="T382">
            <v>3378.18</v>
          </cell>
          <cell r="U382">
            <v>0</v>
          </cell>
          <cell r="V382">
            <v>0</v>
          </cell>
          <cell r="W382">
            <v>3378.18</v>
          </cell>
          <cell r="X382">
            <v>3378.18</v>
          </cell>
          <cell r="Y382">
            <v>0</v>
          </cell>
          <cell r="Z382">
            <v>0</v>
          </cell>
          <cell r="AA382">
            <v>3378.18</v>
          </cell>
          <cell r="AB382">
            <v>3378.18</v>
          </cell>
          <cell r="AC382">
            <v>0</v>
          </cell>
          <cell r="AD382">
            <v>0</v>
          </cell>
          <cell r="AE382">
            <v>3562.58</v>
          </cell>
          <cell r="AF382">
            <v>3562.58</v>
          </cell>
          <cell r="AG382">
            <v>0</v>
          </cell>
          <cell r="AH382">
            <v>0</v>
          </cell>
          <cell r="AI382">
            <v>3562.58</v>
          </cell>
          <cell r="AJ382">
            <v>3562.58</v>
          </cell>
          <cell r="AK382">
            <v>0</v>
          </cell>
          <cell r="AL382">
            <v>0</v>
          </cell>
          <cell r="AM382">
            <v>3562.58</v>
          </cell>
          <cell r="AN382">
            <v>3562.58</v>
          </cell>
          <cell r="AO382">
            <v>0</v>
          </cell>
          <cell r="AP382">
            <v>0</v>
          </cell>
          <cell r="AQ382">
            <v>3562.58</v>
          </cell>
          <cell r="AR382">
            <v>3562.58</v>
          </cell>
          <cell r="AS382">
            <v>0</v>
          </cell>
          <cell r="AT382">
            <v>0</v>
          </cell>
          <cell r="AU382">
            <v>3562.58</v>
          </cell>
          <cell r="AV382">
            <v>3562.58</v>
          </cell>
          <cell r="AW382">
            <v>0</v>
          </cell>
          <cell r="AX382">
            <v>0</v>
          </cell>
          <cell r="AY382">
            <v>3562.58</v>
          </cell>
          <cell r="AZ382">
            <v>3562.58</v>
          </cell>
          <cell r="BA382">
            <v>0</v>
          </cell>
          <cell r="BB382">
            <v>0</v>
          </cell>
          <cell r="BC382">
            <v>3562.58</v>
          </cell>
          <cell r="BD382">
            <v>3562.58</v>
          </cell>
          <cell r="BE382">
            <v>0</v>
          </cell>
          <cell r="BF382">
            <v>0</v>
          </cell>
          <cell r="BG382">
            <v>3562.58</v>
          </cell>
          <cell r="BH382">
            <v>3562.58</v>
          </cell>
          <cell r="BI382">
            <v>0</v>
          </cell>
          <cell r="BJ382">
            <v>0</v>
          </cell>
          <cell r="BK382">
            <v>3562.58</v>
          </cell>
          <cell r="BL382">
            <v>3562.58</v>
          </cell>
          <cell r="BM382">
            <v>0</v>
          </cell>
          <cell r="BN382">
            <v>0</v>
          </cell>
          <cell r="BO382">
            <v>3562.58</v>
          </cell>
          <cell r="BP382">
            <v>3562.58</v>
          </cell>
          <cell r="BQ382">
            <v>3562.58</v>
          </cell>
          <cell r="BR382">
            <v>0</v>
          </cell>
          <cell r="BS382">
            <v>3562.58</v>
          </cell>
          <cell r="BT382">
            <v>3562.58</v>
          </cell>
          <cell r="BU382">
            <v>3562.58</v>
          </cell>
          <cell r="BV382">
            <v>0</v>
          </cell>
          <cell r="BW382">
            <v>3562.58</v>
          </cell>
          <cell r="BX382">
            <v>3562.58</v>
          </cell>
          <cell r="BY382">
            <v>0</v>
          </cell>
          <cell r="BZ382">
            <v>0</v>
          </cell>
          <cell r="CA382">
            <v>3562.58</v>
          </cell>
          <cell r="CB382">
            <v>3562.58</v>
          </cell>
          <cell r="CC382">
            <v>3562.58</v>
          </cell>
          <cell r="CD382">
            <v>0</v>
          </cell>
          <cell r="CE382">
            <v>3562.58</v>
          </cell>
          <cell r="CF382">
            <v>3562.58</v>
          </cell>
          <cell r="CG382">
            <v>3562.58</v>
          </cell>
          <cell r="CH382">
            <v>0</v>
          </cell>
          <cell r="CI382">
            <v>3562.58</v>
          </cell>
          <cell r="CJ382">
            <v>3562.58</v>
          </cell>
          <cell r="CK382">
            <v>3562.58</v>
          </cell>
          <cell r="CL382">
            <v>0</v>
          </cell>
          <cell r="CM382">
            <v>3562.58</v>
          </cell>
          <cell r="CN382">
            <v>3562.58</v>
          </cell>
          <cell r="CO382">
            <v>0</v>
          </cell>
          <cell r="CP382">
            <v>0</v>
          </cell>
          <cell r="CQ382">
            <v>3562.58</v>
          </cell>
          <cell r="CR382">
            <v>3562.58</v>
          </cell>
          <cell r="CS382">
            <v>0</v>
          </cell>
          <cell r="CT382">
            <v>0</v>
          </cell>
          <cell r="CU382">
            <v>0</v>
          </cell>
          <cell r="CV382">
            <v>0</v>
          </cell>
          <cell r="CW382">
            <v>0</v>
          </cell>
          <cell r="CX382">
            <v>0</v>
          </cell>
          <cell r="CY382">
            <v>0</v>
          </cell>
          <cell r="CZ382">
            <v>0</v>
          </cell>
          <cell r="DA382">
            <v>0</v>
          </cell>
          <cell r="DB382">
            <v>0</v>
          </cell>
          <cell r="DC382">
            <v>0</v>
          </cell>
          <cell r="DD382">
            <v>0</v>
          </cell>
          <cell r="DE382">
            <v>0</v>
          </cell>
          <cell r="DF382">
            <v>0</v>
          </cell>
          <cell r="DG382">
            <v>0</v>
          </cell>
          <cell r="DH382">
            <v>0</v>
          </cell>
          <cell r="DI382">
            <v>0</v>
          </cell>
          <cell r="DJ382">
            <v>0</v>
          </cell>
          <cell r="DK382">
            <v>0</v>
          </cell>
          <cell r="DL382">
            <v>0</v>
          </cell>
          <cell r="DM382">
            <v>0</v>
          </cell>
          <cell r="DN382">
            <v>0</v>
          </cell>
          <cell r="DO382">
            <v>0</v>
          </cell>
          <cell r="DP382">
            <v>0</v>
          </cell>
          <cell r="DQ382">
            <v>0</v>
          </cell>
          <cell r="DR382">
            <v>0</v>
          </cell>
        </row>
        <row r="383">
          <cell r="A383" t="str">
            <v>GRUPO FORCECONDE DEU</v>
          </cell>
          <cell r="B383" t="str">
            <v>GRUPO FORCE</v>
          </cell>
          <cell r="C383" t="str">
            <v>CONDE DEU</v>
          </cell>
          <cell r="D383">
            <v>1858.7556253537821</v>
          </cell>
          <cell r="E383">
            <v>1858.7333555517835</v>
          </cell>
          <cell r="F383">
            <v>23.774196864668511</v>
          </cell>
          <cell r="G383">
            <v>1903.7212999999999</v>
          </cell>
          <cell r="H383">
            <v>1927.4954968646684</v>
          </cell>
          <cell r="I383">
            <v>1831.9576</v>
          </cell>
          <cell r="J383">
            <v>-71.763699999999972</v>
          </cell>
          <cell r="K383">
            <v>1945.7909</v>
          </cell>
          <cell r="L383">
            <v>1874.0272</v>
          </cell>
          <cell r="M383">
            <v>1804.1728000000001</v>
          </cell>
          <cell r="N383">
            <v>-141.61809999999991</v>
          </cell>
          <cell r="O383">
            <v>1369.1146000000001</v>
          </cell>
          <cell r="P383">
            <v>1227.4965000000002</v>
          </cell>
          <cell r="Q383">
            <v>1335.1346000000001</v>
          </cell>
          <cell r="R383">
            <v>-33.980000000000018</v>
          </cell>
          <cell r="S383">
            <v>2612.6648999999998</v>
          </cell>
          <cell r="T383">
            <v>2578.6848999999997</v>
          </cell>
          <cell r="U383">
            <v>0</v>
          </cell>
          <cell r="V383">
            <v>0</v>
          </cell>
          <cell r="W383">
            <v>1315.5307</v>
          </cell>
          <cell r="X383">
            <v>1315.5307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Q383">
            <v>1390</v>
          </cell>
          <cell r="AR383">
            <v>1390</v>
          </cell>
          <cell r="AS383">
            <v>1390</v>
          </cell>
          <cell r="AT383">
            <v>0</v>
          </cell>
          <cell r="AU383">
            <v>1390</v>
          </cell>
          <cell r="AV383">
            <v>1390</v>
          </cell>
          <cell r="AW383">
            <v>0</v>
          </cell>
          <cell r="AX383">
            <v>0</v>
          </cell>
          <cell r="AY383">
            <v>1980.6983</v>
          </cell>
          <cell r="AZ383">
            <v>1980.6983</v>
          </cell>
          <cell r="BA383">
            <v>0</v>
          </cell>
          <cell r="BB383">
            <v>0</v>
          </cell>
          <cell r="BC383">
            <v>1940.1081999999999</v>
          </cell>
          <cell r="BD383">
            <v>1940.1081999999999</v>
          </cell>
          <cell r="BE383">
            <v>0</v>
          </cell>
          <cell r="BF383">
            <v>0</v>
          </cell>
          <cell r="BG383">
            <v>2439.2923999999998</v>
          </cell>
          <cell r="BH383">
            <v>2439.2923999999998</v>
          </cell>
          <cell r="BI383">
            <v>0</v>
          </cell>
          <cell r="BJ383">
            <v>0</v>
          </cell>
          <cell r="BK383">
            <v>2376.518</v>
          </cell>
          <cell r="BL383">
            <v>2376.518</v>
          </cell>
          <cell r="BM383">
            <v>0</v>
          </cell>
          <cell r="BN383">
            <v>0</v>
          </cell>
          <cell r="BO383">
            <v>3002.8636999999999</v>
          </cell>
          <cell r="BP383">
            <v>3002.8636999999999</v>
          </cell>
          <cell r="BQ383">
            <v>0</v>
          </cell>
          <cell r="BR383">
            <v>0</v>
          </cell>
          <cell r="BS383">
            <v>3183.9976999999999</v>
          </cell>
          <cell r="BT383">
            <v>3183.9976999999999</v>
          </cell>
          <cell r="BU383">
            <v>0</v>
          </cell>
          <cell r="BV383">
            <v>0</v>
          </cell>
          <cell r="BW383">
            <v>2931.0978</v>
          </cell>
          <cell r="BX383">
            <v>2931.0978</v>
          </cell>
          <cell r="BY383">
            <v>0</v>
          </cell>
          <cell r="BZ383">
            <v>0</v>
          </cell>
          <cell r="CA383">
            <v>4001.7442999999998</v>
          </cell>
          <cell r="CB383">
            <v>4001.7442999999998</v>
          </cell>
          <cell r="CC383">
            <v>0</v>
          </cell>
          <cell r="CD383">
            <v>0</v>
          </cell>
          <cell r="CE383">
            <v>3727.2487000000001</v>
          </cell>
          <cell r="CF383">
            <v>3727.2487000000001</v>
          </cell>
          <cell r="CG383">
            <v>3708.5232000000001</v>
          </cell>
          <cell r="CH383">
            <v>-18.725500000000011</v>
          </cell>
          <cell r="CI383">
            <v>4138.1958999999997</v>
          </cell>
          <cell r="CJ383">
            <v>4119.4704000000002</v>
          </cell>
          <cell r="CK383">
            <v>4096.4538000000002</v>
          </cell>
          <cell r="CL383">
            <v>-41.742099999999482</v>
          </cell>
          <cell r="CM383">
            <v>4567.9093999999996</v>
          </cell>
          <cell r="CN383">
            <v>4526.1673000000001</v>
          </cell>
          <cell r="CO383">
            <v>0</v>
          </cell>
          <cell r="CP383">
            <v>0</v>
          </cell>
          <cell r="CQ383">
            <v>4252.1792999999998</v>
          </cell>
          <cell r="CR383">
            <v>4252.1792999999998</v>
          </cell>
          <cell r="CS383">
            <v>4250.9295000000002</v>
          </cell>
          <cell r="CT383">
            <v>-1.2497999999995955</v>
          </cell>
          <cell r="CU383">
            <v>0</v>
          </cell>
          <cell r="CV383">
            <v>-1.2497999999995955</v>
          </cell>
          <cell r="CW383">
            <v>0</v>
          </cell>
          <cell r="CX383">
            <v>0</v>
          </cell>
          <cell r="CY383">
            <v>0</v>
          </cell>
          <cell r="CZ383">
            <v>0</v>
          </cell>
          <cell r="DA383">
            <v>0</v>
          </cell>
          <cell r="DB383">
            <v>0</v>
          </cell>
          <cell r="DC383">
            <v>0</v>
          </cell>
          <cell r="DD383">
            <v>0</v>
          </cell>
          <cell r="DE383">
            <v>0</v>
          </cell>
          <cell r="DF383">
            <v>0</v>
          </cell>
          <cell r="DG383">
            <v>0</v>
          </cell>
          <cell r="DH383">
            <v>0</v>
          </cell>
          <cell r="DI383">
            <v>0</v>
          </cell>
          <cell r="DJ383">
            <v>0</v>
          </cell>
          <cell r="DK383">
            <v>2459.3366999999998</v>
          </cell>
          <cell r="DL383">
            <v>2459.3366999999998</v>
          </cell>
          <cell r="DM383">
            <v>0</v>
          </cell>
          <cell r="DN383">
            <v>0</v>
          </cell>
          <cell r="DO383">
            <v>0</v>
          </cell>
          <cell r="DP383">
            <v>0</v>
          </cell>
          <cell r="DQ383">
            <v>0</v>
          </cell>
          <cell r="DR383">
            <v>0</v>
          </cell>
        </row>
        <row r="384">
          <cell r="A384" t="str">
            <v>GRUPO FORCEPUXINANA</v>
          </cell>
          <cell r="B384" t="str">
            <v>GRUPO FORCE</v>
          </cell>
          <cell r="C384" t="str">
            <v>PUXINANA</v>
          </cell>
          <cell r="D384">
            <v>2210.83</v>
          </cell>
          <cell r="E384">
            <v>2210.83</v>
          </cell>
          <cell r="F384">
            <v>0</v>
          </cell>
          <cell r="G384">
            <v>2210.83</v>
          </cell>
          <cell r="H384">
            <v>2210.83</v>
          </cell>
          <cell r="I384">
            <v>2210.83</v>
          </cell>
          <cell r="J384">
            <v>0</v>
          </cell>
          <cell r="K384">
            <v>2210.83</v>
          </cell>
          <cell r="L384">
            <v>2210.83</v>
          </cell>
          <cell r="M384">
            <v>2210.83</v>
          </cell>
          <cell r="N384">
            <v>0</v>
          </cell>
          <cell r="O384">
            <v>2210.83</v>
          </cell>
          <cell r="P384">
            <v>2210.83</v>
          </cell>
          <cell r="Q384">
            <v>2210.83</v>
          </cell>
          <cell r="R384">
            <v>0</v>
          </cell>
          <cell r="S384">
            <v>2210.83</v>
          </cell>
          <cell r="T384">
            <v>2210.83</v>
          </cell>
          <cell r="U384">
            <v>2210.83</v>
          </cell>
          <cell r="V384">
            <v>0</v>
          </cell>
          <cell r="W384">
            <v>2210.83</v>
          </cell>
          <cell r="X384">
            <v>2210.83</v>
          </cell>
          <cell r="Y384">
            <v>2210.83</v>
          </cell>
          <cell r="Z384">
            <v>0</v>
          </cell>
          <cell r="AA384">
            <v>2210.83</v>
          </cell>
          <cell r="AB384">
            <v>2210.83</v>
          </cell>
          <cell r="AC384">
            <v>2210.83</v>
          </cell>
          <cell r="AD384">
            <v>0</v>
          </cell>
          <cell r="AE384">
            <v>2331.5100000000002</v>
          </cell>
          <cell r="AF384">
            <v>2331.5100000000002</v>
          </cell>
          <cell r="AG384">
            <v>2331.5100000000002</v>
          </cell>
          <cell r="AH384">
            <v>0</v>
          </cell>
          <cell r="AI384">
            <v>2331.5100000000002</v>
          </cell>
          <cell r="AJ384">
            <v>2331.5100000000002</v>
          </cell>
          <cell r="AK384">
            <v>2331.5100000000002</v>
          </cell>
          <cell r="AL384">
            <v>0</v>
          </cell>
          <cell r="AM384">
            <v>2331.5100000000002</v>
          </cell>
          <cell r="AN384">
            <v>2331.5100000000002</v>
          </cell>
          <cell r="AO384">
            <v>2331.5100000000002</v>
          </cell>
          <cell r="AP384">
            <v>0</v>
          </cell>
          <cell r="AQ384">
            <v>2331.5100000000002</v>
          </cell>
          <cell r="AR384">
            <v>2331.5100000000002</v>
          </cell>
          <cell r="AS384">
            <v>2331.5100000000002</v>
          </cell>
          <cell r="AT384">
            <v>0</v>
          </cell>
          <cell r="AU384">
            <v>2331.5100000000002</v>
          </cell>
          <cell r="AV384">
            <v>2331.5100000000002</v>
          </cell>
          <cell r="AW384">
            <v>2331.5100000000002</v>
          </cell>
          <cell r="AX384">
            <v>0</v>
          </cell>
          <cell r="AY384">
            <v>2331.5100000000002</v>
          </cell>
          <cell r="AZ384">
            <v>2331.5100000000002</v>
          </cell>
          <cell r="BA384">
            <v>2331.5100000000002</v>
          </cell>
          <cell r="BB384">
            <v>0</v>
          </cell>
          <cell r="BC384">
            <v>2331.5100000000002</v>
          </cell>
          <cell r="BD384">
            <v>2331.5100000000002</v>
          </cell>
          <cell r="BE384">
            <v>2331.5100000000002</v>
          </cell>
          <cell r="BF384">
            <v>0</v>
          </cell>
          <cell r="BG384">
            <v>2331.5100000000002</v>
          </cell>
          <cell r="BH384">
            <v>2331.5100000000002</v>
          </cell>
          <cell r="BI384">
            <v>2331.5100000000002</v>
          </cell>
          <cell r="BJ384">
            <v>0</v>
          </cell>
          <cell r="BK384">
            <v>2331.5100000000002</v>
          </cell>
          <cell r="BL384">
            <v>2331.5100000000002</v>
          </cell>
          <cell r="BM384">
            <v>2331.5100000000002</v>
          </cell>
          <cell r="BN384">
            <v>0</v>
          </cell>
          <cell r="BO384">
            <v>2331.5100000000002</v>
          </cell>
          <cell r="BP384">
            <v>2331.5100000000002</v>
          </cell>
          <cell r="BQ384">
            <v>2331.5100000000002</v>
          </cell>
          <cell r="BR384">
            <v>0</v>
          </cell>
          <cell r="BS384">
            <v>2331.5100000000002</v>
          </cell>
          <cell r="BT384">
            <v>2331.5100000000002</v>
          </cell>
          <cell r="BU384">
            <v>2331.5100000000002</v>
          </cell>
          <cell r="BV384">
            <v>0</v>
          </cell>
          <cell r="BW384">
            <v>2331.5100000000002</v>
          </cell>
          <cell r="BX384">
            <v>2331.5100000000002</v>
          </cell>
          <cell r="BY384">
            <v>2331.5100000000002</v>
          </cell>
          <cell r="BZ384">
            <v>0</v>
          </cell>
          <cell r="CA384">
            <v>2331.5100000000002</v>
          </cell>
          <cell r="CB384">
            <v>2331.5100000000002</v>
          </cell>
          <cell r="CC384">
            <v>2331.5100000000002</v>
          </cell>
          <cell r="CD384">
            <v>0</v>
          </cell>
          <cell r="CE384">
            <v>2331.5100000000002</v>
          </cell>
          <cell r="CF384">
            <v>2331.5100000000002</v>
          </cell>
          <cell r="CG384">
            <v>2331.5100000000002</v>
          </cell>
          <cell r="CH384">
            <v>0</v>
          </cell>
          <cell r="CI384">
            <v>2331.5100000000002</v>
          </cell>
          <cell r="CJ384">
            <v>2331.5100000000002</v>
          </cell>
          <cell r="CK384">
            <v>2331.5100000000002</v>
          </cell>
          <cell r="CL384">
            <v>0</v>
          </cell>
          <cell r="CM384">
            <v>2331.5100000000002</v>
          </cell>
          <cell r="CN384">
            <v>2331.5100000000002</v>
          </cell>
          <cell r="CO384">
            <v>2331.5100000000002</v>
          </cell>
          <cell r="CP384">
            <v>0</v>
          </cell>
          <cell r="CQ384">
            <v>2331.5100000000002</v>
          </cell>
          <cell r="CR384">
            <v>2331.5100000000002</v>
          </cell>
          <cell r="CS384">
            <v>2331.5100000000002</v>
          </cell>
          <cell r="CT384">
            <v>0</v>
          </cell>
          <cell r="CU384">
            <v>0</v>
          </cell>
          <cell r="CV384">
            <v>0</v>
          </cell>
          <cell r="CW384">
            <v>0</v>
          </cell>
          <cell r="CX384">
            <v>0</v>
          </cell>
          <cell r="CY384">
            <v>0</v>
          </cell>
          <cell r="CZ384">
            <v>0</v>
          </cell>
          <cell r="DA384">
            <v>0</v>
          </cell>
          <cell r="DB384">
            <v>0</v>
          </cell>
          <cell r="DC384">
            <v>0</v>
          </cell>
          <cell r="DD384">
            <v>0</v>
          </cell>
          <cell r="DE384">
            <v>0</v>
          </cell>
          <cell r="DF384">
            <v>0</v>
          </cell>
          <cell r="DG384">
            <v>0</v>
          </cell>
          <cell r="DH384">
            <v>0</v>
          </cell>
          <cell r="DI384">
            <v>0</v>
          </cell>
          <cell r="DJ384">
            <v>0</v>
          </cell>
          <cell r="DK384">
            <v>1039.9376999999999</v>
          </cell>
          <cell r="DL384">
            <v>1039.9376999999999</v>
          </cell>
          <cell r="DM384">
            <v>0</v>
          </cell>
          <cell r="DN384">
            <v>0</v>
          </cell>
          <cell r="DO384">
            <v>0</v>
          </cell>
          <cell r="DP384">
            <v>0</v>
          </cell>
          <cell r="DQ384">
            <v>0</v>
          </cell>
          <cell r="DR384">
            <v>0</v>
          </cell>
        </row>
        <row r="385">
          <cell r="A385" t="str">
            <v>GRUPO FORCEARROJADO LISBOA</v>
          </cell>
          <cell r="B385" t="str">
            <v>GRUPO FORCE</v>
          </cell>
          <cell r="C385" t="str">
            <v>ARROJADO LISBOA</v>
          </cell>
          <cell r="D385">
            <v>3375.325703450218</v>
          </cell>
          <cell r="E385">
            <v>3288.9515969795129</v>
          </cell>
          <cell r="F385">
            <v>62.047848529294242</v>
          </cell>
          <cell r="G385">
            <v>3375.4562999999998</v>
          </cell>
          <cell r="H385">
            <v>3437.5041485292941</v>
          </cell>
          <cell r="I385">
            <v>0</v>
          </cell>
          <cell r="J385">
            <v>0</v>
          </cell>
          <cell r="K385">
            <v>4223.3567000000003</v>
          </cell>
          <cell r="L385">
            <v>4223.3567000000003</v>
          </cell>
          <cell r="M385">
            <v>0</v>
          </cell>
          <cell r="N385">
            <v>0</v>
          </cell>
          <cell r="O385">
            <v>4538.9569000000001</v>
          </cell>
          <cell r="P385">
            <v>4538.9569000000001</v>
          </cell>
          <cell r="Q385">
            <v>4398.268</v>
          </cell>
          <cell r="R385">
            <v>-140.6889000000001</v>
          </cell>
          <cell r="S385">
            <v>4128.0195000000003</v>
          </cell>
          <cell r="T385">
            <v>3987.3306000000002</v>
          </cell>
          <cell r="U385">
            <v>0</v>
          </cell>
          <cell r="V385">
            <v>0</v>
          </cell>
          <cell r="W385">
            <v>4209.4504999999999</v>
          </cell>
          <cell r="X385">
            <v>4209.4504999999999</v>
          </cell>
          <cell r="Y385">
            <v>4271.8454000000002</v>
          </cell>
          <cell r="Z385">
            <v>62.394900000000234</v>
          </cell>
          <cell r="AA385">
            <v>4558.9242999999997</v>
          </cell>
          <cell r="AB385">
            <v>4621.3191999999999</v>
          </cell>
          <cell r="AC385">
            <v>4571.7098999999998</v>
          </cell>
          <cell r="AD385">
            <v>12.785600000000159</v>
          </cell>
          <cell r="AE385">
            <v>8451.1705000000002</v>
          </cell>
          <cell r="AF385">
            <v>8463.9560999999994</v>
          </cell>
          <cell r="AG385">
            <v>0</v>
          </cell>
          <cell r="AH385">
            <v>0</v>
          </cell>
          <cell r="AI385">
            <v>6745.9688999999998</v>
          </cell>
          <cell r="AJ385">
            <v>6745.9688999999998</v>
          </cell>
          <cell r="AK385">
            <v>0</v>
          </cell>
          <cell r="AL385">
            <v>0</v>
          </cell>
          <cell r="AM385">
            <v>7741.6772000000001</v>
          </cell>
          <cell r="AN385">
            <v>7741.6772000000001</v>
          </cell>
          <cell r="AO385">
            <v>7791.0050000000001</v>
          </cell>
          <cell r="AP385">
            <v>49.327800000000025</v>
          </cell>
          <cell r="AQ385">
            <v>6620.8779999999997</v>
          </cell>
          <cell r="AR385">
            <v>6670.2057999999997</v>
          </cell>
          <cell r="AS385">
            <v>7689.2884999999997</v>
          </cell>
          <cell r="AT385">
            <v>1068.4105</v>
          </cell>
          <cell r="AU385">
            <v>8028.4170999999997</v>
          </cell>
          <cell r="AV385">
            <v>9096.8276000000005</v>
          </cell>
          <cell r="AW385">
            <v>7957.6989000000003</v>
          </cell>
          <cell r="AX385">
            <v>-70.718199999999342</v>
          </cell>
          <cell r="AY385">
            <v>7221.7426999999998</v>
          </cell>
          <cell r="AZ385">
            <v>7151.0245000000004</v>
          </cell>
          <cell r="BA385">
            <v>7224.7429000000002</v>
          </cell>
          <cell r="BB385">
            <v>3.0002000000004045</v>
          </cell>
          <cell r="BC385">
            <v>7602.3427000000001</v>
          </cell>
          <cell r="BD385">
            <v>7605.3429000000006</v>
          </cell>
          <cell r="BE385">
            <v>0</v>
          </cell>
          <cell r="BF385">
            <v>0</v>
          </cell>
          <cell r="BG385">
            <v>6435.5370999999996</v>
          </cell>
          <cell r="BH385">
            <v>6435.5370999999996</v>
          </cell>
          <cell r="BI385">
            <v>6697.6142</v>
          </cell>
          <cell r="BJ385">
            <v>262.07710000000043</v>
          </cell>
          <cell r="BK385">
            <v>6535.8788999999997</v>
          </cell>
          <cell r="BL385">
            <v>6797.9560000000001</v>
          </cell>
          <cell r="BM385">
            <v>6597.2627000000002</v>
          </cell>
          <cell r="BN385">
            <v>61.38380000000052</v>
          </cell>
          <cell r="BO385">
            <v>7488.6914999999999</v>
          </cell>
          <cell r="BP385">
            <v>7550.0753000000004</v>
          </cell>
          <cell r="BQ385">
            <v>7562.1529</v>
          </cell>
          <cell r="BR385">
            <v>73.46140000000014</v>
          </cell>
          <cell r="BS385">
            <v>7775.8280000000004</v>
          </cell>
          <cell r="BT385">
            <v>7849.2894000000006</v>
          </cell>
          <cell r="BU385">
            <v>8227.8367999999991</v>
          </cell>
          <cell r="BV385">
            <v>452.0087999999987</v>
          </cell>
          <cell r="BW385">
            <v>8322.1250999999993</v>
          </cell>
          <cell r="BX385">
            <v>8774.1338999999971</v>
          </cell>
          <cell r="BY385">
            <v>8283.2895000000008</v>
          </cell>
          <cell r="BZ385">
            <v>-38.835599999998522</v>
          </cell>
          <cell r="CA385">
            <v>7542.4885000000004</v>
          </cell>
          <cell r="CB385">
            <v>7503.6529000000019</v>
          </cell>
          <cell r="CC385">
            <v>8260.2042999999994</v>
          </cell>
          <cell r="CD385">
            <v>717.71579999999904</v>
          </cell>
          <cell r="CE385">
            <v>5863.4301999999998</v>
          </cell>
          <cell r="CF385">
            <v>6581.1459999999988</v>
          </cell>
          <cell r="CG385">
            <v>6620.48</v>
          </cell>
          <cell r="CH385">
            <v>757.04979999999978</v>
          </cell>
          <cell r="CI385">
            <v>6502.4767000000002</v>
          </cell>
          <cell r="CJ385">
            <v>7259.5264999999999</v>
          </cell>
          <cell r="CK385">
            <v>6743.3175000000001</v>
          </cell>
          <cell r="CL385">
            <v>240.84079999999994</v>
          </cell>
          <cell r="CM385">
            <v>5987.6922000000004</v>
          </cell>
          <cell r="CN385">
            <v>6228.5330000000004</v>
          </cell>
          <cell r="CO385">
            <v>6464.6140999999998</v>
          </cell>
          <cell r="CP385">
            <v>476.92189999999937</v>
          </cell>
          <cell r="CQ385">
            <v>5594.2222000000002</v>
          </cell>
          <cell r="CR385">
            <v>6071.1440999999995</v>
          </cell>
          <cell r="CS385">
            <v>5640.3964999999998</v>
          </cell>
          <cell r="CT385">
            <v>46.174299999999675</v>
          </cell>
          <cell r="CU385">
            <v>0</v>
          </cell>
          <cell r="CV385">
            <v>46.174299999999675</v>
          </cell>
          <cell r="CW385">
            <v>0</v>
          </cell>
          <cell r="CX385">
            <v>0</v>
          </cell>
          <cell r="CY385">
            <v>0</v>
          </cell>
          <cell r="CZ385">
            <v>0</v>
          </cell>
          <cell r="DA385">
            <v>0</v>
          </cell>
          <cell r="DB385">
            <v>0</v>
          </cell>
          <cell r="DC385">
            <v>0</v>
          </cell>
          <cell r="DD385">
            <v>0</v>
          </cell>
          <cell r="DE385">
            <v>0</v>
          </cell>
          <cell r="DF385">
            <v>0</v>
          </cell>
          <cell r="DG385">
            <v>0</v>
          </cell>
          <cell r="DH385">
            <v>0</v>
          </cell>
          <cell r="DI385">
            <v>0</v>
          </cell>
          <cell r="DJ385">
            <v>0</v>
          </cell>
          <cell r="DK385">
            <v>873.01750000000004</v>
          </cell>
          <cell r="DL385">
            <v>873.01750000000004</v>
          </cell>
          <cell r="DM385">
            <v>0</v>
          </cell>
          <cell r="DN385">
            <v>0</v>
          </cell>
          <cell r="DO385">
            <v>0</v>
          </cell>
          <cell r="DP385">
            <v>0</v>
          </cell>
          <cell r="DQ385">
            <v>0</v>
          </cell>
          <cell r="DR385">
            <v>0</v>
          </cell>
        </row>
        <row r="386">
          <cell r="A386" t="str">
            <v>GRUPO O DIAFM O DIA</v>
          </cell>
          <cell r="B386" t="str">
            <v>GRUPO O DIA</v>
          </cell>
          <cell r="C386" t="str">
            <v>FM O DIA</v>
          </cell>
          <cell r="D386">
            <v>0</v>
          </cell>
          <cell r="E386">
            <v>0</v>
          </cell>
          <cell r="F386">
            <v>285.55760000000555</v>
          </cell>
          <cell r="G386">
            <v>0</v>
          </cell>
          <cell r="H386">
            <v>285.55760000000555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1947.3724</v>
          </cell>
          <cell r="T386">
            <v>1947.3724</v>
          </cell>
          <cell r="U386">
            <v>1989.1564000000001</v>
          </cell>
          <cell r="V386">
            <v>41.784000000000106</v>
          </cell>
          <cell r="W386">
            <v>2573.4369000000002</v>
          </cell>
          <cell r="X386">
            <v>2615.2209000000003</v>
          </cell>
          <cell r="Y386">
            <v>2573.4164000000001</v>
          </cell>
          <cell r="Z386">
            <v>-2.0500000000083674E-2</v>
          </cell>
          <cell r="AA386">
            <v>2630.0236</v>
          </cell>
          <cell r="AB386">
            <v>2630.0030999999999</v>
          </cell>
          <cell r="AC386">
            <v>2632.6615999999999</v>
          </cell>
          <cell r="AD386">
            <v>2.63799999999992</v>
          </cell>
          <cell r="AE386">
            <v>1550.4679000000001</v>
          </cell>
          <cell r="AF386">
            <v>1553.1059</v>
          </cell>
          <cell r="AG386">
            <v>1550.4047</v>
          </cell>
          <cell r="AH386">
            <v>-6.3200000000051659E-2</v>
          </cell>
          <cell r="AI386">
            <v>1475.8189</v>
          </cell>
          <cell r="AJ386">
            <v>1475.7556999999999</v>
          </cell>
          <cell r="AK386">
            <v>1450.2822000000001</v>
          </cell>
          <cell r="AL386">
            <v>-25.536699999999882</v>
          </cell>
          <cell r="AM386">
            <v>1710.682</v>
          </cell>
          <cell r="AN386">
            <v>1685.1453000000001</v>
          </cell>
          <cell r="AO386">
            <v>1720.9151999999999</v>
          </cell>
          <cell r="AP386">
            <v>10.233199999999897</v>
          </cell>
          <cell r="AQ386">
            <v>1400</v>
          </cell>
          <cell r="AR386">
            <v>1410.2331999999999</v>
          </cell>
          <cell r="AS386">
            <v>1400</v>
          </cell>
          <cell r="AT386">
            <v>0</v>
          </cell>
          <cell r="AU386">
            <v>1920.3412000000001</v>
          </cell>
          <cell r="AV386">
            <v>1920.3412000000001</v>
          </cell>
          <cell r="AW386">
            <v>1865.3878999999999</v>
          </cell>
          <cell r="AX386">
            <v>-54.953300000000127</v>
          </cell>
          <cell r="AY386">
            <v>2283.6695</v>
          </cell>
          <cell r="AZ386">
            <v>2228.7161999999998</v>
          </cell>
          <cell r="BA386">
            <v>2283.5971</v>
          </cell>
          <cell r="BB386">
            <v>-7.2400000000016007E-2</v>
          </cell>
          <cell r="BC386">
            <v>3539.6154000000001</v>
          </cell>
          <cell r="BD386">
            <v>3539.5430000000001</v>
          </cell>
          <cell r="BE386">
            <v>3539.5648999999999</v>
          </cell>
          <cell r="BF386">
            <v>-5.0500000000283762E-2</v>
          </cell>
          <cell r="BG386">
            <v>4419.1842999999999</v>
          </cell>
          <cell r="BH386">
            <v>4419.1337999999996</v>
          </cell>
          <cell r="BI386">
            <v>4490.0271000000002</v>
          </cell>
          <cell r="BJ386">
            <v>70.842800000000352</v>
          </cell>
          <cell r="BK386">
            <v>4283.5316000000003</v>
          </cell>
          <cell r="BL386">
            <v>4354.3744000000006</v>
          </cell>
          <cell r="BM386">
            <v>4152.4398000000001</v>
          </cell>
          <cell r="BN386">
            <v>-131.09180000000015</v>
          </cell>
          <cell r="BO386">
            <v>0</v>
          </cell>
          <cell r="BP386">
            <v>0</v>
          </cell>
          <cell r="BQ386">
            <v>0</v>
          </cell>
          <cell r="BR386">
            <v>0</v>
          </cell>
          <cell r="BS386">
            <v>0</v>
          </cell>
          <cell r="BT386">
            <v>0</v>
          </cell>
          <cell r="BU386">
            <v>0</v>
          </cell>
          <cell r="BV386">
            <v>0</v>
          </cell>
          <cell r="BW386">
            <v>0</v>
          </cell>
          <cell r="BX386">
            <v>0</v>
          </cell>
          <cell r="BY386">
            <v>0</v>
          </cell>
          <cell r="BZ386">
            <v>0</v>
          </cell>
          <cell r="CA386">
            <v>0</v>
          </cell>
          <cell r="CB386">
            <v>0</v>
          </cell>
          <cell r="CC386">
            <v>0</v>
          </cell>
          <cell r="CD386">
            <v>0</v>
          </cell>
          <cell r="CE386">
            <v>0</v>
          </cell>
          <cell r="CF386">
            <v>0</v>
          </cell>
          <cell r="CG386">
            <v>0</v>
          </cell>
          <cell r="CH386">
            <v>0</v>
          </cell>
          <cell r="CI386">
            <v>1190</v>
          </cell>
          <cell r="CJ386">
            <v>1190</v>
          </cell>
          <cell r="CK386">
            <v>1190</v>
          </cell>
          <cell r="CL386">
            <v>0</v>
          </cell>
          <cell r="CM386">
            <v>1190</v>
          </cell>
          <cell r="CN386">
            <v>1190</v>
          </cell>
          <cell r="CO386">
            <v>0</v>
          </cell>
          <cell r="CP386">
            <v>0</v>
          </cell>
          <cell r="CQ386">
            <v>1190</v>
          </cell>
          <cell r="CR386">
            <v>1190</v>
          </cell>
          <cell r="CS386">
            <v>0</v>
          </cell>
          <cell r="CT386">
            <v>0</v>
          </cell>
          <cell r="CU386">
            <v>1190</v>
          </cell>
          <cell r="CV386">
            <v>1190</v>
          </cell>
          <cell r="CW386">
            <v>0</v>
          </cell>
          <cell r="CX386">
            <v>0</v>
          </cell>
          <cell r="CY386">
            <v>1190</v>
          </cell>
          <cell r="CZ386">
            <v>1190</v>
          </cell>
          <cell r="DA386">
            <v>0</v>
          </cell>
          <cell r="DB386">
            <v>0</v>
          </cell>
          <cell r="DC386">
            <v>1190</v>
          </cell>
          <cell r="DD386">
            <v>1190</v>
          </cell>
          <cell r="DE386">
            <v>0</v>
          </cell>
          <cell r="DF386">
            <v>0</v>
          </cell>
          <cell r="DG386">
            <v>1190</v>
          </cell>
          <cell r="DH386">
            <v>1190</v>
          </cell>
          <cell r="DI386">
            <v>0</v>
          </cell>
          <cell r="DJ386">
            <v>0</v>
          </cell>
          <cell r="DK386">
            <v>1290.0990999999999</v>
          </cell>
          <cell r="DL386">
            <v>1290.0990999999999</v>
          </cell>
          <cell r="DM386">
            <v>0</v>
          </cell>
          <cell r="DN386">
            <v>0</v>
          </cell>
          <cell r="DO386">
            <v>0</v>
          </cell>
          <cell r="DP386">
            <v>0</v>
          </cell>
          <cell r="DQ386">
            <v>0</v>
          </cell>
          <cell r="DR386">
            <v>0</v>
          </cell>
        </row>
        <row r="387">
          <cell r="A387" t="str">
            <v>GRUPO SALMARSALMAR</v>
          </cell>
          <cell r="B387" t="str">
            <v>GRUPO SALMAR</v>
          </cell>
          <cell r="C387" t="str">
            <v>SALMAR</v>
          </cell>
          <cell r="D387">
            <v>0</v>
          </cell>
          <cell r="E387">
            <v>0</v>
          </cell>
          <cell r="F387">
            <v>23.796466666667129</v>
          </cell>
          <cell r="G387">
            <v>0</v>
          </cell>
          <cell r="H387">
            <v>23.796466666667129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W387">
            <v>1500</v>
          </cell>
          <cell r="X387">
            <v>1500</v>
          </cell>
          <cell r="Y387">
            <v>1500</v>
          </cell>
          <cell r="Z387">
            <v>0</v>
          </cell>
          <cell r="AA387">
            <v>1500</v>
          </cell>
          <cell r="AB387">
            <v>1500</v>
          </cell>
          <cell r="AC387">
            <v>1500</v>
          </cell>
          <cell r="AD387">
            <v>0</v>
          </cell>
          <cell r="AE387">
            <v>1500</v>
          </cell>
          <cell r="AF387">
            <v>1500</v>
          </cell>
          <cell r="AG387">
            <v>1500</v>
          </cell>
          <cell r="AH387">
            <v>0</v>
          </cell>
          <cell r="AI387">
            <v>1500</v>
          </cell>
          <cell r="AJ387">
            <v>1500</v>
          </cell>
          <cell r="AK387">
            <v>1500</v>
          </cell>
          <cell r="AL387">
            <v>0</v>
          </cell>
          <cell r="AM387">
            <v>1500</v>
          </cell>
          <cell r="AN387">
            <v>1500</v>
          </cell>
          <cell r="AO387">
            <v>1500</v>
          </cell>
          <cell r="AP387">
            <v>0</v>
          </cell>
          <cell r="AQ387">
            <v>1500</v>
          </cell>
          <cell r="AR387">
            <v>1500</v>
          </cell>
          <cell r="AS387">
            <v>1500</v>
          </cell>
          <cell r="AT387">
            <v>0</v>
          </cell>
          <cell r="AU387">
            <v>1500</v>
          </cell>
          <cell r="AV387">
            <v>1500</v>
          </cell>
          <cell r="AW387">
            <v>1500</v>
          </cell>
          <cell r="AX387">
            <v>0</v>
          </cell>
          <cell r="AY387">
            <v>1500</v>
          </cell>
          <cell r="AZ387">
            <v>1500</v>
          </cell>
          <cell r="BA387">
            <v>1500</v>
          </cell>
          <cell r="BB387">
            <v>0</v>
          </cell>
          <cell r="BC387">
            <v>1500</v>
          </cell>
          <cell r="BD387">
            <v>1500</v>
          </cell>
          <cell r="BE387">
            <v>1500</v>
          </cell>
          <cell r="BF387">
            <v>0</v>
          </cell>
          <cell r="BG387">
            <v>1500</v>
          </cell>
          <cell r="BH387">
            <v>1500</v>
          </cell>
          <cell r="BI387">
            <v>1500</v>
          </cell>
          <cell r="BJ387">
            <v>0</v>
          </cell>
          <cell r="BK387">
            <v>1500</v>
          </cell>
          <cell r="BL387">
            <v>1500</v>
          </cell>
          <cell r="BM387">
            <v>1500</v>
          </cell>
          <cell r="BN387">
            <v>0</v>
          </cell>
          <cell r="BO387">
            <v>1500</v>
          </cell>
          <cell r="BP387">
            <v>1500</v>
          </cell>
          <cell r="BQ387">
            <v>1500</v>
          </cell>
          <cell r="BR387">
            <v>0</v>
          </cell>
          <cell r="BS387">
            <v>1500</v>
          </cell>
          <cell r="BT387">
            <v>1500</v>
          </cell>
          <cell r="BU387">
            <v>1500</v>
          </cell>
          <cell r="BV387">
            <v>0</v>
          </cell>
          <cell r="BW387">
            <v>1500</v>
          </cell>
          <cell r="BX387">
            <v>1500</v>
          </cell>
          <cell r="BY387">
            <v>1500</v>
          </cell>
          <cell r="BZ387">
            <v>0</v>
          </cell>
          <cell r="CA387">
            <v>1608.61</v>
          </cell>
          <cell r="CB387">
            <v>1608.61</v>
          </cell>
          <cell r="CC387">
            <v>1608.61</v>
          </cell>
          <cell r="CD387">
            <v>0</v>
          </cell>
          <cell r="CE387">
            <v>1608.61</v>
          </cell>
          <cell r="CF387">
            <v>1608.61</v>
          </cell>
          <cell r="CG387">
            <v>1608.61</v>
          </cell>
          <cell r="CH387">
            <v>0</v>
          </cell>
          <cell r="CI387">
            <v>1608.61</v>
          </cell>
          <cell r="CJ387">
            <v>1608.61</v>
          </cell>
          <cell r="CK387">
            <v>1608.61</v>
          </cell>
          <cell r="CL387">
            <v>0</v>
          </cell>
          <cell r="CM387">
            <v>1608.61</v>
          </cell>
          <cell r="CN387">
            <v>1608.61</v>
          </cell>
          <cell r="CO387">
            <v>1608.61</v>
          </cell>
          <cell r="CP387">
            <v>0</v>
          </cell>
          <cell r="CQ387">
            <v>1608.61</v>
          </cell>
          <cell r="CR387">
            <v>1608.61</v>
          </cell>
          <cell r="CS387">
            <v>1608.61</v>
          </cell>
          <cell r="CT387">
            <v>0</v>
          </cell>
          <cell r="CU387">
            <v>1608.61</v>
          </cell>
          <cell r="CV387">
            <v>1608.61</v>
          </cell>
          <cell r="CW387">
            <v>1608.61</v>
          </cell>
          <cell r="CX387">
            <v>0</v>
          </cell>
          <cell r="CY387">
            <v>1608.61</v>
          </cell>
          <cell r="CZ387">
            <v>1608.61</v>
          </cell>
          <cell r="DA387">
            <v>1608.61</v>
          </cell>
          <cell r="DB387">
            <v>0</v>
          </cell>
          <cell r="DC387">
            <v>1608.61</v>
          </cell>
          <cell r="DD387">
            <v>1608.61</v>
          </cell>
          <cell r="DE387">
            <v>1608.61</v>
          </cell>
          <cell r="DF387">
            <v>0</v>
          </cell>
          <cell r="DG387">
            <v>1570.3001999999999</v>
          </cell>
          <cell r="DH387">
            <v>1570.3001999999999</v>
          </cell>
          <cell r="DI387">
            <v>1608.61</v>
          </cell>
          <cell r="DJ387">
            <v>38.309799999999996</v>
          </cell>
          <cell r="DK387">
            <v>1922.8372999999999</v>
          </cell>
          <cell r="DL387">
            <v>1961.1470999999999</v>
          </cell>
          <cell r="DM387">
            <v>2090.9542999999999</v>
          </cell>
          <cell r="DN387">
            <v>168.11699999999996</v>
          </cell>
          <cell r="DO387">
            <v>0</v>
          </cell>
          <cell r="DP387">
            <v>168.11699999999996</v>
          </cell>
          <cell r="DQ387">
            <v>0</v>
          </cell>
          <cell r="DR387">
            <v>0</v>
          </cell>
        </row>
        <row r="388">
          <cell r="A388" t="str">
            <v>GRUPO SERVOPAVOLVO CURITIBA</v>
          </cell>
          <cell r="B388" t="str">
            <v>GRUPO SERVOPA</v>
          </cell>
          <cell r="C388" t="str">
            <v>VOLVO CURITIBA</v>
          </cell>
          <cell r="D388">
            <v>151.36751530657276</v>
          </cell>
          <cell r="E388">
            <v>187.48538204431827</v>
          </cell>
          <cell r="F388">
            <v>36.117866737745516</v>
          </cell>
          <cell r="G388">
            <v>190.54560000000001</v>
          </cell>
          <cell r="H388">
            <v>226.66346673774552</v>
          </cell>
          <cell r="I388">
            <v>0</v>
          </cell>
          <cell r="J388">
            <v>0</v>
          </cell>
          <cell r="K388">
            <v>458.96780000000001</v>
          </cell>
          <cell r="L388">
            <v>458.96780000000001</v>
          </cell>
          <cell r="M388">
            <v>215.33170000000001</v>
          </cell>
          <cell r="N388">
            <v>-243.6361</v>
          </cell>
          <cell r="O388">
            <v>445.23</v>
          </cell>
          <cell r="P388">
            <v>201.59390000000002</v>
          </cell>
          <cell r="Q388">
            <v>417.11860000000001</v>
          </cell>
          <cell r="R388">
            <v>-28.111400000000003</v>
          </cell>
          <cell r="S388">
            <v>410.20929999999998</v>
          </cell>
          <cell r="T388">
            <v>382.09789999999998</v>
          </cell>
          <cell r="U388">
            <v>410.20929999999998</v>
          </cell>
          <cell r="V388">
            <v>0</v>
          </cell>
          <cell r="W388">
            <v>407.17079999999999</v>
          </cell>
          <cell r="X388">
            <v>407.17079999999999</v>
          </cell>
          <cell r="Y388">
            <v>0</v>
          </cell>
          <cell r="Z388">
            <v>0</v>
          </cell>
          <cell r="AA388">
            <v>452.47820000000002</v>
          </cell>
          <cell r="AB388">
            <v>452.47820000000002</v>
          </cell>
          <cell r="AC388">
            <v>451.35120000000001</v>
          </cell>
          <cell r="AD388">
            <v>-1.1270000000000095</v>
          </cell>
          <cell r="AE388">
            <v>1088.0653</v>
          </cell>
          <cell r="AF388">
            <v>1086.9383</v>
          </cell>
          <cell r="AG388">
            <v>1088.0304000000001</v>
          </cell>
          <cell r="AH388">
            <v>-3.4899999999879583E-2</v>
          </cell>
          <cell r="AI388">
            <v>598.98360000000002</v>
          </cell>
          <cell r="AJ388">
            <v>598.94870000000014</v>
          </cell>
          <cell r="AK388">
            <v>970.69159999999999</v>
          </cell>
          <cell r="AL388">
            <v>371.70799999999997</v>
          </cell>
          <cell r="AM388">
            <v>1573.7076999999999</v>
          </cell>
          <cell r="AN388">
            <v>1945.4157</v>
          </cell>
          <cell r="AO388">
            <v>1573.7081000000001</v>
          </cell>
          <cell r="AP388">
            <v>4.0000000012696546E-4</v>
          </cell>
          <cell r="AQ388">
            <v>861.49540000000002</v>
          </cell>
          <cell r="AR388">
            <v>861.49580000000014</v>
          </cell>
          <cell r="AS388">
            <v>0</v>
          </cell>
          <cell r="AT388">
            <v>0</v>
          </cell>
          <cell r="AU388">
            <v>1339.7357</v>
          </cell>
          <cell r="AV388">
            <v>1339.7357</v>
          </cell>
          <cell r="AW388">
            <v>1301.501</v>
          </cell>
          <cell r="AX388">
            <v>-38.234699999999975</v>
          </cell>
          <cell r="AY388">
            <v>1730.7909</v>
          </cell>
          <cell r="AZ388">
            <v>1692.5562</v>
          </cell>
          <cell r="BA388">
            <v>1231.4368999999999</v>
          </cell>
          <cell r="BB388">
            <v>-499.35400000000004</v>
          </cell>
          <cell r="BC388">
            <v>998.59839999999997</v>
          </cell>
          <cell r="BD388">
            <v>499.24439999999993</v>
          </cell>
          <cell r="BE388">
            <v>1214.6270999999999</v>
          </cell>
          <cell r="BF388">
            <v>216.02869999999996</v>
          </cell>
          <cell r="BG388">
            <v>1337.3175000000001</v>
          </cell>
          <cell r="BH388">
            <v>1553.3462</v>
          </cell>
          <cell r="BI388">
            <v>1315.6741999999999</v>
          </cell>
          <cell r="BJ388">
            <v>-21.643300000000181</v>
          </cell>
          <cell r="BK388">
            <v>1238.8389999999999</v>
          </cell>
          <cell r="BL388">
            <v>1217.1956999999998</v>
          </cell>
          <cell r="BM388">
            <v>1219.9099000000001</v>
          </cell>
          <cell r="BN388">
            <v>-18.929099999999835</v>
          </cell>
          <cell r="BO388">
            <v>1338.1532</v>
          </cell>
          <cell r="BP388">
            <v>1319.2241000000001</v>
          </cell>
          <cell r="BQ388">
            <v>1338.1529</v>
          </cell>
          <cell r="BR388">
            <v>-2.9999999992469384E-4</v>
          </cell>
          <cell r="BS388">
            <v>1238.1678999999999</v>
          </cell>
          <cell r="BT388">
            <v>1238.1676</v>
          </cell>
          <cell r="BU388">
            <v>1234.9867999999999</v>
          </cell>
          <cell r="BV388">
            <v>-3.1811000000000149</v>
          </cell>
          <cell r="BW388">
            <v>1182.0737999999999</v>
          </cell>
          <cell r="BX388">
            <v>1178.8926999999999</v>
          </cell>
          <cell r="BY388">
            <v>1182.0737999999999</v>
          </cell>
          <cell r="BZ388">
            <v>0</v>
          </cell>
          <cell r="CA388">
            <v>1468.0772999999999</v>
          </cell>
          <cell r="CB388">
            <v>1468.0772999999999</v>
          </cell>
          <cell r="CC388">
            <v>1454.6718000000001</v>
          </cell>
          <cell r="CD388">
            <v>-13.405499999999847</v>
          </cell>
          <cell r="CE388">
            <v>1514.69</v>
          </cell>
          <cell r="CF388">
            <v>1501.2845000000002</v>
          </cell>
          <cell r="CG388">
            <v>1583.3732</v>
          </cell>
          <cell r="CH388">
            <v>68.683199999999943</v>
          </cell>
          <cell r="CI388">
            <v>1646.1660999999999</v>
          </cell>
          <cell r="CJ388">
            <v>1714.8492999999999</v>
          </cell>
          <cell r="CK388">
            <v>1617.5105000000001</v>
          </cell>
          <cell r="CL388">
            <v>-28.655599999999822</v>
          </cell>
          <cell r="CM388">
            <v>0</v>
          </cell>
          <cell r="CN388">
            <v>0</v>
          </cell>
          <cell r="CO388">
            <v>0</v>
          </cell>
          <cell r="CP388">
            <v>0</v>
          </cell>
          <cell r="CQ388">
            <v>0</v>
          </cell>
          <cell r="CR388">
            <v>0</v>
          </cell>
          <cell r="CS388">
            <v>0</v>
          </cell>
          <cell r="CT388">
            <v>0</v>
          </cell>
          <cell r="CU388">
            <v>0</v>
          </cell>
          <cell r="CV388">
            <v>0</v>
          </cell>
          <cell r="CW388">
            <v>0</v>
          </cell>
          <cell r="CX388">
            <v>0</v>
          </cell>
          <cell r="CY388">
            <v>0</v>
          </cell>
          <cell r="CZ388">
            <v>0</v>
          </cell>
          <cell r="DA388">
            <v>0</v>
          </cell>
          <cell r="DB388">
            <v>0</v>
          </cell>
          <cell r="DC388">
            <v>0</v>
          </cell>
          <cell r="DD388">
            <v>0</v>
          </cell>
          <cell r="DE388">
            <v>0</v>
          </cell>
          <cell r="DF388">
            <v>0</v>
          </cell>
          <cell r="DG388">
            <v>614.1857</v>
          </cell>
          <cell r="DH388">
            <v>614.1857</v>
          </cell>
          <cell r="DI388">
            <v>626.34780000000001</v>
          </cell>
          <cell r="DJ388">
            <v>12.162100000000009</v>
          </cell>
          <cell r="DK388">
            <v>746.19230000000005</v>
          </cell>
          <cell r="DL388">
            <v>758.35440000000006</v>
          </cell>
          <cell r="DM388">
            <v>751.64319999999998</v>
          </cell>
          <cell r="DN388">
            <v>5.4508999999999332</v>
          </cell>
          <cell r="DO388">
            <v>0</v>
          </cell>
          <cell r="DP388">
            <v>5.4508999999999332</v>
          </cell>
          <cell r="DQ388">
            <v>0</v>
          </cell>
          <cell r="DR388">
            <v>0</v>
          </cell>
        </row>
        <row r="389">
          <cell r="A389" t="str">
            <v>GUARANILE MADEIRASGUARANILE MADEIRAS</v>
          </cell>
          <cell r="B389" t="str">
            <v>GUARANILE MADEIRAS</v>
          </cell>
          <cell r="C389" t="str">
            <v>GUARANILE MADEIRAS</v>
          </cell>
          <cell r="D389">
            <v>1261.0016415685141</v>
          </cell>
          <cell r="E389">
            <v>1260.220223847432</v>
          </cell>
          <cell r="F389">
            <v>23.015048945585022</v>
          </cell>
          <cell r="G389">
            <v>1174.1261999999999</v>
          </cell>
          <cell r="H389">
            <v>1197.1412489455849</v>
          </cell>
          <cell r="I389">
            <v>1174.0800999999999</v>
          </cell>
          <cell r="J389">
            <v>-4.6100000000024011E-2</v>
          </cell>
          <cell r="K389">
            <v>1424.2722000000001</v>
          </cell>
          <cell r="L389">
            <v>1424.2261000000001</v>
          </cell>
          <cell r="M389">
            <v>1402.3876</v>
          </cell>
          <cell r="N389">
            <v>-21.884600000000091</v>
          </cell>
          <cell r="O389">
            <v>1480.8874000000001</v>
          </cell>
          <cell r="P389">
            <v>1459.0028</v>
          </cell>
          <cell r="Q389">
            <v>1446.9387999999999</v>
          </cell>
          <cell r="R389">
            <v>-33.94860000000017</v>
          </cell>
          <cell r="S389">
            <v>1434.0098</v>
          </cell>
          <cell r="T389">
            <v>1400.0611999999999</v>
          </cell>
          <cell r="U389">
            <v>1464.1559</v>
          </cell>
          <cell r="V389">
            <v>30.146099999999933</v>
          </cell>
          <cell r="W389">
            <v>1506.6554000000001</v>
          </cell>
          <cell r="X389">
            <v>1536.8015</v>
          </cell>
          <cell r="Y389">
            <v>0</v>
          </cell>
          <cell r="Z389">
            <v>0</v>
          </cell>
          <cell r="AA389">
            <v>1539.8894</v>
          </cell>
          <cell r="AB389">
            <v>1539.8894</v>
          </cell>
          <cell r="AC389">
            <v>1349.4413999999999</v>
          </cell>
          <cell r="AD389">
            <v>-190.44800000000009</v>
          </cell>
          <cell r="AE389">
            <v>1095.2962</v>
          </cell>
          <cell r="AF389">
            <v>904.84819999999991</v>
          </cell>
          <cell r="AG389">
            <v>1101.7136</v>
          </cell>
          <cell r="AH389">
            <v>6.4174000000000433</v>
          </cell>
          <cell r="AI389">
            <v>1034.5400999999999</v>
          </cell>
          <cell r="AJ389">
            <v>1040.9575</v>
          </cell>
          <cell r="AK389">
            <v>1006.6452</v>
          </cell>
          <cell r="AL389">
            <v>-27.894899999999893</v>
          </cell>
          <cell r="AM389">
            <v>1239.5084999999999</v>
          </cell>
          <cell r="AN389">
            <v>1211.6136000000001</v>
          </cell>
          <cell r="AO389">
            <v>1257.1088</v>
          </cell>
          <cell r="AP389">
            <v>17.600300000000061</v>
          </cell>
          <cell r="AQ389">
            <v>1071.9711</v>
          </cell>
          <cell r="AR389">
            <v>1089.5714</v>
          </cell>
          <cell r="AS389">
            <v>0</v>
          </cell>
          <cell r="AT389">
            <v>0</v>
          </cell>
          <cell r="AU389">
            <v>1433.23</v>
          </cell>
          <cell r="AV389">
            <v>1433.23</v>
          </cell>
          <cell r="AW389">
            <v>1397.5803000000001</v>
          </cell>
          <cell r="AX389">
            <v>-35.649699999999939</v>
          </cell>
          <cell r="AY389">
            <v>1572.0353</v>
          </cell>
          <cell r="AZ389">
            <v>1536.3856000000001</v>
          </cell>
          <cell r="BA389">
            <v>1571.9924000000001</v>
          </cell>
          <cell r="BB389">
            <v>-4.2899999999917782E-2</v>
          </cell>
          <cell r="BC389">
            <v>2229.8986</v>
          </cell>
          <cell r="BD389">
            <v>2229.8557000000001</v>
          </cell>
          <cell r="BE389">
            <v>2229.8719999999998</v>
          </cell>
          <cell r="BF389">
            <v>-2.6600000000144064E-2</v>
          </cell>
          <cell r="BG389">
            <v>2463.5050999999999</v>
          </cell>
          <cell r="BH389">
            <v>2463.4784999999997</v>
          </cell>
          <cell r="BI389">
            <v>2520.0898999999999</v>
          </cell>
          <cell r="BJ389">
            <v>56.584800000000087</v>
          </cell>
          <cell r="BK389">
            <v>2223.1412999999998</v>
          </cell>
          <cell r="BL389">
            <v>2279.7260999999999</v>
          </cell>
          <cell r="BM389">
            <v>2238.9171999999999</v>
          </cell>
          <cell r="BN389">
            <v>15.775900000000092</v>
          </cell>
          <cell r="BO389">
            <v>2499.9755</v>
          </cell>
          <cell r="BP389">
            <v>2515.7514000000001</v>
          </cell>
          <cell r="BQ389">
            <v>2499.9159</v>
          </cell>
          <cell r="BR389">
            <v>-5.9600000000045839E-2</v>
          </cell>
          <cell r="BS389">
            <v>2019.5944999999999</v>
          </cell>
          <cell r="BT389">
            <v>2019.5348999999999</v>
          </cell>
          <cell r="BU389">
            <v>2017.4090000000001</v>
          </cell>
          <cell r="BV389">
            <v>-2.1854999999998199</v>
          </cell>
          <cell r="BW389">
            <v>2120.1190000000001</v>
          </cell>
          <cell r="BX389">
            <v>2117.9335000000001</v>
          </cell>
          <cell r="BY389">
            <v>2120.0672</v>
          </cell>
          <cell r="BZ389">
            <v>-5.1800000000184809E-2</v>
          </cell>
          <cell r="CA389">
            <v>2142.0084999999999</v>
          </cell>
          <cell r="CB389">
            <v>2141.9566999999997</v>
          </cell>
          <cell r="CC389">
            <v>2154.0259999999998</v>
          </cell>
          <cell r="CD389">
            <v>12.017499999999927</v>
          </cell>
          <cell r="CE389">
            <v>0</v>
          </cell>
          <cell r="CF389">
            <v>0</v>
          </cell>
          <cell r="CG389">
            <v>0</v>
          </cell>
          <cell r="CH389">
            <v>0</v>
          </cell>
          <cell r="CI389">
            <v>0</v>
          </cell>
          <cell r="CJ389">
            <v>0</v>
          </cell>
          <cell r="CK389">
            <v>0</v>
          </cell>
          <cell r="CL389">
            <v>0</v>
          </cell>
          <cell r="CM389">
            <v>0</v>
          </cell>
          <cell r="CN389">
            <v>0</v>
          </cell>
          <cell r="CO389">
            <v>0</v>
          </cell>
          <cell r="CP389">
            <v>0</v>
          </cell>
          <cell r="CQ389">
            <v>0</v>
          </cell>
          <cell r="CR389">
            <v>0</v>
          </cell>
          <cell r="CS389">
            <v>0</v>
          </cell>
          <cell r="CT389">
            <v>0</v>
          </cell>
          <cell r="CU389">
            <v>1290</v>
          </cell>
          <cell r="CV389">
            <v>1290</v>
          </cell>
          <cell r="CW389">
            <v>2468.8471</v>
          </cell>
          <cell r="CX389">
            <v>1178.8471</v>
          </cell>
          <cell r="CY389">
            <v>3603.1649000000002</v>
          </cell>
          <cell r="CZ389">
            <v>4782.0120000000006</v>
          </cell>
          <cell r="DA389">
            <v>3160.8177000000001</v>
          </cell>
          <cell r="DB389">
            <v>-442.34720000000016</v>
          </cell>
          <cell r="DC389">
            <v>2246.4886000000001</v>
          </cell>
          <cell r="DD389">
            <v>1804.1414</v>
          </cell>
          <cell r="DE389">
            <v>2234.9683</v>
          </cell>
          <cell r="DF389">
            <v>-11.520300000000134</v>
          </cell>
          <cell r="DG389">
            <v>3157.2957000000001</v>
          </cell>
          <cell r="DH389">
            <v>3145.7754</v>
          </cell>
          <cell r="DI389">
            <v>3190.779</v>
          </cell>
          <cell r="DJ389">
            <v>33.483299999999872</v>
          </cell>
          <cell r="DK389">
            <v>4002.8820999999998</v>
          </cell>
          <cell r="DL389">
            <v>4036.3653999999997</v>
          </cell>
          <cell r="DM389">
            <v>3931.9850000000001</v>
          </cell>
          <cell r="DN389">
            <v>-70.897099999999682</v>
          </cell>
          <cell r="DO389">
            <v>0</v>
          </cell>
          <cell r="DP389">
            <v>-70.897099999999682</v>
          </cell>
          <cell r="DQ389">
            <v>0</v>
          </cell>
          <cell r="DR389">
            <v>0</v>
          </cell>
        </row>
        <row r="390">
          <cell r="A390" t="str">
            <v>HE LATICINIOSHE LATICINIOS</v>
          </cell>
          <cell r="B390" t="str">
            <v>HE LATICINIOS</v>
          </cell>
          <cell r="C390" t="str">
            <v>HE LATICINIOS</v>
          </cell>
          <cell r="D390">
            <v>4096.3518297049914</v>
          </cell>
          <cell r="E390">
            <v>4112.1430123005757</v>
          </cell>
          <cell r="F390">
            <v>-117.58497740441453</v>
          </cell>
          <cell r="G390">
            <v>3184.03</v>
          </cell>
          <cell r="H390">
            <v>3066.4450225955857</v>
          </cell>
          <cell r="I390">
            <v>4143.4454999999998</v>
          </cell>
          <cell r="J390">
            <v>959.41549999999961</v>
          </cell>
          <cell r="K390">
            <v>6069.0902999999998</v>
          </cell>
          <cell r="L390">
            <v>7028.505799999999</v>
          </cell>
          <cell r="M390">
            <v>3184.03</v>
          </cell>
          <cell r="N390">
            <v>-2885.0602999999996</v>
          </cell>
          <cell r="O390">
            <v>3184.03</v>
          </cell>
          <cell r="P390">
            <v>298.96970000000056</v>
          </cell>
          <cell r="Q390">
            <v>3184.03</v>
          </cell>
          <cell r="R390">
            <v>0</v>
          </cell>
          <cell r="S390">
            <v>6368.06</v>
          </cell>
          <cell r="T390">
            <v>6368.06</v>
          </cell>
          <cell r="U390">
            <v>0</v>
          </cell>
          <cell r="V390">
            <v>0</v>
          </cell>
          <cell r="W390">
            <v>3184.03</v>
          </cell>
          <cell r="X390">
            <v>3184.03</v>
          </cell>
          <cell r="Y390">
            <v>0</v>
          </cell>
          <cell r="Z390">
            <v>0</v>
          </cell>
          <cell r="AA390">
            <v>3623.5902000000001</v>
          </cell>
          <cell r="AB390">
            <v>3623.5902000000001</v>
          </cell>
          <cell r="AC390">
            <v>3184.03</v>
          </cell>
          <cell r="AD390">
            <v>-439.5601999999999</v>
          </cell>
          <cell r="AE390">
            <v>6399.2498999999998</v>
          </cell>
          <cell r="AF390">
            <v>5959.6896999999999</v>
          </cell>
          <cell r="AG390">
            <v>6453.6821</v>
          </cell>
          <cell r="AH390">
            <v>54.432200000000194</v>
          </cell>
          <cell r="AI390">
            <v>4771.4093999999996</v>
          </cell>
          <cell r="AJ390">
            <v>4825.8415999999997</v>
          </cell>
          <cell r="AK390">
            <v>0</v>
          </cell>
          <cell r="AL390">
            <v>0</v>
          </cell>
          <cell r="AM390">
            <v>4967.6435000000001</v>
          </cell>
          <cell r="AN390">
            <v>4967.6435000000001</v>
          </cell>
          <cell r="AO390">
            <v>5083.7186000000002</v>
          </cell>
          <cell r="AP390">
            <v>116.07510000000002</v>
          </cell>
          <cell r="AQ390">
            <v>4479.0844999999999</v>
          </cell>
          <cell r="AR390">
            <v>4595.1596</v>
          </cell>
          <cell r="AS390">
            <v>4753.9857000000002</v>
          </cell>
          <cell r="AT390">
            <v>274.90120000000024</v>
          </cell>
          <cell r="AU390">
            <v>5653.2731000000003</v>
          </cell>
          <cell r="AV390">
            <v>5928.1743000000006</v>
          </cell>
          <cell r="AW390">
            <v>0</v>
          </cell>
          <cell r="AX390">
            <v>0</v>
          </cell>
          <cell r="AY390">
            <v>5131.4310999999998</v>
          </cell>
          <cell r="AZ390">
            <v>5131.4310999999998</v>
          </cell>
          <cell r="BA390">
            <v>5234.3882000000003</v>
          </cell>
          <cell r="BB390">
            <v>102.95710000000054</v>
          </cell>
          <cell r="BC390">
            <v>6658.5820999999996</v>
          </cell>
          <cell r="BD390">
            <v>6761.5392000000002</v>
          </cell>
          <cell r="BE390">
            <v>6670.8073999999997</v>
          </cell>
          <cell r="BF390">
            <v>12.225300000000061</v>
          </cell>
          <cell r="BG390">
            <v>6085.2473</v>
          </cell>
          <cell r="BH390">
            <v>6097.4726000000001</v>
          </cell>
          <cell r="BI390">
            <v>0</v>
          </cell>
          <cell r="BJ390">
            <v>0</v>
          </cell>
          <cell r="BK390">
            <v>4154.2136</v>
          </cell>
          <cell r="BL390">
            <v>4154.2136</v>
          </cell>
          <cell r="BM390">
            <v>4229.5155000000004</v>
          </cell>
          <cell r="BN390">
            <v>75.301900000000387</v>
          </cell>
          <cell r="BO390">
            <v>4588.8150999999998</v>
          </cell>
          <cell r="BP390">
            <v>4664.1170000000002</v>
          </cell>
          <cell r="BQ390">
            <v>4588.8038999999999</v>
          </cell>
          <cell r="BR390">
            <v>-1.1199999999917054E-2</v>
          </cell>
          <cell r="BS390">
            <v>3817.6522</v>
          </cell>
          <cell r="BT390">
            <v>3817.6410000000001</v>
          </cell>
          <cell r="BU390">
            <v>0</v>
          </cell>
          <cell r="BV390">
            <v>0</v>
          </cell>
          <cell r="BW390">
            <v>4915.7443000000003</v>
          </cell>
          <cell r="BX390">
            <v>4915.7443000000003</v>
          </cell>
          <cell r="BY390">
            <v>0</v>
          </cell>
          <cell r="BZ390">
            <v>0</v>
          </cell>
          <cell r="CA390">
            <v>5299.3824999999997</v>
          </cell>
          <cell r="CB390">
            <v>5299.3824999999997</v>
          </cell>
          <cell r="CC390">
            <v>5299.3665000000001</v>
          </cell>
          <cell r="CD390">
            <v>-1.599999999962165E-2</v>
          </cell>
          <cell r="CE390">
            <v>4306.9128000000001</v>
          </cell>
          <cell r="CF390">
            <v>4306.8968000000004</v>
          </cell>
          <cell r="CG390">
            <v>3357.83</v>
          </cell>
          <cell r="CH390">
            <v>-949.08280000000013</v>
          </cell>
          <cell r="CI390">
            <v>3799.0987</v>
          </cell>
          <cell r="CJ390">
            <v>2850.0158999999999</v>
          </cell>
          <cell r="CK390">
            <v>3797.2103999999999</v>
          </cell>
          <cell r="CL390">
            <v>-1.888300000000072</v>
          </cell>
          <cell r="CM390">
            <v>5261.9234999999999</v>
          </cell>
          <cell r="CN390">
            <v>5260.0352000000003</v>
          </cell>
          <cell r="CO390">
            <v>4991.4852000000001</v>
          </cell>
          <cell r="CP390">
            <v>-270.4382999999998</v>
          </cell>
          <cell r="CQ390">
            <v>4273.4584000000004</v>
          </cell>
          <cell r="CR390">
            <v>4003.0201000000006</v>
          </cell>
          <cell r="CS390">
            <v>4236.6156000000001</v>
          </cell>
          <cell r="CT390">
            <v>-36.842800000000352</v>
          </cell>
          <cell r="CU390">
            <v>3750.4904999999999</v>
          </cell>
          <cell r="CV390">
            <v>3713.6476999999995</v>
          </cell>
          <cell r="CW390">
            <v>0</v>
          </cell>
          <cell r="CX390">
            <v>0</v>
          </cell>
          <cell r="CY390">
            <v>8020.9404000000004</v>
          </cell>
          <cell r="CZ390">
            <v>8020.9404000000004</v>
          </cell>
          <cell r="DA390">
            <v>0</v>
          </cell>
          <cell r="DB390">
            <v>0</v>
          </cell>
          <cell r="DC390">
            <v>5444.5424000000003</v>
          </cell>
          <cell r="DD390">
            <v>5444.5424000000003</v>
          </cell>
          <cell r="DE390">
            <v>0</v>
          </cell>
          <cell r="DF390">
            <v>0</v>
          </cell>
          <cell r="DG390">
            <v>6146.1911</v>
          </cell>
          <cell r="DH390">
            <v>6146.1911</v>
          </cell>
          <cell r="DI390">
            <v>6141.9583000000002</v>
          </cell>
          <cell r="DJ390">
            <v>-4.2327999999997701</v>
          </cell>
          <cell r="DK390">
            <v>6829.2227000000003</v>
          </cell>
          <cell r="DL390">
            <v>6824.9899000000005</v>
          </cell>
          <cell r="DM390">
            <v>6728.7222000000002</v>
          </cell>
          <cell r="DN390">
            <v>-100.5005000000001</v>
          </cell>
          <cell r="DO390">
            <v>0</v>
          </cell>
          <cell r="DP390">
            <v>-100.5005000000001</v>
          </cell>
          <cell r="DQ390">
            <v>0</v>
          </cell>
          <cell r="DR390">
            <v>0</v>
          </cell>
        </row>
        <row r="391">
          <cell r="A391" t="str">
            <v>HERBARIUMMATRIZ</v>
          </cell>
          <cell r="B391" t="str">
            <v>HERBARIUM</v>
          </cell>
          <cell r="C391" t="str">
            <v>MATRIZ</v>
          </cell>
          <cell r="D391">
            <v>3012.92346074548</v>
          </cell>
          <cell r="E391">
            <v>3012.92346074548</v>
          </cell>
          <cell r="F391">
            <v>0</v>
          </cell>
          <cell r="G391">
            <v>2789.1617999999999</v>
          </cell>
          <cell r="H391">
            <v>2789.1617999999999</v>
          </cell>
          <cell r="I391">
            <v>2789.1617999999999</v>
          </cell>
          <cell r="J391">
            <v>0</v>
          </cell>
          <cell r="K391">
            <v>2844.8197</v>
          </cell>
          <cell r="L391">
            <v>2844.8197</v>
          </cell>
          <cell r="M391">
            <v>2844.8197</v>
          </cell>
          <cell r="N391">
            <v>0</v>
          </cell>
          <cell r="O391">
            <v>2790.4492</v>
          </cell>
          <cell r="P391">
            <v>2790.4492</v>
          </cell>
          <cell r="Q391">
            <v>2790.4492</v>
          </cell>
          <cell r="R391">
            <v>0</v>
          </cell>
          <cell r="S391">
            <v>2832.3013999999998</v>
          </cell>
          <cell r="T391">
            <v>2832.3013999999998</v>
          </cell>
          <cell r="U391">
            <v>2832.3013999999998</v>
          </cell>
          <cell r="V391">
            <v>0</v>
          </cell>
          <cell r="W391">
            <v>2767.2835</v>
          </cell>
          <cell r="X391">
            <v>2767.2835</v>
          </cell>
          <cell r="Y391">
            <v>2767.2835</v>
          </cell>
          <cell r="Z391">
            <v>0</v>
          </cell>
          <cell r="AA391">
            <v>2743.9818</v>
          </cell>
          <cell r="AB391">
            <v>2743.9818</v>
          </cell>
          <cell r="AC391">
            <v>2743.9818</v>
          </cell>
          <cell r="AD391">
            <v>0</v>
          </cell>
          <cell r="AE391">
            <v>4284.2945</v>
          </cell>
          <cell r="AF391">
            <v>4284.2945</v>
          </cell>
          <cell r="AG391">
            <v>4284.2429000000002</v>
          </cell>
          <cell r="AH391">
            <v>-5.1599999999780266E-2</v>
          </cell>
          <cell r="AI391">
            <v>3620.9353000000001</v>
          </cell>
          <cell r="AJ391">
            <v>3620.8837000000003</v>
          </cell>
          <cell r="AK391">
            <v>3573.7449999999999</v>
          </cell>
          <cell r="AL391">
            <v>-47.190300000000207</v>
          </cell>
          <cell r="AM391">
            <v>4153.2109</v>
          </cell>
          <cell r="AN391">
            <v>4106.0205999999998</v>
          </cell>
          <cell r="AO391">
            <v>4177.2704999999996</v>
          </cell>
          <cell r="AP391">
            <v>24.059599999999591</v>
          </cell>
          <cell r="AQ391">
            <v>2993.0605999999998</v>
          </cell>
          <cell r="AR391">
            <v>3017.1201999999994</v>
          </cell>
          <cell r="AS391">
            <v>2993.0605999999998</v>
          </cell>
          <cell r="AT391">
            <v>0</v>
          </cell>
          <cell r="AU391">
            <v>2967.4843000000001</v>
          </cell>
          <cell r="AV391">
            <v>2967.4843000000001</v>
          </cell>
          <cell r="AW391">
            <v>2967.4843000000001</v>
          </cell>
          <cell r="AX391">
            <v>0</v>
          </cell>
          <cell r="AY391">
            <v>2935.0250999999998</v>
          </cell>
          <cell r="AZ391">
            <v>2935.0250999999998</v>
          </cell>
          <cell r="BA391">
            <v>2935.0250999999998</v>
          </cell>
          <cell r="BB391">
            <v>0</v>
          </cell>
          <cell r="BC391">
            <v>3348.9171999999999</v>
          </cell>
          <cell r="BD391">
            <v>3348.9171999999999</v>
          </cell>
          <cell r="BE391">
            <v>3348.8506000000002</v>
          </cell>
          <cell r="BF391">
            <v>-6.6599999999652937E-2</v>
          </cell>
          <cell r="BG391">
            <v>4529.2403999999997</v>
          </cell>
          <cell r="BH391">
            <v>4529.1738000000005</v>
          </cell>
          <cell r="BI391">
            <v>4591.7201999999997</v>
          </cell>
          <cell r="BJ391">
            <v>62.479800000000068</v>
          </cell>
          <cell r="BK391">
            <v>4527.5405000000001</v>
          </cell>
          <cell r="BL391">
            <v>4590.0203000000001</v>
          </cell>
          <cell r="BM391">
            <v>4526.9458000000004</v>
          </cell>
          <cell r="BN391">
            <v>-0.59469999999964784</v>
          </cell>
          <cell r="BO391">
            <v>4312.7129000000004</v>
          </cell>
          <cell r="BP391">
            <v>4312.1182000000008</v>
          </cell>
          <cell r="BQ391">
            <v>4312.5880999999999</v>
          </cell>
          <cell r="BR391">
            <v>-0.12480000000050495</v>
          </cell>
          <cell r="BS391">
            <v>4441.6103000000003</v>
          </cell>
          <cell r="BT391">
            <v>4441.4854999999998</v>
          </cell>
          <cell r="BU391">
            <v>4441.5946999999996</v>
          </cell>
          <cell r="BV391">
            <v>-1.5600000000631553E-2</v>
          </cell>
          <cell r="BW391">
            <v>3929.4259000000002</v>
          </cell>
          <cell r="BX391">
            <v>3929.4102999999996</v>
          </cell>
          <cell r="BY391">
            <v>3929.3869</v>
          </cell>
          <cell r="BZ391">
            <v>-3.9000000000214641E-2</v>
          </cell>
          <cell r="CA391">
            <v>5652.0360000000001</v>
          </cell>
          <cell r="CB391">
            <v>5651.9969999999994</v>
          </cell>
          <cell r="CC391">
            <v>5651.9844999999996</v>
          </cell>
          <cell r="CD391">
            <v>-5.1500000000487489E-2</v>
          </cell>
          <cell r="CE391">
            <v>4137.1355999999996</v>
          </cell>
          <cell r="CF391">
            <v>4137.0840999999991</v>
          </cell>
          <cell r="CG391">
            <v>4145.1701999999996</v>
          </cell>
          <cell r="CH391">
            <v>8.0345999999999549</v>
          </cell>
          <cell r="CI391">
            <v>5160.9987000000001</v>
          </cell>
          <cell r="CJ391">
            <v>5169.0333000000001</v>
          </cell>
          <cell r="CK391">
            <v>5181.5397999999996</v>
          </cell>
          <cell r="CL391">
            <v>20.54109999999946</v>
          </cell>
          <cell r="CM391">
            <v>5274.0397000000003</v>
          </cell>
          <cell r="CN391">
            <v>5294.5807999999997</v>
          </cell>
          <cell r="CO391">
            <v>5342.3792999999996</v>
          </cell>
          <cell r="CP391">
            <v>68.339599999999336</v>
          </cell>
          <cell r="CQ391">
            <v>5133.8900000000003</v>
          </cell>
          <cell r="CR391">
            <v>5202.2295999999997</v>
          </cell>
          <cell r="CS391">
            <v>5133.8135000000002</v>
          </cell>
          <cell r="CT391">
            <v>-7.6500000000123691E-2</v>
          </cell>
          <cell r="CU391">
            <v>4226.8819999999996</v>
          </cell>
          <cell r="CV391">
            <v>4226.8054999999995</v>
          </cell>
          <cell r="CW391">
            <v>4255.8320000000003</v>
          </cell>
          <cell r="CX391">
            <v>28.950000000000728</v>
          </cell>
          <cell r="CY391">
            <v>3868.6354999999999</v>
          </cell>
          <cell r="CZ391">
            <v>3897.5855000000006</v>
          </cell>
          <cell r="DA391">
            <v>3868.4911000000002</v>
          </cell>
          <cell r="DB391">
            <v>-0.14439999999967768</v>
          </cell>
          <cell r="DC391">
            <v>4487.4327000000003</v>
          </cell>
          <cell r="DD391">
            <v>4487.2883000000002</v>
          </cell>
          <cell r="DE391">
            <v>4430.2570999999998</v>
          </cell>
          <cell r="DF391">
            <v>-57.175600000000486</v>
          </cell>
          <cell r="DG391">
            <v>5639.0387000000001</v>
          </cell>
          <cell r="DH391">
            <v>5581.8630999999996</v>
          </cell>
          <cell r="DI391">
            <v>5638.8856999999998</v>
          </cell>
          <cell r="DJ391">
            <v>-0.15300000000024738</v>
          </cell>
          <cell r="DK391">
            <v>6649.7479000000003</v>
          </cell>
          <cell r="DL391">
            <v>6649.5949000000001</v>
          </cell>
          <cell r="DM391">
            <v>6666.6647000000003</v>
          </cell>
          <cell r="DN391">
            <v>16.916799999999967</v>
          </cell>
          <cell r="DO391">
            <v>0</v>
          </cell>
          <cell r="DP391">
            <v>16.916799999999967</v>
          </cell>
          <cell r="DQ391">
            <v>0</v>
          </cell>
          <cell r="DR391">
            <v>0</v>
          </cell>
        </row>
        <row r="392">
          <cell r="A392" t="str">
            <v>HERBARIUMFILIAL</v>
          </cell>
          <cell r="B392" t="str">
            <v>HERBARIUM</v>
          </cell>
          <cell r="C392" t="str">
            <v>FILIAL</v>
          </cell>
          <cell r="D392">
            <v>524.6665392545201</v>
          </cell>
          <cell r="E392">
            <v>524.6665392545201</v>
          </cell>
          <cell r="F392">
            <v>0</v>
          </cell>
          <cell r="G392">
            <v>748.42819999999995</v>
          </cell>
          <cell r="H392">
            <v>748.42819999999995</v>
          </cell>
          <cell r="I392">
            <v>748.42819999999995</v>
          </cell>
          <cell r="J392">
            <v>0</v>
          </cell>
          <cell r="K392">
            <v>692.77030000000002</v>
          </cell>
          <cell r="L392">
            <v>692.77030000000002</v>
          </cell>
          <cell r="M392">
            <v>692.77030000000002</v>
          </cell>
          <cell r="N392">
            <v>0</v>
          </cell>
          <cell r="O392">
            <v>747.14080000000001</v>
          </cell>
          <cell r="P392">
            <v>747.14080000000001</v>
          </cell>
          <cell r="Q392">
            <v>747.14080000000001</v>
          </cell>
          <cell r="R392">
            <v>0</v>
          </cell>
          <cell r="S392">
            <v>705.28859999999997</v>
          </cell>
          <cell r="T392">
            <v>705.28859999999997</v>
          </cell>
          <cell r="U392">
            <v>705.28859999999997</v>
          </cell>
          <cell r="V392">
            <v>0</v>
          </cell>
          <cell r="W392">
            <v>770.30650000000003</v>
          </cell>
          <cell r="X392">
            <v>770.30650000000003</v>
          </cell>
          <cell r="Y392">
            <v>770.30650000000003</v>
          </cell>
          <cell r="Z392">
            <v>0</v>
          </cell>
          <cell r="AA392">
            <v>793.60820000000001</v>
          </cell>
          <cell r="AB392">
            <v>793.60820000000001</v>
          </cell>
          <cell r="AC392">
            <v>793.60820000000001</v>
          </cell>
          <cell r="AD392">
            <v>0</v>
          </cell>
          <cell r="AE392">
            <v>1144.5184999999999</v>
          </cell>
          <cell r="AF392">
            <v>1144.5184999999999</v>
          </cell>
          <cell r="AG392">
            <v>1144.4295999999999</v>
          </cell>
          <cell r="AH392">
            <v>-8.8899999999966894E-2</v>
          </cell>
          <cell r="AI392">
            <v>979.53160000000003</v>
          </cell>
          <cell r="AJ392">
            <v>979.44270000000006</v>
          </cell>
          <cell r="AK392">
            <v>969.75879999999995</v>
          </cell>
          <cell r="AL392">
            <v>-9.7728000000000748</v>
          </cell>
          <cell r="AM392">
            <v>1075.8833999999999</v>
          </cell>
          <cell r="AN392">
            <v>1066.1106</v>
          </cell>
          <cell r="AO392">
            <v>1082.9309000000001</v>
          </cell>
          <cell r="AP392">
            <v>7.0475000000001273</v>
          </cell>
          <cell r="AQ392">
            <v>737.61940000000004</v>
          </cell>
          <cell r="AR392">
            <v>744.66690000000017</v>
          </cell>
          <cell r="AS392">
            <v>737.61940000000004</v>
          </cell>
          <cell r="AT392">
            <v>0</v>
          </cell>
          <cell r="AU392">
            <v>763.19569999999999</v>
          </cell>
          <cell r="AV392">
            <v>763.19569999999999</v>
          </cell>
          <cell r="AW392">
            <v>763.19569999999999</v>
          </cell>
          <cell r="AX392">
            <v>0</v>
          </cell>
          <cell r="AY392">
            <v>795.6549</v>
          </cell>
          <cell r="AZ392">
            <v>795.6549</v>
          </cell>
          <cell r="BA392">
            <v>795.6549</v>
          </cell>
          <cell r="BB392">
            <v>0</v>
          </cell>
          <cell r="BC392">
            <v>918.87509999999997</v>
          </cell>
          <cell r="BD392">
            <v>918.87509999999997</v>
          </cell>
          <cell r="BE392">
            <v>918.80930000000001</v>
          </cell>
          <cell r="BF392">
            <v>-6.579999999996744E-2</v>
          </cell>
          <cell r="BG392">
            <v>1090.8113000000001</v>
          </cell>
          <cell r="BH392">
            <v>1090.7455</v>
          </cell>
          <cell r="BI392">
            <v>1196.0872999999999</v>
          </cell>
          <cell r="BJ392">
            <v>105.27599999999984</v>
          </cell>
          <cell r="BK392">
            <v>1151.1593</v>
          </cell>
          <cell r="BL392">
            <v>1256.4352999999999</v>
          </cell>
          <cell r="BM392">
            <v>1143.4606000000001</v>
          </cell>
          <cell r="BN392">
            <v>-7.6986999999999171</v>
          </cell>
          <cell r="BO392">
            <v>1083.5444</v>
          </cell>
          <cell r="BP392">
            <v>1075.8457000000001</v>
          </cell>
          <cell r="BQ392">
            <v>1083.4386999999999</v>
          </cell>
          <cell r="BR392">
            <v>-0.10570000000006985</v>
          </cell>
          <cell r="BS392">
            <v>1073.2204999999999</v>
          </cell>
          <cell r="BT392">
            <v>1073.1147999999998</v>
          </cell>
          <cell r="BU392">
            <v>1073.1886999999999</v>
          </cell>
          <cell r="BV392">
            <v>-3.1799999999975626E-2</v>
          </cell>
          <cell r="BW392">
            <v>954.41769999999997</v>
          </cell>
          <cell r="BX392">
            <v>954.38589999999999</v>
          </cell>
          <cell r="BY392">
            <v>954.36080000000004</v>
          </cell>
          <cell r="BZ392">
            <v>-5.6899999999927786E-2</v>
          </cell>
          <cell r="CA392">
            <v>1282.2773</v>
          </cell>
          <cell r="CB392">
            <v>1282.2204000000002</v>
          </cell>
          <cell r="CC392">
            <v>1282.2229</v>
          </cell>
          <cell r="CD392">
            <v>-5.4399999999986903E-2</v>
          </cell>
          <cell r="CE392">
            <v>1145.5599</v>
          </cell>
          <cell r="CF392">
            <v>1145.5055</v>
          </cell>
          <cell r="CG392">
            <v>1147.7728999999999</v>
          </cell>
          <cell r="CH392">
            <v>2.2129999999999654</v>
          </cell>
          <cell r="CI392">
            <v>1217.3202000000001</v>
          </cell>
          <cell r="CJ392">
            <v>1219.5332000000001</v>
          </cell>
          <cell r="CK392">
            <v>1222.0719999999999</v>
          </cell>
          <cell r="CL392">
            <v>4.7517999999997755</v>
          </cell>
          <cell r="CM392">
            <v>1258.7240999999999</v>
          </cell>
          <cell r="CN392">
            <v>1263.4758999999997</v>
          </cell>
          <cell r="CO392">
            <v>1278.7273</v>
          </cell>
          <cell r="CP392">
            <v>20.003200000000106</v>
          </cell>
          <cell r="CQ392">
            <v>1184.8885</v>
          </cell>
          <cell r="CR392">
            <v>1204.8917000000001</v>
          </cell>
          <cell r="CS392">
            <v>1184.8425999999999</v>
          </cell>
          <cell r="CT392">
            <v>-4.5900000000074215E-2</v>
          </cell>
          <cell r="CU392">
            <v>1136.5268000000001</v>
          </cell>
          <cell r="CV392">
            <v>1136.4809</v>
          </cell>
          <cell r="CW392">
            <v>1144.6003000000001</v>
          </cell>
          <cell r="CX392">
            <v>8.0734999999999673</v>
          </cell>
          <cell r="CY392">
            <v>1057.4276</v>
          </cell>
          <cell r="CZ392">
            <v>1065.5011</v>
          </cell>
          <cell r="DA392">
            <v>1057.4005</v>
          </cell>
          <cell r="DB392">
            <v>-2.7100000000018554E-2</v>
          </cell>
          <cell r="DC392">
            <v>1095.1107999999999</v>
          </cell>
          <cell r="DD392">
            <v>1095.0836999999999</v>
          </cell>
          <cell r="DE392">
            <v>1080.3262999999999</v>
          </cell>
          <cell r="DF392">
            <v>-14.78449999999998</v>
          </cell>
          <cell r="DG392">
            <v>1446.9846</v>
          </cell>
          <cell r="DH392">
            <v>1432.2001</v>
          </cell>
          <cell r="DI392">
            <v>1446.9074000000001</v>
          </cell>
          <cell r="DJ392">
            <v>-7.7199999999947977E-2</v>
          </cell>
          <cell r="DK392">
            <v>1487.2538</v>
          </cell>
          <cell r="DL392">
            <v>1487.1766</v>
          </cell>
          <cell r="DM392">
            <v>1490.0838000000001</v>
          </cell>
          <cell r="DN392">
            <v>2.8300000000001546</v>
          </cell>
          <cell r="DO392">
            <v>0</v>
          </cell>
          <cell r="DP392">
            <v>2.8300000000001546</v>
          </cell>
          <cell r="DQ392">
            <v>0</v>
          </cell>
          <cell r="DR392">
            <v>0</v>
          </cell>
        </row>
        <row r="393">
          <cell r="A393" t="str">
            <v>HIFERSANEHIFERSANE</v>
          </cell>
          <cell r="B393" t="str">
            <v>HIFERSANE</v>
          </cell>
          <cell r="C393" t="str">
            <v>HIFERSANE</v>
          </cell>
          <cell r="D393">
            <v>471.85473342871887</v>
          </cell>
          <cell r="E393">
            <v>459.01213071458261</v>
          </cell>
          <cell r="F393">
            <v>10.953863952530867</v>
          </cell>
          <cell r="G393">
            <v>385.49520000000001</v>
          </cell>
          <cell r="H393">
            <v>396.44906395253088</v>
          </cell>
          <cell r="I393">
            <v>385.43920000000003</v>
          </cell>
          <cell r="J393">
            <v>-5.5999999999983174E-2</v>
          </cell>
          <cell r="K393">
            <v>332.36939999999998</v>
          </cell>
          <cell r="L393">
            <v>332.3134</v>
          </cell>
          <cell r="M393">
            <v>385.846</v>
          </cell>
          <cell r="N393">
            <v>53.476600000000019</v>
          </cell>
          <cell r="O393">
            <v>445.48669999999998</v>
          </cell>
          <cell r="P393">
            <v>498.9633</v>
          </cell>
          <cell r="Q393">
            <v>449.5763</v>
          </cell>
          <cell r="R393">
            <v>4.0896000000000186</v>
          </cell>
          <cell r="S393">
            <v>439.07850000000002</v>
          </cell>
          <cell r="T393">
            <v>443.16810000000004</v>
          </cell>
          <cell r="U393">
            <v>439.0385</v>
          </cell>
          <cell r="V393">
            <v>-4.0000000000020464E-2</v>
          </cell>
          <cell r="W393">
            <v>439.34129999999999</v>
          </cell>
          <cell r="X393">
            <v>439.30129999999997</v>
          </cell>
          <cell r="Y393">
            <v>0</v>
          </cell>
          <cell r="Z393">
            <v>0</v>
          </cell>
          <cell r="AA393">
            <v>380.29410000000001</v>
          </cell>
          <cell r="AB393">
            <v>380.29410000000001</v>
          </cell>
          <cell r="AC393">
            <v>354.63130000000001</v>
          </cell>
          <cell r="AD393">
            <v>-25.662800000000004</v>
          </cell>
          <cell r="AE393">
            <v>325.70069999999998</v>
          </cell>
          <cell r="AF393">
            <v>300.03789999999998</v>
          </cell>
          <cell r="AG393">
            <v>325.68310000000002</v>
          </cell>
          <cell r="AH393">
            <v>-1.7599999999958982E-2</v>
          </cell>
          <cell r="AI393">
            <v>329.24040000000002</v>
          </cell>
          <cell r="AJ393">
            <v>329.22280000000006</v>
          </cell>
          <cell r="AK393">
            <v>347.98689999999999</v>
          </cell>
          <cell r="AL393">
            <v>18.746499999999969</v>
          </cell>
          <cell r="AM393">
            <v>388.8519</v>
          </cell>
          <cell r="AN393">
            <v>407.59839999999997</v>
          </cell>
          <cell r="AO393">
            <v>420.34719999999999</v>
          </cell>
          <cell r="AP393">
            <v>31.495299999999986</v>
          </cell>
          <cell r="AQ393">
            <v>365.78359999999998</v>
          </cell>
          <cell r="AR393">
            <v>397.27889999999996</v>
          </cell>
          <cell r="AS393">
            <v>365.74540000000002</v>
          </cell>
          <cell r="AT393">
            <v>-3.819999999996071E-2</v>
          </cell>
          <cell r="AU393">
            <v>398.65129999999999</v>
          </cell>
          <cell r="AV393">
            <v>398.61310000000003</v>
          </cell>
          <cell r="AW393">
            <v>397.00810000000001</v>
          </cell>
          <cell r="AX393">
            <v>-1.6431999999999789</v>
          </cell>
          <cell r="AY393">
            <v>437.14240000000001</v>
          </cell>
          <cell r="AZ393">
            <v>435.49920000000003</v>
          </cell>
          <cell r="BA393">
            <v>437.13630000000001</v>
          </cell>
          <cell r="BB393">
            <v>-6.100000000003547E-3</v>
          </cell>
          <cell r="BC393">
            <v>580.85879999999997</v>
          </cell>
          <cell r="BD393">
            <v>580.85269999999991</v>
          </cell>
          <cell r="BE393">
            <v>580.86170000000004</v>
          </cell>
          <cell r="BF393">
            <v>2.9000000000678483E-3</v>
          </cell>
          <cell r="BG393">
            <v>0</v>
          </cell>
          <cell r="BH393">
            <v>0</v>
          </cell>
          <cell r="BI393">
            <v>0</v>
          </cell>
          <cell r="BJ393">
            <v>0</v>
          </cell>
          <cell r="BK393">
            <v>0</v>
          </cell>
          <cell r="BL393">
            <v>0</v>
          </cell>
          <cell r="BM393">
            <v>0</v>
          </cell>
          <cell r="BN393">
            <v>0</v>
          </cell>
          <cell r="BO393">
            <v>0</v>
          </cell>
          <cell r="BP393">
            <v>0</v>
          </cell>
          <cell r="BQ393">
            <v>0</v>
          </cell>
          <cell r="BR393">
            <v>0</v>
          </cell>
          <cell r="BS393">
            <v>0</v>
          </cell>
          <cell r="BT393">
            <v>0</v>
          </cell>
          <cell r="BU393">
            <v>0</v>
          </cell>
          <cell r="BV393">
            <v>0</v>
          </cell>
          <cell r="BW393">
            <v>0</v>
          </cell>
          <cell r="BX393">
            <v>0</v>
          </cell>
          <cell r="BY393">
            <v>0</v>
          </cell>
          <cell r="BZ393">
            <v>0</v>
          </cell>
          <cell r="CA393">
            <v>978.25850000000003</v>
          </cell>
          <cell r="CB393">
            <v>978.25850000000003</v>
          </cell>
          <cell r="CC393">
            <v>0</v>
          </cell>
          <cell r="CD393">
            <v>0</v>
          </cell>
          <cell r="CE393">
            <v>1243.6946</v>
          </cell>
          <cell r="CF393">
            <v>1243.6946</v>
          </cell>
          <cell r="CG393">
            <v>1229.7945999999999</v>
          </cell>
          <cell r="CH393">
            <v>-13.900000000000091</v>
          </cell>
          <cell r="CI393">
            <v>955.65120000000002</v>
          </cell>
          <cell r="CJ393">
            <v>941.75119999999993</v>
          </cell>
          <cell r="CK393">
            <v>0</v>
          </cell>
          <cell r="CL393">
            <v>0</v>
          </cell>
          <cell r="CM393">
            <v>0</v>
          </cell>
          <cell r="CN393">
            <v>0</v>
          </cell>
          <cell r="CO393">
            <v>0</v>
          </cell>
          <cell r="CP393">
            <v>0</v>
          </cell>
          <cell r="CQ393">
            <v>0</v>
          </cell>
          <cell r="CR393">
            <v>0</v>
          </cell>
          <cell r="CS393">
            <v>0</v>
          </cell>
          <cell r="CT393">
            <v>0</v>
          </cell>
          <cell r="CU393">
            <v>0</v>
          </cell>
          <cell r="CV393">
            <v>0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B393">
            <v>0</v>
          </cell>
          <cell r="DC393">
            <v>1098.2331999999999</v>
          </cell>
          <cell r="DD393">
            <v>1098.2331999999999</v>
          </cell>
          <cell r="DE393">
            <v>1086.2152000000001</v>
          </cell>
          <cell r="DF393">
            <v>-12.017999999999802</v>
          </cell>
          <cell r="DG393">
            <v>1301.5598</v>
          </cell>
          <cell r="DH393">
            <v>1289.5418000000002</v>
          </cell>
          <cell r="DI393">
            <v>1265.7173</v>
          </cell>
          <cell r="DJ393">
            <v>-35.842499999999973</v>
          </cell>
          <cell r="DK393">
            <v>1863.9075</v>
          </cell>
          <cell r="DL393">
            <v>1828.0650000000001</v>
          </cell>
          <cell r="DM393">
            <v>1946.3583000000001</v>
          </cell>
          <cell r="DN393">
            <v>82.450800000000072</v>
          </cell>
          <cell r="DO393">
            <v>0</v>
          </cell>
          <cell r="DP393">
            <v>82.450800000000072</v>
          </cell>
          <cell r="DQ393">
            <v>0</v>
          </cell>
          <cell r="DR393">
            <v>0</v>
          </cell>
        </row>
        <row r="394">
          <cell r="A394" t="str">
            <v>HONY PLASTMATRIZ</v>
          </cell>
          <cell r="B394" t="str">
            <v>HONY PLAST</v>
          </cell>
          <cell r="C394" t="str">
            <v>MATRIZ</v>
          </cell>
          <cell r="D394">
            <v>606.33896268158821</v>
          </cell>
          <cell r="E394">
            <v>638.79239172612802</v>
          </cell>
          <cell r="F394">
            <v>56.249895711206932</v>
          </cell>
          <cell r="G394">
            <v>833.40290000000005</v>
          </cell>
          <cell r="H394">
            <v>889.65279571120698</v>
          </cell>
          <cell r="I394">
            <v>558.6662</v>
          </cell>
          <cell r="J394">
            <v>-274.73670000000004</v>
          </cell>
          <cell r="K394">
            <v>835.65700000000004</v>
          </cell>
          <cell r="L394">
            <v>560.9203</v>
          </cell>
          <cell r="M394">
            <v>818.38199999999995</v>
          </cell>
          <cell r="N394">
            <v>-17.275000000000091</v>
          </cell>
          <cell r="O394">
            <v>752.5421</v>
          </cell>
          <cell r="P394">
            <v>735.26709999999991</v>
          </cell>
          <cell r="Q394">
            <v>771.10919999999999</v>
          </cell>
          <cell r="R394">
            <v>18.567099999999982</v>
          </cell>
          <cell r="S394">
            <v>797.92660000000001</v>
          </cell>
          <cell r="T394">
            <v>816.49369999999999</v>
          </cell>
          <cell r="U394">
            <v>797.92780000000005</v>
          </cell>
          <cell r="V394">
            <v>1.2000000000398359E-3</v>
          </cell>
          <cell r="W394">
            <v>779.31740000000002</v>
          </cell>
          <cell r="X394">
            <v>779.31860000000006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1900</v>
          </cell>
          <cell r="AJ394">
            <v>1900</v>
          </cell>
          <cell r="AK394">
            <v>1900</v>
          </cell>
          <cell r="AL394">
            <v>0</v>
          </cell>
          <cell r="AM394">
            <v>1900</v>
          </cell>
          <cell r="AN394">
            <v>1900</v>
          </cell>
          <cell r="AO394">
            <v>1900</v>
          </cell>
          <cell r="AP394">
            <v>0</v>
          </cell>
          <cell r="AQ394">
            <v>1900</v>
          </cell>
          <cell r="AR394">
            <v>1900</v>
          </cell>
          <cell r="AS394">
            <v>1900</v>
          </cell>
          <cell r="AT394">
            <v>0</v>
          </cell>
          <cell r="AU394">
            <v>1900</v>
          </cell>
          <cell r="AV394">
            <v>1900</v>
          </cell>
          <cell r="AW394">
            <v>1900</v>
          </cell>
          <cell r="AX394">
            <v>0</v>
          </cell>
          <cell r="AY394">
            <v>1900</v>
          </cell>
          <cell r="AZ394">
            <v>1900</v>
          </cell>
          <cell r="BA394">
            <v>1900</v>
          </cell>
          <cell r="BB394">
            <v>0</v>
          </cell>
          <cell r="BC394">
            <v>1900</v>
          </cell>
          <cell r="BD394">
            <v>1900</v>
          </cell>
          <cell r="BE394">
            <v>1900</v>
          </cell>
          <cell r="BF394">
            <v>0</v>
          </cell>
          <cell r="BG394">
            <v>1900</v>
          </cell>
          <cell r="BH394">
            <v>1900</v>
          </cell>
          <cell r="BI394">
            <v>1900</v>
          </cell>
          <cell r="BJ394">
            <v>0</v>
          </cell>
          <cell r="BK394">
            <v>1900</v>
          </cell>
          <cell r="BL394">
            <v>1900</v>
          </cell>
          <cell r="BM394">
            <v>1900</v>
          </cell>
          <cell r="BN394">
            <v>0</v>
          </cell>
          <cell r="BO394">
            <v>1900</v>
          </cell>
          <cell r="BP394">
            <v>1900</v>
          </cell>
          <cell r="BQ394">
            <v>1900</v>
          </cell>
          <cell r="BR394">
            <v>0</v>
          </cell>
          <cell r="BS394">
            <v>1900</v>
          </cell>
          <cell r="BT394">
            <v>1900</v>
          </cell>
          <cell r="BU394">
            <v>1900</v>
          </cell>
          <cell r="BV394">
            <v>0</v>
          </cell>
          <cell r="BW394">
            <v>1900</v>
          </cell>
          <cell r="BX394">
            <v>1900</v>
          </cell>
          <cell r="BY394">
            <v>1900</v>
          </cell>
          <cell r="BZ394">
            <v>0</v>
          </cell>
          <cell r="CA394">
            <v>1900</v>
          </cell>
          <cell r="CB394">
            <v>1900</v>
          </cell>
          <cell r="CC394">
            <v>1900</v>
          </cell>
          <cell r="CD394">
            <v>0</v>
          </cell>
          <cell r="CE394">
            <v>0</v>
          </cell>
          <cell r="CF394">
            <v>0</v>
          </cell>
          <cell r="CG394">
            <v>0</v>
          </cell>
          <cell r="CH394">
            <v>0</v>
          </cell>
          <cell r="CI394">
            <v>0</v>
          </cell>
          <cell r="CJ394">
            <v>0</v>
          </cell>
          <cell r="CK394">
            <v>0</v>
          </cell>
          <cell r="CL394">
            <v>0</v>
          </cell>
          <cell r="CM394">
            <v>0</v>
          </cell>
          <cell r="CN394">
            <v>0</v>
          </cell>
          <cell r="CO394">
            <v>0</v>
          </cell>
          <cell r="CP394">
            <v>0</v>
          </cell>
          <cell r="CQ394">
            <v>0</v>
          </cell>
          <cell r="CR394">
            <v>0</v>
          </cell>
          <cell r="CS394">
            <v>0</v>
          </cell>
          <cell r="CT394">
            <v>0</v>
          </cell>
          <cell r="CU394">
            <v>890</v>
          </cell>
          <cell r="CV394">
            <v>890</v>
          </cell>
          <cell r="CW394">
            <v>890</v>
          </cell>
          <cell r="CX394">
            <v>0</v>
          </cell>
          <cell r="CY394">
            <v>890</v>
          </cell>
          <cell r="CZ394">
            <v>890</v>
          </cell>
          <cell r="DA394">
            <v>890</v>
          </cell>
          <cell r="DB394">
            <v>0</v>
          </cell>
          <cell r="DC394">
            <v>890</v>
          </cell>
          <cell r="DD394">
            <v>890</v>
          </cell>
          <cell r="DE394">
            <v>890</v>
          </cell>
          <cell r="DF394">
            <v>0</v>
          </cell>
          <cell r="DG394">
            <v>890</v>
          </cell>
          <cell r="DH394">
            <v>890</v>
          </cell>
          <cell r="DI394">
            <v>825.41809999999998</v>
          </cell>
          <cell r="DJ394">
            <v>-64.581900000000019</v>
          </cell>
          <cell r="DK394">
            <v>932.69770000000005</v>
          </cell>
          <cell r="DL394">
            <v>868.11580000000004</v>
          </cell>
          <cell r="DM394">
            <v>932.50440000000003</v>
          </cell>
          <cell r="DN394">
            <v>-0.19330000000002201</v>
          </cell>
          <cell r="DO394">
            <v>0</v>
          </cell>
          <cell r="DP394">
            <v>-0.19330000000002201</v>
          </cell>
          <cell r="DQ394">
            <v>0</v>
          </cell>
          <cell r="DR394">
            <v>0</v>
          </cell>
        </row>
        <row r="395">
          <cell r="A395" t="str">
            <v>HORTIFRUTI CACHOEIROHORTIFRUTI CACHOEIRO</v>
          </cell>
          <cell r="B395" t="str">
            <v>HORTIFRUTI CACHOEIRO</v>
          </cell>
          <cell r="C395" t="str">
            <v>HORTIFRUTI CACHOEIRO</v>
          </cell>
          <cell r="D395">
            <v>608.6622980590513</v>
          </cell>
          <cell r="E395">
            <v>395.47284718024821</v>
          </cell>
          <cell r="F395">
            <v>-189.39298421213596</v>
          </cell>
          <cell r="G395">
            <v>701.48860000000002</v>
          </cell>
          <cell r="H395">
            <v>512.09561578786406</v>
          </cell>
          <cell r="I395">
            <v>0</v>
          </cell>
          <cell r="J395">
            <v>0</v>
          </cell>
          <cell r="K395">
            <v>826.96029999999996</v>
          </cell>
          <cell r="L395">
            <v>826.96029999999996</v>
          </cell>
          <cell r="M395">
            <v>711.99440000000004</v>
          </cell>
          <cell r="N395">
            <v>-114.96589999999992</v>
          </cell>
          <cell r="O395">
            <v>826.16250000000002</v>
          </cell>
          <cell r="P395">
            <v>711.1966000000001</v>
          </cell>
          <cell r="Q395">
            <v>812.45360000000005</v>
          </cell>
          <cell r="R395">
            <v>-13.708899999999971</v>
          </cell>
          <cell r="S395">
            <v>873.80719999999997</v>
          </cell>
          <cell r="T395">
            <v>860.09829999999999</v>
          </cell>
          <cell r="U395">
            <v>815.8673</v>
          </cell>
          <cell r="V395">
            <v>-57.939899999999966</v>
          </cell>
          <cell r="W395">
            <v>781.6078</v>
          </cell>
          <cell r="X395">
            <v>723.66790000000003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2890.8773999999999</v>
          </cell>
          <cell r="AR395">
            <v>2890.8773999999999</v>
          </cell>
          <cell r="AS395">
            <v>0</v>
          </cell>
          <cell r="AT395">
            <v>0</v>
          </cell>
          <cell r="AU395">
            <v>3227.9095000000002</v>
          </cell>
          <cell r="AV395">
            <v>3227.9095000000002</v>
          </cell>
          <cell r="AW395">
            <v>0</v>
          </cell>
          <cell r="AX395">
            <v>0</v>
          </cell>
          <cell r="AY395">
            <v>2881.9515000000001</v>
          </cell>
          <cell r="AZ395">
            <v>2881.9515000000001</v>
          </cell>
          <cell r="BA395">
            <v>0</v>
          </cell>
          <cell r="BB395">
            <v>0</v>
          </cell>
          <cell r="BC395">
            <v>2992.1224000000002</v>
          </cell>
          <cell r="BD395">
            <v>2992.1224000000002</v>
          </cell>
          <cell r="BE395">
            <v>0</v>
          </cell>
          <cell r="BF395">
            <v>0</v>
          </cell>
          <cell r="BG395">
            <v>3700.9020999999998</v>
          </cell>
          <cell r="BH395">
            <v>3700.9020999999998</v>
          </cell>
          <cell r="BI395">
            <v>0</v>
          </cell>
          <cell r="BJ395">
            <v>0</v>
          </cell>
          <cell r="BK395">
            <v>3601.3993</v>
          </cell>
          <cell r="BL395">
            <v>3601.3993</v>
          </cell>
          <cell r="BM395">
            <v>0</v>
          </cell>
          <cell r="BN395">
            <v>0</v>
          </cell>
          <cell r="BO395">
            <v>3882.8532</v>
          </cell>
          <cell r="BP395">
            <v>3882.8532</v>
          </cell>
          <cell r="BQ395">
            <v>0</v>
          </cell>
          <cell r="BR395">
            <v>0</v>
          </cell>
          <cell r="BS395">
            <v>3808.2015000000001</v>
          </cell>
          <cell r="BT395">
            <v>3808.2015000000001</v>
          </cell>
          <cell r="BU395">
            <v>0</v>
          </cell>
          <cell r="BV395">
            <v>0</v>
          </cell>
          <cell r="BW395">
            <v>4483.4642999999996</v>
          </cell>
          <cell r="BX395">
            <v>4483.4642999999996</v>
          </cell>
          <cell r="BY395">
            <v>0</v>
          </cell>
          <cell r="BZ395">
            <v>0</v>
          </cell>
          <cell r="CA395">
            <v>3504.0360000000001</v>
          </cell>
          <cell r="CB395">
            <v>3504.0360000000001</v>
          </cell>
          <cell r="CC395">
            <v>0</v>
          </cell>
          <cell r="CD395">
            <v>0</v>
          </cell>
          <cell r="CE395">
            <v>3532.9729000000002</v>
          </cell>
          <cell r="CF395">
            <v>3532.9729000000002</v>
          </cell>
          <cell r="CG395">
            <v>0</v>
          </cell>
          <cell r="CH395">
            <v>0</v>
          </cell>
          <cell r="CI395">
            <v>3557.8497000000002</v>
          </cell>
          <cell r="CJ395">
            <v>3557.8497000000002</v>
          </cell>
          <cell r="CK395">
            <v>3563.1972999999998</v>
          </cell>
          <cell r="CL395">
            <v>5.347599999999602</v>
          </cell>
          <cell r="CM395">
            <v>3510.0333999999998</v>
          </cell>
          <cell r="CN395">
            <v>3515.3809999999994</v>
          </cell>
          <cell r="CO395">
            <v>0</v>
          </cell>
          <cell r="CP395">
            <v>0</v>
          </cell>
          <cell r="CQ395">
            <v>3620.7892999999999</v>
          </cell>
          <cell r="CR395">
            <v>3620.7892999999999</v>
          </cell>
          <cell r="CS395">
            <v>3623.0486000000001</v>
          </cell>
          <cell r="CT395">
            <v>2.2593000000001666</v>
          </cell>
          <cell r="CU395">
            <v>2941.7179999999998</v>
          </cell>
          <cell r="CV395">
            <v>2943.9773</v>
          </cell>
          <cell r="CW395">
            <v>2949.8440999999998</v>
          </cell>
          <cell r="CX395">
            <v>8.1260999999999513</v>
          </cell>
          <cell r="CY395">
            <v>3511.8670999999999</v>
          </cell>
          <cell r="CZ395">
            <v>3519.9931999999999</v>
          </cell>
          <cell r="DA395">
            <v>0</v>
          </cell>
          <cell r="DB395">
            <v>0</v>
          </cell>
          <cell r="DC395">
            <v>3286.0165999999999</v>
          </cell>
          <cell r="DD395">
            <v>3286.0165999999999</v>
          </cell>
          <cell r="DE395">
            <v>0</v>
          </cell>
          <cell r="DF395">
            <v>0</v>
          </cell>
          <cell r="DG395">
            <v>4265.0895</v>
          </cell>
          <cell r="DH395">
            <v>4265.0895</v>
          </cell>
          <cell r="DI395">
            <v>0</v>
          </cell>
          <cell r="DJ395">
            <v>0</v>
          </cell>
          <cell r="DK395">
            <v>4805.5772999999999</v>
          </cell>
          <cell r="DL395">
            <v>4805.5772999999999</v>
          </cell>
          <cell r="DM395">
            <v>0</v>
          </cell>
          <cell r="DN395">
            <v>0</v>
          </cell>
          <cell r="DO395">
            <v>0</v>
          </cell>
          <cell r="DP395">
            <v>0</v>
          </cell>
          <cell r="DQ395">
            <v>0</v>
          </cell>
          <cell r="DR395">
            <v>0</v>
          </cell>
        </row>
        <row r="396">
          <cell r="A396" t="str">
            <v>HORTO CENTRAL MARATAIZESMATRIZ</v>
          </cell>
          <cell r="B396" t="str">
            <v>HORTO CENTRAL MARATAIZES</v>
          </cell>
          <cell r="C396" t="str">
            <v>MATRIZ</v>
          </cell>
          <cell r="D396">
            <v>1309.7595128991788</v>
          </cell>
          <cell r="E396">
            <v>1309.0013659693448</v>
          </cell>
          <cell r="F396">
            <v>23.038319736833046</v>
          </cell>
          <cell r="G396">
            <v>1291.097</v>
          </cell>
          <cell r="H396">
            <v>1314.135319736833</v>
          </cell>
          <cell r="I396">
            <v>1291.0233000000001</v>
          </cell>
          <cell r="J396">
            <v>-7.3699999999917054E-2</v>
          </cell>
          <cell r="K396">
            <v>1483.5708999999999</v>
          </cell>
          <cell r="L396">
            <v>1483.4972</v>
          </cell>
          <cell r="M396">
            <v>1449.2382</v>
          </cell>
          <cell r="N396">
            <v>-34.332699999999932</v>
          </cell>
          <cell r="O396">
            <v>0</v>
          </cell>
          <cell r="P396">
            <v>0</v>
          </cell>
          <cell r="Q396">
            <v>0</v>
          </cell>
          <cell r="R396">
            <v>0</v>
          </cell>
          <cell r="S396">
            <v>0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  <cell r="AE396">
            <v>1600</v>
          </cell>
          <cell r="AF396">
            <v>1600</v>
          </cell>
          <cell r="AG396">
            <v>1600</v>
          </cell>
          <cell r="AH396">
            <v>0</v>
          </cell>
          <cell r="AI396">
            <v>1600</v>
          </cell>
          <cell r="AJ396">
            <v>1600</v>
          </cell>
          <cell r="AK396">
            <v>1600</v>
          </cell>
          <cell r="AL396">
            <v>0</v>
          </cell>
          <cell r="AM396">
            <v>1600</v>
          </cell>
          <cell r="AN396">
            <v>1600</v>
          </cell>
          <cell r="AO396">
            <v>1600</v>
          </cell>
          <cell r="AP396">
            <v>0</v>
          </cell>
          <cell r="AQ396">
            <v>1600</v>
          </cell>
          <cell r="AR396">
            <v>1600</v>
          </cell>
          <cell r="AS396">
            <v>1600</v>
          </cell>
          <cell r="AT396">
            <v>0</v>
          </cell>
          <cell r="AU396">
            <v>1600</v>
          </cell>
          <cell r="AV396">
            <v>1600</v>
          </cell>
          <cell r="AW396">
            <v>1600</v>
          </cell>
          <cell r="AX396">
            <v>0</v>
          </cell>
          <cell r="AY396">
            <v>1600</v>
          </cell>
          <cell r="AZ396">
            <v>1600</v>
          </cell>
          <cell r="BA396">
            <v>1600</v>
          </cell>
          <cell r="BB396">
            <v>0</v>
          </cell>
          <cell r="BC396">
            <v>1600</v>
          </cell>
          <cell r="BD396">
            <v>1600</v>
          </cell>
          <cell r="BE396">
            <v>1600</v>
          </cell>
          <cell r="BF396">
            <v>0</v>
          </cell>
          <cell r="BG396">
            <v>1600</v>
          </cell>
          <cell r="BH396">
            <v>1600</v>
          </cell>
          <cell r="BI396">
            <v>1600</v>
          </cell>
          <cell r="BJ396">
            <v>0</v>
          </cell>
          <cell r="BK396">
            <v>1600</v>
          </cell>
          <cell r="BL396">
            <v>1600</v>
          </cell>
          <cell r="BM396">
            <v>1600</v>
          </cell>
          <cell r="BN396">
            <v>0</v>
          </cell>
          <cell r="BO396">
            <v>1600</v>
          </cell>
          <cell r="BP396">
            <v>1600</v>
          </cell>
          <cell r="BQ396">
            <v>1600</v>
          </cell>
          <cell r="BR396">
            <v>0</v>
          </cell>
          <cell r="BS396">
            <v>1600</v>
          </cell>
          <cell r="BT396">
            <v>1600</v>
          </cell>
          <cell r="BU396">
            <v>1600</v>
          </cell>
          <cell r="BV396">
            <v>0</v>
          </cell>
          <cell r="BW396">
            <v>1600</v>
          </cell>
          <cell r="BX396">
            <v>1600</v>
          </cell>
          <cell r="BY396">
            <v>1600</v>
          </cell>
          <cell r="BZ396">
            <v>0</v>
          </cell>
          <cell r="CA396">
            <v>1800.64</v>
          </cell>
          <cell r="CB396">
            <v>1800.64</v>
          </cell>
          <cell r="CC396">
            <v>1800.64</v>
          </cell>
          <cell r="CD396">
            <v>0</v>
          </cell>
          <cell r="CE396">
            <v>1800.64</v>
          </cell>
          <cell r="CF396">
            <v>1800.64</v>
          </cell>
          <cell r="CG396">
            <v>1800.64</v>
          </cell>
          <cell r="CH396">
            <v>0</v>
          </cell>
          <cell r="CI396">
            <v>1800.64</v>
          </cell>
          <cell r="CJ396">
            <v>1800.64</v>
          </cell>
          <cell r="CK396">
            <v>1800.64</v>
          </cell>
          <cell r="CL396">
            <v>0</v>
          </cell>
          <cell r="CM396">
            <v>1800.64</v>
          </cell>
          <cell r="CN396">
            <v>1800.64</v>
          </cell>
          <cell r="CO396">
            <v>1800.64</v>
          </cell>
          <cell r="CP396">
            <v>0</v>
          </cell>
          <cell r="CQ396">
            <v>0</v>
          </cell>
          <cell r="CR396">
            <v>0</v>
          </cell>
          <cell r="CS396">
            <v>0</v>
          </cell>
          <cell r="CT396">
            <v>0</v>
          </cell>
          <cell r="CU396">
            <v>0</v>
          </cell>
          <cell r="CV396">
            <v>8.0206000000000586</v>
          </cell>
          <cell r="CW396">
            <v>0</v>
          </cell>
          <cell r="CX396">
            <v>0</v>
          </cell>
          <cell r="CY396">
            <v>0</v>
          </cell>
          <cell r="CZ396">
            <v>0</v>
          </cell>
          <cell r="DA396">
            <v>0</v>
          </cell>
          <cell r="DB396">
            <v>0</v>
          </cell>
          <cell r="DC396">
            <v>0</v>
          </cell>
          <cell r="DD396">
            <v>0</v>
          </cell>
          <cell r="DE396">
            <v>0</v>
          </cell>
          <cell r="DF396">
            <v>0</v>
          </cell>
          <cell r="DG396">
            <v>0</v>
          </cell>
          <cell r="DH396">
            <v>0</v>
          </cell>
          <cell r="DI396">
            <v>0</v>
          </cell>
          <cell r="DJ396">
            <v>0</v>
          </cell>
          <cell r="DK396">
            <v>2199.8465000000001</v>
          </cell>
          <cell r="DL396">
            <v>2199.8465000000001</v>
          </cell>
          <cell r="DM396">
            <v>0</v>
          </cell>
          <cell r="DN396">
            <v>0</v>
          </cell>
          <cell r="DO396">
            <v>0</v>
          </cell>
          <cell r="DP396">
            <v>0</v>
          </cell>
          <cell r="DQ396">
            <v>0</v>
          </cell>
          <cell r="DR396">
            <v>0</v>
          </cell>
        </row>
        <row r="397">
          <cell r="A397" t="str">
            <v>HOSPITAL DAS NAÇÕESMATRIZ</v>
          </cell>
          <cell r="B397" t="str">
            <v>HOSPITAL DAS NAÇÕES</v>
          </cell>
          <cell r="C397" t="str">
            <v>MATRIZ</v>
          </cell>
          <cell r="D397">
            <v>2441.6947079446572</v>
          </cell>
          <cell r="E397">
            <v>2005.7788714622293</v>
          </cell>
          <cell r="F397">
            <v>-412.11936981576082</v>
          </cell>
          <cell r="G397">
            <v>2742.5192000000002</v>
          </cell>
          <cell r="H397">
            <v>2330.3998301842394</v>
          </cell>
          <cell r="I397">
            <v>2482.1516999999999</v>
          </cell>
          <cell r="J397">
            <v>-260.36750000000029</v>
          </cell>
          <cell r="K397">
            <v>2504.0430000000001</v>
          </cell>
          <cell r="L397">
            <v>2243.6754999999998</v>
          </cell>
          <cell r="M397">
            <v>2440.6913</v>
          </cell>
          <cell r="N397">
            <v>-63.351700000000164</v>
          </cell>
          <cell r="O397">
            <v>2404.1536000000001</v>
          </cell>
          <cell r="P397">
            <v>2340.8018999999999</v>
          </cell>
          <cell r="Q397">
            <v>2471.3555999999999</v>
          </cell>
          <cell r="R397">
            <v>67.201999999999771</v>
          </cell>
          <cell r="S397">
            <v>2467.2739000000001</v>
          </cell>
          <cell r="T397">
            <v>2534.4758999999999</v>
          </cell>
          <cell r="U397">
            <v>2507.8795</v>
          </cell>
          <cell r="V397">
            <v>40.605599999999868</v>
          </cell>
          <cell r="W397">
            <v>2450.8379</v>
          </cell>
          <cell r="X397">
            <v>2491.4434999999999</v>
          </cell>
          <cell r="Y397">
            <v>0</v>
          </cell>
          <cell r="Z397">
            <v>0</v>
          </cell>
          <cell r="AA397">
            <v>2510.529</v>
          </cell>
          <cell r="AB397">
            <v>2510.529</v>
          </cell>
          <cell r="AC397">
            <v>0</v>
          </cell>
          <cell r="AD397">
            <v>0</v>
          </cell>
          <cell r="AE397">
            <v>1999.2864999999999</v>
          </cell>
          <cell r="AF397">
            <v>1999.2864999999999</v>
          </cell>
          <cell r="AG397">
            <v>0</v>
          </cell>
          <cell r="AH397">
            <v>0</v>
          </cell>
          <cell r="AI397">
            <v>1945.6377</v>
          </cell>
          <cell r="AJ397">
            <v>1945.6377</v>
          </cell>
          <cell r="AK397">
            <v>993.69029999999998</v>
          </cell>
          <cell r="AL397">
            <v>-951.94740000000002</v>
          </cell>
          <cell r="AM397">
            <v>3461.7732000000001</v>
          </cell>
          <cell r="AN397">
            <v>2509.8258000000001</v>
          </cell>
          <cell r="AO397">
            <v>0</v>
          </cell>
          <cell r="AP397">
            <v>0</v>
          </cell>
          <cell r="AQ397">
            <v>2033.8824999999999</v>
          </cell>
          <cell r="AR397">
            <v>2033.8824999999999</v>
          </cell>
          <cell r="AS397">
            <v>0</v>
          </cell>
          <cell r="AT397">
            <v>0</v>
          </cell>
          <cell r="AU397">
            <v>2112.7719000000002</v>
          </cell>
          <cell r="AV397">
            <v>2112.7719000000002</v>
          </cell>
          <cell r="AW397">
            <v>0</v>
          </cell>
          <cell r="AX397">
            <v>0</v>
          </cell>
          <cell r="AY397">
            <v>2015.7607</v>
          </cell>
          <cell r="AZ397">
            <v>2015.7607</v>
          </cell>
          <cell r="BA397">
            <v>2098.7775999999999</v>
          </cell>
          <cell r="BB397">
            <v>83.01689999999985</v>
          </cell>
          <cell r="BC397">
            <v>2637.3283000000001</v>
          </cell>
          <cell r="BD397">
            <v>2720.3451999999997</v>
          </cell>
          <cell r="BE397">
            <v>2581.1104999999998</v>
          </cell>
          <cell r="BF397">
            <v>-56.217800000000352</v>
          </cell>
          <cell r="BG397">
            <v>2533.0052000000001</v>
          </cell>
          <cell r="BH397">
            <v>2476.7873999999997</v>
          </cell>
          <cell r="BI397">
            <v>2617.4418000000001</v>
          </cell>
          <cell r="BJ397">
            <v>84.436599999999999</v>
          </cell>
          <cell r="BK397">
            <v>1380.5501999999999</v>
          </cell>
          <cell r="BL397">
            <v>1464.9867999999999</v>
          </cell>
          <cell r="BM397">
            <v>2621.9047</v>
          </cell>
          <cell r="BN397">
            <v>1241.3545000000001</v>
          </cell>
          <cell r="BO397">
            <v>2605.4034999999999</v>
          </cell>
          <cell r="BP397">
            <v>3846.7579999999998</v>
          </cell>
          <cell r="BQ397">
            <v>2605.4038</v>
          </cell>
          <cell r="BR397">
            <v>3.0000000015206751E-4</v>
          </cell>
          <cell r="BS397">
            <v>2292.0390000000002</v>
          </cell>
          <cell r="BT397">
            <v>2292.0393000000004</v>
          </cell>
          <cell r="BU397">
            <v>0</v>
          </cell>
          <cell r="BV397">
            <v>0</v>
          </cell>
          <cell r="BW397">
            <v>2464.7819</v>
          </cell>
          <cell r="BX397">
            <v>2464.7819</v>
          </cell>
          <cell r="BY397">
            <v>0</v>
          </cell>
          <cell r="BZ397">
            <v>0</v>
          </cell>
          <cell r="CA397">
            <v>0</v>
          </cell>
          <cell r="CB397">
            <v>0</v>
          </cell>
          <cell r="CC397">
            <v>0</v>
          </cell>
          <cell r="CD397">
            <v>0</v>
          </cell>
          <cell r="CE397">
            <v>0</v>
          </cell>
          <cell r="CF397">
            <v>0</v>
          </cell>
          <cell r="CG397">
            <v>0</v>
          </cell>
          <cell r="CH397">
            <v>0</v>
          </cell>
          <cell r="CI397">
            <v>0</v>
          </cell>
          <cell r="CJ397">
            <v>0</v>
          </cell>
          <cell r="CK397">
            <v>0</v>
          </cell>
          <cell r="CL397">
            <v>0</v>
          </cell>
          <cell r="CM397">
            <v>0</v>
          </cell>
          <cell r="CN397">
            <v>0</v>
          </cell>
          <cell r="CO397">
            <v>0</v>
          </cell>
          <cell r="CP397">
            <v>0</v>
          </cell>
          <cell r="CQ397">
            <v>0</v>
          </cell>
          <cell r="CR397">
            <v>0</v>
          </cell>
          <cell r="CS397">
            <v>0</v>
          </cell>
          <cell r="CT397">
            <v>0</v>
          </cell>
          <cell r="CU397">
            <v>0</v>
          </cell>
          <cell r="CV397">
            <v>0</v>
          </cell>
          <cell r="CW397">
            <v>0</v>
          </cell>
          <cell r="CX397">
            <v>0</v>
          </cell>
          <cell r="CY397">
            <v>0</v>
          </cell>
          <cell r="CZ397">
            <v>0</v>
          </cell>
          <cell r="DA397">
            <v>0</v>
          </cell>
          <cell r="DB397">
            <v>0</v>
          </cell>
          <cell r="DC397">
            <v>0</v>
          </cell>
          <cell r="DD397">
            <v>0</v>
          </cell>
          <cell r="DE397">
            <v>0</v>
          </cell>
          <cell r="DF397">
            <v>0</v>
          </cell>
          <cell r="DG397">
            <v>0</v>
          </cell>
          <cell r="DH397">
            <v>0</v>
          </cell>
          <cell r="DI397">
            <v>0</v>
          </cell>
          <cell r="DJ397">
            <v>0</v>
          </cell>
          <cell r="DK397">
            <v>0</v>
          </cell>
          <cell r="DL397">
            <v>0</v>
          </cell>
          <cell r="DM397">
            <v>0</v>
          </cell>
          <cell r="DN397">
            <v>0</v>
          </cell>
          <cell r="DO397">
            <v>0</v>
          </cell>
          <cell r="DP397">
            <v>0</v>
          </cell>
          <cell r="DQ397">
            <v>0</v>
          </cell>
          <cell r="DR397">
            <v>0</v>
          </cell>
        </row>
        <row r="398">
          <cell r="A398" t="str">
            <v>HOSPITAL SANTA MÔNICAHOSPITAL SANTA MÔNICA</v>
          </cell>
          <cell r="B398" t="str">
            <v>HOSPITAL SANTA MÔNICA</v>
          </cell>
          <cell r="C398" t="str">
            <v>HOSPITAL SANTA MÔNICA</v>
          </cell>
          <cell r="D398">
            <v>1980</v>
          </cell>
          <cell r="E398">
            <v>0</v>
          </cell>
          <cell r="F398">
            <v>0</v>
          </cell>
          <cell r="G398">
            <v>1980</v>
          </cell>
          <cell r="H398">
            <v>1980</v>
          </cell>
          <cell r="I398">
            <v>0</v>
          </cell>
          <cell r="J398">
            <v>0</v>
          </cell>
          <cell r="K398">
            <v>2090.5464000000002</v>
          </cell>
          <cell r="L398">
            <v>2090.5464000000002</v>
          </cell>
          <cell r="M398">
            <v>0</v>
          </cell>
          <cell r="N398">
            <v>0</v>
          </cell>
          <cell r="O398">
            <v>2001.3119999999999</v>
          </cell>
          <cell r="P398">
            <v>2001.3119999999999</v>
          </cell>
          <cell r="Q398">
            <v>1980</v>
          </cell>
          <cell r="R398">
            <v>-21.311999999999898</v>
          </cell>
          <cell r="S398">
            <v>1765.3230000000001</v>
          </cell>
          <cell r="T398">
            <v>1744.0110000000002</v>
          </cell>
          <cell r="U398">
            <v>0</v>
          </cell>
          <cell r="V398">
            <v>0</v>
          </cell>
          <cell r="W398">
            <v>1980</v>
          </cell>
          <cell r="X398">
            <v>1980</v>
          </cell>
          <cell r="Y398">
            <v>0</v>
          </cell>
          <cell r="Z398">
            <v>0</v>
          </cell>
          <cell r="AA398">
            <v>1980</v>
          </cell>
          <cell r="AB398">
            <v>1980</v>
          </cell>
          <cell r="AC398">
            <v>0</v>
          </cell>
          <cell r="AD398">
            <v>0</v>
          </cell>
          <cell r="AE398">
            <v>2647.5</v>
          </cell>
          <cell r="AF398">
            <v>2647.5</v>
          </cell>
          <cell r="AG398">
            <v>0</v>
          </cell>
          <cell r="AH398">
            <v>0</v>
          </cell>
          <cell r="AI398">
            <v>2647.5</v>
          </cell>
          <cell r="AJ398">
            <v>2647.5</v>
          </cell>
          <cell r="AK398">
            <v>0</v>
          </cell>
          <cell r="AL398">
            <v>0</v>
          </cell>
          <cell r="AM398">
            <v>2647.5</v>
          </cell>
          <cell r="AN398">
            <v>2647.5</v>
          </cell>
          <cell r="AO398">
            <v>0</v>
          </cell>
          <cell r="AP398">
            <v>0</v>
          </cell>
          <cell r="AQ398">
            <v>2647.5</v>
          </cell>
          <cell r="AR398">
            <v>2647.5</v>
          </cell>
          <cell r="AS398">
            <v>0</v>
          </cell>
          <cell r="AT398">
            <v>0</v>
          </cell>
          <cell r="AU398">
            <v>2647.5</v>
          </cell>
          <cell r="AV398">
            <v>2647.5</v>
          </cell>
          <cell r="AW398">
            <v>0</v>
          </cell>
          <cell r="AX398">
            <v>0</v>
          </cell>
          <cell r="AY398">
            <v>2647.5</v>
          </cell>
          <cell r="AZ398">
            <v>2647.5</v>
          </cell>
          <cell r="BA398">
            <v>0</v>
          </cell>
          <cell r="BB398">
            <v>0</v>
          </cell>
          <cell r="BC398">
            <v>2647.5</v>
          </cell>
          <cell r="BD398">
            <v>2647.5</v>
          </cell>
          <cell r="BE398">
            <v>0</v>
          </cell>
          <cell r="BF398">
            <v>0</v>
          </cell>
          <cell r="BG398">
            <v>2647.5</v>
          </cell>
          <cell r="BH398">
            <v>2647.5</v>
          </cell>
          <cell r="BI398">
            <v>0</v>
          </cell>
          <cell r="BJ398">
            <v>0</v>
          </cell>
          <cell r="BK398">
            <v>2647.5</v>
          </cell>
          <cell r="BL398">
            <v>2647.5</v>
          </cell>
          <cell r="BM398">
            <v>0</v>
          </cell>
          <cell r="BN398">
            <v>0</v>
          </cell>
          <cell r="BO398">
            <v>2647.5</v>
          </cell>
          <cell r="BP398">
            <v>2647.5</v>
          </cell>
          <cell r="BQ398">
            <v>0</v>
          </cell>
          <cell r="BR398">
            <v>0</v>
          </cell>
          <cell r="BS398">
            <v>2647.5</v>
          </cell>
          <cell r="BT398">
            <v>2647.5</v>
          </cell>
          <cell r="BU398">
            <v>0</v>
          </cell>
          <cell r="BV398">
            <v>0</v>
          </cell>
          <cell r="BW398">
            <v>2647.5</v>
          </cell>
          <cell r="BX398">
            <v>2647.5</v>
          </cell>
          <cell r="BY398">
            <v>0</v>
          </cell>
          <cell r="BZ398">
            <v>0</v>
          </cell>
          <cell r="CA398">
            <v>2647.5</v>
          </cell>
          <cell r="CB398">
            <v>2647.5</v>
          </cell>
          <cell r="CC398">
            <v>0</v>
          </cell>
          <cell r="CD398">
            <v>0</v>
          </cell>
          <cell r="CE398">
            <v>2647.5</v>
          </cell>
          <cell r="CF398">
            <v>2647.5</v>
          </cell>
          <cell r="CG398">
            <v>0</v>
          </cell>
          <cell r="CH398">
            <v>0</v>
          </cell>
          <cell r="CI398">
            <v>2647.5</v>
          </cell>
          <cell r="CJ398">
            <v>2647.5</v>
          </cell>
          <cell r="CK398">
            <v>0</v>
          </cell>
          <cell r="CL398">
            <v>0</v>
          </cell>
          <cell r="CM398">
            <v>2647.5</v>
          </cell>
          <cell r="CN398">
            <v>2647.5</v>
          </cell>
          <cell r="CO398">
            <v>0</v>
          </cell>
          <cell r="CP398">
            <v>0</v>
          </cell>
          <cell r="CQ398">
            <v>2647.5</v>
          </cell>
          <cell r="CR398">
            <v>2647.5</v>
          </cell>
          <cell r="CS398">
            <v>0</v>
          </cell>
          <cell r="CT398">
            <v>0</v>
          </cell>
          <cell r="CU398">
            <v>2647.5</v>
          </cell>
          <cell r="CV398">
            <v>2647.5</v>
          </cell>
          <cell r="CW398">
            <v>0</v>
          </cell>
          <cell r="CX398">
            <v>0</v>
          </cell>
          <cell r="CY398">
            <v>2647.5</v>
          </cell>
          <cell r="CZ398">
            <v>2647.5</v>
          </cell>
          <cell r="DA398">
            <v>0</v>
          </cell>
          <cell r="DB398">
            <v>0</v>
          </cell>
          <cell r="DC398">
            <v>2647.5</v>
          </cell>
          <cell r="DD398">
            <v>2647.5</v>
          </cell>
          <cell r="DE398">
            <v>0</v>
          </cell>
          <cell r="DF398">
            <v>0</v>
          </cell>
          <cell r="DG398">
            <v>2647.5</v>
          </cell>
          <cell r="DH398">
            <v>2647.5</v>
          </cell>
          <cell r="DI398">
            <v>0</v>
          </cell>
          <cell r="DJ398">
            <v>0</v>
          </cell>
          <cell r="DK398">
            <v>2647.5</v>
          </cell>
          <cell r="DL398">
            <v>2647.5</v>
          </cell>
          <cell r="DM398">
            <v>0</v>
          </cell>
          <cell r="DN398">
            <v>0</v>
          </cell>
          <cell r="DO398">
            <v>0</v>
          </cell>
          <cell r="DP398">
            <v>0</v>
          </cell>
          <cell r="DQ398">
            <v>0</v>
          </cell>
          <cell r="DR398">
            <v>0</v>
          </cell>
        </row>
        <row r="399">
          <cell r="A399" t="str">
            <v>HOSPITAL SAO RAFAELHOSPITAL SAO RAFAEL</v>
          </cell>
          <cell r="B399" t="str">
            <v>HOSPITAL SAO RAFAEL</v>
          </cell>
          <cell r="C399" t="str">
            <v>HOSPITAL SAO RAFAEL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  <cell r="T399">
            <v>0</v>
          </cell>
          <cell r="U399">
            <v>0</v>
          </cell>
          <cell r="V399">
            <v>0</v>
          </cell>
          <cell r="W399">
            <v>1350</v>
          </cell>
          <cell r="X399">
            <v>1350</v>
          </cell>
          <cell r="Y399">
            <v>0</v>
          </cell>
          <cell r="Z399">
            <v>0</v>
          </cell>
          <cell r="AA399">
            <v>1350</v>
          </cell>
          <cell r="AB399">
            <v>1350</v>
          </cell>
          <cell r="AC399">
            <v>0</v>
          </cell>
          <cell r="AD399">
            <v>0</v>
          </cell>
          <cell r="AE399">
            <v>1634.82</v>
          </cell>
          <cell r="AF399">
            <v>1634.82</v>
          </cell>
          <cell r="AG399">
            <v>0</v>
          </cell>
          <cell r="AH399">
            <v>0</v>
          </cell>
          <cell r="AI399">
            <v>1634.82</v>
          </cell>
          <cell r="AJ399">
            <v>1634.82</v>
          </cell>
          <cell r="AK399">
            <v>0</v>
          </cell>
          <cell r="AL399">
            <v>0</v>
          </cell>
          <cell r="AM399">
            <v>1634.82</v>
          </cell>
          <cell r="AN399">
            <v>1634.82</v>
          </cell>
          <cell r="AO399">
            <v>0</v>
          </cell>
          <cell r="AP399">
            <v>0</v>
          </cell>
          <cell r="AQ399">
            <v>1634.82</v>
          </cell>
          <cell r="AR399">
            <v>1634.82</v>
          </cell>
          <cell r="AS399">
            <v>0</v>
          </cell>
          <cell r="AT399">
            <v>0</v>
          </cell>
          <cell r="AU399">
            <v>1634.82</v>
          </cell>
          <cell r="AV399">
            <v>1634.82</v>
          </cell>
          <cell r="AW399">
            <v>0</v>
          </cell>
          <cell r="AX399">
            <v>0</v>
          </cell>
          <cell r="AY399">
            <v>1634.82</v>
          </cell>
          <cell r="AZ399">
            <v>1634.82</v>
          </cell>
          <cell r="BA399">
            <v>0</v>
          </cell>
          <cell r="BB399">
            <v>0</v>
          </cell>
          <cell r="BC399">
            <v>1634.82</v>
          </cell>
          <cell r="BD399">
            <v>1634.82</v>
          </cell>
          <cell r="BE399">
            <v>0</v>
          </cell>
          <cell r="BF399">
            <v>0</v>
          </cell>
          <cell r="BG399">
            <v>1923.4166</v>
          </cell>
          <cell r="BH399">
            <v>1923.4166</v>
          </cell>
          <cell r="BI399">
            <v>0</v>
          </cell>
          <cell r="BJ399">
            <v>0</v>
          </cell>
          <cell r="BK399">
            <v>2305.6849999999999</v>
          </cell>
          <cell r="BL399">
            <v>2305.6849999999999</v>
          </cell>
          <cell r="BM399">
            <v>0</v>
          </cell>
          <cell r="BN399">
            <v>0</v>
          </cell>
          <cell r="BO399">
            <v>1634.82</v>
          </cell>
          <cell r="BP399">
            <v>1634.82</v>
          </cell>
          <cell r="BQ399">
            <v>0</v>
          </cell>
          <cell r="BR399">
            <v>0</v>
          </cell>
          <cell r="BS399">
            <v>1634.82</v>
          </cell>
          <cell r="BT399">
            <v>1634.82</v>
          </cell>
          <cell r="BU399">
            <v>1634.82</v>
          </cell>
          <cell r="BV399">
            <v>0</v>
          </cell>
          <cell r="BW399">
            <v>1634.82</v>
          </cell>
          <cell r="BX399">
            <v>1634.82</v>
          </cell>
          <cell r="BY399">
            <v>0</v>
          </cell>
          <cell r="BZ399">
            <v>0</v>
          </cell>
          <cell r="CA399">
            <v>1634.82</v>
          </cell>
          <cell r="CB399">
            <v>1634.82</v>
          </cell>
          <cell r="CC399">
            <v>0</v>
          </cell>
          <cell r="CD399">
            <v>0</v>
          </cell>
          <cell r="CE399">
            <v>1634.82</v>
          </cell>
          <cell r="CF399">
            <v>1634.82</v>
          </cell>
          <cell r="CG399">
            <v>0</v>
          </cell>
          <cell r="CH399">
            <v>0</v>
          </cell>
          <cell r="CI399">
            <v>1634.82</v>
          </cell>
          <cell r="CJ399">
            <v>1634.82</v>
          </cell>
          <cell r="CK399">
            <v>0</v>
          </cell>
          <cell r="CL399">
            <v>0</v>
          </cell>
          <cell r="CM399">
            <v>1698.3635999999999</v>
          </cell>
          <cell r="CN399">
            <v>1698.3635999999999</v>
          </cell>
          <cell r="CO399">
            <v>0</v>
          </cell>
          <cell r="CP399">
            <v>0</v>
          </cell>
          <cell r="CQ399">
            <v>1634.82</v>
          </cell>
          <cell r="CR399">
            <v>1634.82</v>
          </cell>
          <cell r="CS399">
            <v>0</v>
          </cell>
          <cell r="CT399">
            <v>0</v>
          </cell>
          <cell r="CU399">
            <v>1717.3542</v>
          </cell>
          <cell r="CV399">
            <v>1717.3542</v>
          </cell>
          <cell r="CW399">
            <v>0</v>
          </cell>
          <cell r="CX399">
            <v>0</v>
          </cell>
          <cell r="CY399">
            <v>2076.2811999999999</v>
          </cell>
          <cell r="CZ399">
            <v>2076.2811999999999</v>
          </cell>
          <cell r="DA399">
            <v>0</v>
          </cell>
          <cell r="DB399">
            <v>0</v>
          </cell>
          <cell r="DC399">
            <v>1718.7031999999999</v>
          </cell>
          <cell r="DD399">
            <v>1718.7031999999999</v>
          </cell>
          <cell r="DE399">
            <v>0</v>
          </cell>
          <cell r="DF399">
            <v>0</v>
          </cell>
          <cell r="DG399">
            <v>1634.82</v>
          </cell>
          <cell r="DH399">
            <v>1634.82</v>
          </cell>
          <cell r="DI399">
            <v>0</v>
          </cell>
          <cell r="DJ399">
            <v>0</v>
          </cell>
          <cell r="DK399">
            <v>1634.82</v>
          </cell>
          <cell r="DL399">
            <v>1634.82</v>
          </cell>
          <cell r="DM399">
            <v>0</v>
          </cell>
          <cell r="DN399">
            <v>0</v>
          </cell>
          <cell r="DO399">
            <v>0</v>
          </cell>
          <cell r="DP399">
            <v>0</v>
          </cell>
          <cell r="DQ399">
            <v>0</v>
          </cell>
          <cell r="DR399">
            <v>0</v>
          </cell>
        </row>
        <row r="400">
          <cell r="A400" t="str">
            <v>HOSPITAL MODELOHOSPITAL MODELO</v>
          </cell>
          <cell r="B400" t="str">
            <v>HOSPITAL MODELO</v>
          </cell>
          <cell r="C400" t="str">
            <v>HOSPITAL MODELO</v>
          </cell>
          <cell r="D400">
            <v>1858.7556253537821</v>
          </cell>
          <cell r="E400">
            <v>1858.7333555517835</v>
          </cell>
          <cell r="F400">
            <v>23.774196864668511</v>
          </cell>
          <cell r="G400">
            <v>1903.7212999999999</v>
          </cell>
          <cell r="H400">
            <v>1927.4954968646684</v>
          </cell>
          <cell r="I400">
            <v>1831.9576</v>
          </cell>
          <cell r="J400">
            <v>-71.763699999999972</v>
          </cell>
          <cell r="K400">
            <v>1945.7909</v>
          </cell>
          <cell r="L400">
            <v>1874.0272</v>
          </cell>
          <cell r="M400">
            <v>1804.1728000000001</v>
          </cell>
          <cell r="N400">
            <v>-141.61809999999991</v>
          </cell>
          <cell r="O400">
            <v>1369.1146000000001</v>
          </cell>
          <cell r="P400">
            <v>1227.4965000000002</v>
          </cell>
          <cell r="Q400">
            <v>1335.1346000000001</v>
          </cell>
          <cell r="R400">
            <v>-33.980000000000018</v>
          </cell>
          <cell r="S400">
            <v>2612.6648999999998</v>
          </cell>
          <cell r="T400">
            <v>2578.6848999999997</v>
          </cell>
          <cell r="U400">
            <v>0</v>
          </cell>
          <cell r="V400">
            <v>0</v>
          </cell>
          <cell r="W400">
            <v>1315.5307</v>
          </cell>
          <cell r="X400">
            <v>1315.5307</v>
          </cell>
          <cell r="Y400">
            <v>0</v>
          </cell>
          <cell r="Z400">
            <v>0</v>
          </cell>
          <cell r="AA400">
            <v>1430.8267000000001</v>
          </cell>
          <cell r="AB400">
            <v>1430.8267000000001</v>
          </cell>
          <cell r="AC400">
            <v>1315.9878000000001</v>
          </cell>
          <cell r="AD400">
            <v>-114.83889999999997</v>
          </cell>
          <cell r="AE400">
            <v>1139.1442</v>
          </cell>
          <cell r="AF400">
            <v>1024.3053</v>
          </cell>
          <cell r="AG400">
            <v>0</v>
          </cell>
          <cell r="AH400">
            <v>0</v>
          </cell>
          <cell r="AI400">
            <v>2822.8998000000001</v>
          </cell>
          <cell r="AJ400">
            <v>2822.8998000000001</v>
          </cell>
          <cell r="AK400">
            <v>0</v>
          </cell>
          <cell r="AL400">
            <v>0</v>
          </cell>
          <cell r="AM400">
            <v>908.26459999999997</v>
          </cell>
          <cell r="AN400">
            <v>908.26459999999997</v>
          </cell>
          <cell r="AO400">
            <v>0</v>
          </cell>
          <cell r="AP400">
            <v>0</v>
          </cell>
          <cell r="AQ400">
            <v>686.89679999999998</v>
          </cell>
          <cell r="AR400">
            <v>686.89679999999998</v>
          </cell>
          <cell r="AS400">
            <v>0</v>
          </cell>
          <cell r="AT400">
            <v>0</v>
          </cell>
          <cell r="AU400">
            <v>1068.0473</v>
          </cell>
          <cell r="AV400">
            <v>1068.0473</v>
          </cell>
          <cell r="AW400">
            <v>0</v>
          </cell>
          <cell r="AX400">
            <v>0</v>
          </cell>
          <cell r="AY400">
            <v>862.51800000000003</v>
          </cell>
          <cell r="AZ400">
            <v>862.51800000000003</v>
          </cell>
          <cell r="BA400">
            <v>0</v>
          </cell>
          <cell r="BB400">
            <v>0</v>
          </cell>
          <cell r="BC400">
            <v>912.02210000000002</v>
          </cell>
          <cell r="BD400">
            <v>912.02210000000002</v>
          </cell>
          <cell r="BE400">
            <v>911.9692</v>
          </cell>
          <cell r="BF400">
            <v>-5.2900000000022374E-2</v>
          </cell>
          <cell r="BG400">
            <v>1074.0388</v>
          </cell>
          <cell r="BH400">
            <v>1073.9859000000001</v>
          </cell>
          <cell r="BI400">
            <v>0</v>
          </cell>
          <cell r="BJ400">
            <v>0</v>
          </cell>
          <cell r="BK400">
            <v>1834.1651999999999</v>
          </cell>
          <cell r="BL400">
            <v>1834.1651999999999</v>
          </cell>
          <cell r="BM400">
            <v>0</v>
          </cell>
          <cell r="BN400">
            <v>0</v>
          </cell>
          <cell r="BO400">
            <v>0</v>
          </cell>
          <cell r="BP400">
            <v>0</v>
          </cell>
          <cell r="BQ400">
            <v>0</v>
          </cell>
          <cell r="BR400">
            <v>0</v>
          </cell>
          <cell r="BS400">
            <v>0</v>
          </cell>
          <cell r="BT400">
            <v>0</v>
          </cell>
          <cell r="BU400">
            <v>0</v>
          </cell>
          <cell r="BV400">
            <v>0</v>
          </cell>
          <cell r="BW400">
            <v>0</v>
          </cell>
          <cell r="BX400">
            <v>0</v>
          </cell>
          <cell r="BY400">
            <v>0</v>
          </cell>
          <cell r="BZ400">
            <v>0</v>
          </cell>
          <cell r="CA400">
            <v>0</v>
          </cell>
          <cell r="CB400">
            <v>0</v>
          </cell>
          <cell r="CC400">
            <v>0</v>
          </cell>
          <cell r="CD400">
            <v>0</v>
          </cell>
          <cell r="CE400">
            <v>404.67</v>
          </cell>
          <cell r="CF400">
            <v>404.67</v>
          </cell>
          <cell r="CG400">
            <v>772.0444</v>
          </cell>
          <cell r="CH400">
            <v>367.37439999999998</v>
          </cell>
          <cell r="CI400">
            <v>556.77539999999999</v>
          </cell>
          <cell r="CJ400">
            <v>924.14979999999991</v>
          </cell>
          <cell r="CK400">
            <v>670.9588</v>
          </cell>
          <cell r="CL400">
            <v>114.18340000000001</v>
          </cell>
          <cell r="CM400">
            <v>1140.3453</v>
          </cell>
          <cell r="CN400">
            <v>1254.5286999999998</v>
          </cell>
          <cell r="CO400">
            <v>1043.4521</v>
          </cell>
          <cell r="CP400">
            <v>-96.893199999999979</v>
          </cell>
          <cell r="CQ400">
            <v>0</v>
          </cell>
          <cell r="CR400">
            <v>-96.893199999999979</v>
          </cell>
          <cell r="CS400">
            <v>0</v>
          </cell>
          <cell r="CT400">
            <v>0</v>
          </cell>
          <cell r="CU400">
            <v>0</v>
          </cell>
          <cell r="CV400">
            <v>0</v>
          </cell>
          <cell r="CW400">
            <v>0</v>
          </cell>
          <cell r="CX400">
            <v>0</v>
          </cell>
          <cell r="CY400">
            <v>0</v>
          </cell>
          <cell r="CZ400">
            <v>0</v>
          </cell>
          <cell r="DA400">
            <v>0</v>
          </cell>
          <cell r="DB400">
            <v>0</v>
          </cell>
          <cell r="DC400">
            <v>0</v>
          </cell>
          <cell r="DD400">
            <v>0</v>
          </cell>
          <cell r="DE400">
            <v>0</v>
          </cell>
          <cell r="DF400">
            <v>0</v>
          </cell>
          <cell r="DG400">
            <v>0</v>
          </cell>
          <cell r="DH400">
            <v>0</v>
          </cell>
          <cell r="DI400">
            <v>0</v>
          </cell>
          <cell r="DJ400">
            <v>0</v>
          </cell>
          <cell r="DK400">
            <v>0</v>
          </cell>
          <cell r="DL400">
            <v>0</v>
          </cell>
          <cell r="DM400">
            <v>0</v>
          </cell>
          <cell r="DN400">
            <v>0</v>
          </cell>
          <cell r="DO400">
            <v>0</v>
          </cell>
          <cell r="DP400">
            <v>0</v>
          </cell>
          <cell r="DQ400">
            <v>0</v>
          </cell>
          <cell r="DR400">
            <v>0</v>
          </cell>
        </row>
        <row r="401">
          <cell r="A401" t="str">
            <v>HOTEL DEL REY QUALITYMATRIZ</v>
          </cell>
          <cell r="B401" t="str">
            <v>HOTEL DEL REY QUALITY</v>
          </cell>
          <cell r="C401" t="str">
            <v>MATRIZ</v>
          </cell>
          <cell r="D401">
            <v>0</v>
          </cell>
          <cell r="E401">
            <v>0</v>
          </cell>
          <cell r="F401">
            <v>23.796466666667129</v>
          </cell>
          <cell r="G401">
            <v>0</v>
          </cell>
          <cell r="H401">
            <v>23.796466666667129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>
            <v>0</v>
          </cell>
          <cell r="O401">
            <v>517.6087</v>
          </cell>
          <cell r="P401">
            <v>517.6087</v>
          </cell>
          <cell r="Q401">
            <v>498.62700000000001</v>
          </cell>
          <cell r="R401">
            <v>-18.981699999999989</v>
          </cell>
          <cell r="S401">
            <v>394.00290000000001</v>
          </cell>
          <cell r="T401">
            <v>375.02120000000002</v>
          </cell>
          <cell r="U401">
            <v>393.93380000000002</v>
          </cell>
          <cell r="V401">
            <v>-6.9099999999991724E-2</v>
          </cell>
          <cell r="W401">
            <v>352.19420000000002</v>
          </cell>
          <cell r="X401">
            <v>352.12510000000003</v>
          </cell>
          <cell r="Y401">
            <v>0</v>
          </cell>
          <cell r="Z401">
            <v>0</v>
          </cell>
          <cell r="AA401">
            <v>381.79109999999997</v>
          </cell>
          <cell r="AB401">
            <v>381.79109999999997</v>
          </cell>
          <cell r="AC401">
            <v>326.18130000000002</v>
          </cell>
          <cell r="AD401">
            <v>-55.60979999999995</v>
          </cell>
          <cell r="AE401">
            <v>305.10399999999998</v>
          </cell>
          <cell r="AF401">
            <v>249.49420000000003</v>
          </cell>
          <cell r="AG401">
            <v>293.1764</v>
          </cell>
          <cell r="AH401">
            <v>-11.927599999999984</v>
          </cell>
          <cell r="AI401">
            <v>274.97210000000001</v>
          </cell>
          <cell r="AJ401">
            <v>263.04450000000003</v>
          </cell>
          <cell r="AK401">
            <v>266.22039999999998</v>
          </cell>
          <cell r="AL401">
            <v>-8.751700000000028</v>
          </cell>
          <cell r="AM401">
            <v>363.0179</v>
          </cell>
          <cell r="AN401">
            <v>354.26619999999997</v>
          </cell>
          <cell r="AO401">
            <v>354.0412</v>
          </cell>
          <cell r="AP401">
            <v>-8.9766999999999939</v>
          </cell>
          <cell r="AQ401">
            <v>296.54199999999997</v>
          </cell>
          <cell r="AR401">
            <v>287.56529999999998</v>
          </cell>
          <cell r="AS401">
            <v>278.08179999999999</v>
          </cell>
          <cell r="AT401">
            <v>-18.460199999999986</v>
          </cell>
          <cell r="AU401">
            <v>354.05810000000002</v>
          </cell>
          <cell r="AV401">
            <v>335.59790000000004</v>
          </cell>
          <cell r="AW401">
            <v>312.20479999999998</v>
          </cell>
          <cell r="AX401">
            <v>-41.853300000000047</v>
          </cell>
          <cell r="AY401">
            <v>316.2842</v>
          </cell>
          <cell r="AZ401">
            <v>274.43089999999995</v>
          </cell>
          <cell r="BA401">
            <v>316.21839999999997</v>
          </cell>
          <cell r="BB401">
            <v>-6.5800000000024284E-2</v>
          </cell>
          <cell r="BC401">
            <v>285.9708</v>
          </cell>
          <cell r="BD401">
            <v>285.90499999999997</v>
          </cell>
          <cell r="BE401">
            <v>285.8544</v>
          </cell>
          <cell r="BF401">
            <v>-0.11639999999999873</v>
          </cell>
          <cell r="BG401">
            <v>0</v>
          </cell>
          <cell r="BH401">
            <v>0</v>
          </cell>
          <cell r="BI401">
            <v>0</v>
          </cell>
          <cell r="BJ401">
            <v>0</v>
          </cell>
          <cell r="BK401">
            <v>0</v>
          </cell>
          <cell r="BL401">
            <v>0</v>
          </cell>
          <cell r="BM401">
            <v>0</v>
          </cell>
          <cell r="BN401">
            <v>0</v>
          </cell>
          <cell r="BO401">
            <v>0</v>
          </cell>
          <cell r="BP401">
            <v>0</v>
          </cell>
          <cell r="BQ401">
            <v>0</v>
          </cell>
          <cell r="BR401">
            <v>0</v>
          </cell>
          <cell r="BS401">
            <v>0</v>
          </cell>
          <cell r="BT401">
            <v>0</v>
          </cell>
          <cell r="BU401">
            <v>0</v>
          </cell>
          <cell r="BV401">
            <v>0</v>
          </cell>
          <cell r="BW401">
            <v>0</v>
          </cell>
          <cell r="BX401">
            <v>0</v>
          </cell>
          <cell r="BY401">
            <v>0</v>
          </cell>
          <cell r="BZ401">
            <v>0</v>
          </cell>
          <cell r="CA401">
            <v>2077.0194000000001</v>
          </cell>
          <cell r="CB401">
            <v>2077.0194000000001</v>
          </cell>
          <cell r="CC401">
            <v>2073.6368000000002</v>
          </cell>
          <cell r="CD401">
            <v>-3.3825999999999112</v>
          </cell>
          <cell r="CE401">
            <v>1810.2195999999999</v>
          </cell>
          <cell r="CF401">
            <v>1806.837</v>
          </cell>
          <cell r="CG401">
            <v>1842.4013</v>
          </cell>
          <cell r="CH401">
            <v>32.181700000000092</v>
          </cell>
          <cell r="CI401">
            <v>1885.8625</v>
          </cell>
          <cell r="CJ401">
            <v>1918.0442</v>
          </cell>
          <cell r="CK401">
            <v>1893.9159999999999</v>
          </cell>
          <cell r="CL401">
            <v>8.0534999999999854</v>
          </cell>
          <cell r="CM401">
            <v>1721.8215</v>
          </cell>
          <cell r="CN401">
            <v>1729.875</v>
          </cell>
          <cell r="CO401">
            <v>1721.6894</v>
          </cell>
          <cell r="CP401">
            <v>-0.13210000000003674</v>
          </cell>
          <cell r="CQ401">
            <v>1610.9637</v>
          </cell>
          <cell r="CR401">
            <v>1610.8316</v>
          </cell>
          <cell r="CS401">
            <v>1686.1121000000001</v>
          </cell>
          <cell r="CT401">
            <v>75.148400000000038</v>
          </cell>
          <cell r="CU401">
            <v>1401.7969000000001</v>
          </cell>
          <cell r="CV401">
            <v>1476.9453000000001</v>
          </cell>
          <cell r="CW401">
            <v>1408.095</v>
          </cell>
          <cell r="CX401">
            <v>6.2980999999999767</v>
          </cell>
          <cell r="CY401">
            <v>1962.4452000000001</v>
          </cell>
          <cell r="CZ401">
            <v>1968.7433000000001</v>
          </cell>
          <cell r="DA401">
            <v>1960.4824000000001</v>
          </cell>
          <cell r="DB401">
            <v>-1.9628000000000156</v>
          </cell>
          <cell r="DC401">
            <v>1569.5673999999999</v>
          </cell>
          <cell r="DD401">
            <v>1567.6045999999999</v>
          </cell>
          <cell r="DE401">
            <v>1548.9807000000001</v>
          </cell>
          <cell r="DF401">
            <v>-20.586699999999837</v>
          </cell>
          <cell r="DG401">
            <v>1891.4951000000001</v>
          </cell>
          <cell r="DH401">
            <v>1870.9084000000003</v>
          </cell>
          <cell r="DI401">
            <v>1887.0227</v>
          </cell>
          <cell r="DJ401">
            <v>-4.472400000000107</v>
          </cell>
          <cell r="DK401">
            <v>1899.2317</v>
          </cell>
          <cell r="DL401">
            <v>1894.7592999999999</v>
          </cell>
          <cell r="DM401">
            <v>2393.9067</v>
          </cell>
          <cell r="DN401">
            <v>494.67499999999995</v>
          </cell>
          <cell r="DO401">
            <v>0</v>
          </cell>
          <cell r="DP401">
            <v>494.67499999999995</v>
          </cell>
          <cell r="DQ401">
            <v>0</v>
          </cell>
          <cell r="DR401">
            <v>0</v>
          </cell>
        </row>
        <row r="402">
          <cell r="A402" t="str">
            <v>HOTEL VILA VELHAHOTEL VILA VELHA</v>
          </cell>
          <cell r="B402" t="str">
            <v>HOTEL VILA VELHA</v>
          </cell>
          <cell r="C402" t="str">
            <v>HOTEL VILA VELHA</v>
          </cell>
          <cell r="D402">
            <v>0</v>
          </cell>
          <cell r="E402">
            <v>0</v>
          </cell>
          <cell r="F402">
            <v>23.796466666667129</v>
          </cell>
          <cell r="G402">
            <v>0</v>
          </cell>
          <cell r="H402">
            <v>23.796466666667129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  <cell r="T402">
            <v>0</v>
          </cell>
          <cell r="U402">
            <v>0</v>
          </cell>
          <cell r="V402">
            <v>0</v>
          </cell>
          <cell r="W402">
            <v>0</v>
          </cell>
          <cell r="X402">
            <v>0</v>
          </cell>
          <cell r="Y402">
            <v>0</v>
          </cell>
          <cell r="Z402">
            <v>0</v>
          </cell>
          <cell r="AA402">
            <v>0</v>
          </cell>
          <cell r="AB402">
            <v>0</v>
          </cell>
          <cell r="AC402">
            <v>0</v>
          </cell>
          <cell r="AD402">
            <v>0</v>
          </cell>
          <cell r="AE402">
            <v>9.0140999999999991</v>
          </cell>
          <cell r="AF402">
            <v>9.0140999999999991</v>
          </cell>
          <cell r="AG402">
            <v>7.3456000000000001</v>
          </cell>
          <cell r="AH402">
            <v>-1.668499999999999</v>
          </cell>
          <cell r="AI402">
            <v>23.656099999999999</v>
          </cell>
          <cell r="AJ402">
            <v>21.9876</v>
          </cell>
          <cell r="AK402">
            <v>12.2225</v>
          </cell>
          <cell r="AL402">
            <v>-11.433599999999998</v>
          </cell>
          <cell r="AM402">
            <v>211.6251</v>
          </cell>
          <cell r="AN402">
            <v>200.19150000000002</v>
          </cell>
          <cell r="AO402">
            <v>238.3184</v>
          </cell>
          <cell r="AP402">
            <v>26.693299999999994</v>
          </cell>
          <cell r="AQ402">
            <v>0</v>
          </cell>
          <cell r="AR402">
            <v>26.693299999999994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>
            <v>0</v>
          </cell>
          <cell r="AZ402">
            <v>0</v>
          </cell>
          <cell r="BA402">
            <v>0</v>
          </cell>
          <cell r="BB402">
            <v>0</v>
          </cell>
          <cell r="BC402">
            <v>0</v>
          </cell>
          <cell r="BD402">
            <v>0</v>
          </cell>
          <cell r="BE402">
            <v>0</v>
          </cell>
          <cell r="BF402">
            <v>0</v>
          </cell>
          <cell r="BG402">
            <v>0</v>
          </cell>
          <cell r="BH402">
            <v>0</v>
          </cell>
          <cell r="BI402">
            <v>0</v>
          </cell>
          <cell r="BJ402">
            <v>0</v>
          </cell>
          <cell r="BK402">
            <v>147.48339999999999</v>
          </cell>
          <cell r="BL402">
            <v>147.48339999999999</v>
          </cell>
          <cell r="BM402">
            <v>150.97300000000001</v>
          </cell>
          <cell r="BN402">
            <v>3.4896000000000242</v>
          </cell>
          <cell r="BO402">
            <v>0</v>
          </cell>
          <cell r="BP402">
            <v>0</v>
          </cell>
          <cell r="BQ402">
            <v>0</v>
          </cell>
          <cell r="BR402">
            <v>0</v>
          </cell>
          <cell r="BS402">
            <v>0</v>
          </cell>
          <cell r="BT402">
            <v>0</v>
          </cell>
          <cell r="BU402">
            <v>0</v>
          </cell>
          <cell r="BV402">
            <v>0</v>
          </cell>
          <cell r="BW402">
            <v>0</v>
          </cell>
          <cell r="BX402">
            <v>0</v>
          </cell>
          <cell r="BY402">
            <v>0</v>
          </cell>
          <cell r="BZ402">
            <v>0</v>
          </cell>
          <cell r="CA402">
            <v>0</v>
          </cell>
          <cell r="CB402">
            <v>0</v>
          </cell>
          <cell r="CC402">
            <v>0</v>
          </cell>
          <cell r="CD402">
            <v>0</v>
          </cell>
          <cell r="CE402">
            <v>1050.3945000000001</v>
          </cell>
          <cell r="CF402">
            <v>1050.3945000000001</v>
          </cell>
          <cell r="CG402">
            <v>1887.3438000000001</v>
          </cell>
          <cell r="CH402">
            <v>836.94929999999999</v>
          </cell>
          <cell r="CI402">
            <v>1462.0998999999999</v>
          </cell>
          <cell r="CJ402">
            <v>2299.0491999999999</v>
          </cell>
          <cell r="CK402">
            <v>1670.8694</v>
          </cell>
          <cell r="CL402">
            <v>208.76950000000011</v>
          </cell>
          <cell r="CM402">
            <v>2176.5441000000001</v>
          </cell>
          <cell r="CN402">
            <v>2385.3136000000004</v>
          </cell>
          <cell r="CO402">
            <v>1897.9521</v>
          </cell>
          <cell r="CP402">
            <v>-278.5920000000001</v>
          </cell>
          <cell r="CQ402">
            <v>0</v>
          </cell>
          <cell r="CR402">
            <v>-278.5920000000001</v>
          </cell>
          <cell r="CS402">
            <v>0</v>
          </cell>
          <cell r="CT402">
            <v>0</v>
          </cell>
          <cell r="CU402">
            <v>0</v>
          </cell>
          <cell r="CV402">
            <v>0</v>
          </cell>
          <cell r="CW402">
            <v>0</v>
          </cell>
          <cell r="CX402">
            <v>0</v>
          </cell>
          <cell r="CY402">
            <v>0</v>
          </cell>
          <cell r="CZ402">
            <v>0</v>
          </cell>
          <cell r="DA402">
            <v>0</v>
          </cell>
          <cell r="DB402">
            <v>0</v>
          </cell>
          <cell r="DC402">
            <v>0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  <cell r="DI402">
            <v>0</v>
          </cell>
          <cell r="DJ402">
            <v>0</v>
          </cell>
          <cell r="DK402">
            <v>1152.1905999999999</v>
          </cell>
          <cell r="DL402">
            <v>1152.1905999999999</v>
          </cell>
          <cell r="DM402">
            <v>1152.1184000000001</v>
          </cell>
          <cell r="DN402">
            <v>-7.2199999999838838E-2</v>
          </cell>
          <cell r="DO402">
            <v>0</v>
          </cell>
          <cell r="DP402">
            <v>-7.2199999999838838E-2</v>
          </cell>
          <cell r="DQ402">
            <v>0</v>
          </cell>
          <cell r="DR402">
            <v>0</v>
          </cell>
        </row>
        <row r="403">
          <cell r="A403" t="str">
            <v>HOTÉIS UP ASSETGW PEPE</v>
          </cell>
          <cell r="B403" t="str">
            <v>HOTÉIS UP ASSET</v>
          </cell>
          <cell r="C403" t="str">
            <v>GW PEPE</v>
          </cell>
          <cell r="D403">
            <v>2791.101363384656</v>
          </cell>
          <cell r="E403">
            <v>0</v>
          </cell>
          <cell r="F403">
            <v>0</v>
          </cell>
          <cell r="G403">
            <v>2484.3436999999999</v>
          </cell>
          <cell r="H403">
            <v>2484.3436999999999</v>
          </cell>
          <cell r="I403">
            <v>2453.5472</v>
          </cell>
          <cell r="J403">
            <v>-30.796499999999924</v>
          </cell>
          <cell r="K403">
            <v>2339.7669000000001</v>
          </cell>
          <cell r="L403">
            <v>2308.9704000000002</v>
          </cell>
          <cell r="M403">
            <v>0</v>
          </cell>
          <cell r="N403">
            <v>0</v>
          </cell>
          <cell r="O403">
            <v>2309.3249999999998</v>
          </cell>
          <cell r="P403">
            <v>2309.3249999999998</v>
          </cell>
          <cell r="Q403">
            <v>2310.9137999999998</v>
          </cell>
          <cell r="R403">
            <v>1.588799999999992</v>
          </cell>
          <cell r="S403">
            <v>2704.6325999999999</v>
          </cell>
          <cell r="T403">
            <v>2706.2213999999999</v>
          </cell>
          <cell r="U403">
            <v>0</v>
          </cell>
          <cell r="V403">
            <v>0</v>
          </cell>
          <cell r="W403">
            <v>2898.5426000000002</v>
          </cell>
          <cell r="X403">
            <v>2898.5426000000002</v>
          </cell>
          <cell r="Y403">
            <v>0</v>
          </cell>
          <cell r="Z403">
            <v>0</v>
          </cell>
          <cell r="AA403">
            <v>2644.6970999999999</v>
          </cell>
          <cell r="AB403">
            <v>2644.6970999999999</v>
          </cell>
          <cell r="AC403">
            <v>0</v>
          </cell>
          <cell r="AD403">
            <v>0</v>
          </cell>
          <cell r="AE403">
            <v>3196.4783000000002</v>
          </cell>
          <cell r="AF403">
            <v>3196.4783000000002</v>
          </cell>
          <cell r="AG403">
            <v>0</v>
          </cell>
          <cell r="AH403">
            <v>0</v>
          </cell>
          <cell r="AI403">
            <v>2963.5477999999998</v>
          </cell>
          <cell r="AJ403">
            <v>2963.5477999999998</v>
          </cell>
          <cell r="AK403">
            <v>0</v>
          </cell>
          <cell r="AL403">
            <v>0</v>
          </cell>
          <cell r="AM403">
            <v>3429.0154000000002</v>
          </cell>
          <cell r="AN403">
            <v>3429.0154000000002</v>
          </cell>
          <cell r="AO403">
            <v>0</v>
          </cell>
          <cell r="AP403">
            <v>-204.69</v>
          </cell>
          <cell r="AQ403">
            <v>3103.2602000000002</v>
          </cell>
          <cell r="AR403">
            <v>2898.5702000000001</v>
          </cell>
          <cell r="AS403">
            <v>0</v>
          </cell>
          <cell r="AT403">
            <v>-204.69</v>
          </cell>
          <cell r="AU403">
            <v>2868.0603000000001</v>
          </cell>
          <cell r="AV403">
            <v>2663.3703</v>
          </cell>
          <cell r="AW403">
            <v>0</v>
          </cell>
          <cell r="AX403">
            <v>-204.69</v>
          </cell>
          <cell r="AY403">
            <v>2567.0396999999998</v>
          </cell>
          <cell r="AZ403">
            <v>2362.3496999999998</v>
          </cell>
          <cell r="BA403">
            <v>0</v>
          </cell>
          <cell r="BB403">
            <v>-204.69</v>
          </cell>
          <cell r="BC403">
            <v>2576.3051999999998</v>
          </cell>
          <cell r="BD403">
            <v>2371.6151999999997</v>
          </cell>
          <cell r="BE403">
            <v>0</v>
          </cell>
          <cell r="BF403">
            <v>-204.69</v>
          </cell>
          <cell r="BG403">
            <v>2834.8274999999999</v>
          </cell>
          <cell r="BH403">
            <v>2630.1374999999998</v>
          </cell>
          <cell r="BI403">
            <v>0</v>
          </cell>
          <cell r="BJ403">
            <v>-1955.48</v>
          </cell>
          <cell r="BK403">
            <v>2861.5897</v>
          </cell>
          <cell r="BL403">
            <v>906.10969999999998</v>
          </cell>
          <cell r="BM403">
            <v>0</v>
          </cell>
          <cell r="BN403">
            <v>-204.69</v>
          </cell>
          <cell r="BO403">
            <v>0</v>
          </cell>
          <cell r="BP403">
            <v>0</v>
          </cell>
          <cell r="BQ403">
            <v>0</v>
          </cell>
          <cell r="BR403">
            <v>0</v>
          </cell>
          <cell r="BS403">
            <v>0</v>
          </cell>
          <cell r="BT403">
            <v>0</v>
          </cell>
          <cell r="BU403">
            <v>0</v>
          </cell>
          <cell r="BV403">
            <v>0</v>
          </cell>
          <cell r="BW403">
            <v>0</v>
          </cell>
          <cell r="BX403">
            <v>0</v>
          </cell>
          <cell r="BY403">
            <v>0</v>
          </cell>
          <cell r="BZ403">
            <v>0</v>
          </cell>
          <cell r="CA403">
            <v>0</v>
          </cell>
          <cell r="CB403">
            <v>0</v>
          </cell>
          <cell r="CC403">
            <v>0</v>
          </cell>
          <cell r="CD403">
            <v>0</v>
          </cell>
          <cell r="CE403">
            <v>914.51199999999994</v>
          </cell>
          <cell r="CF403">
            <v>914.51199999999994</v>
          </cell>
          <cell r="CG403">
            <v>909.63620000000003</v>
          </cell>
          <cell r="CH403">
            <v>-4.8757999999999129</v>
          </cell>
          <cell r="CI403">
            <v>981.45159999999998</v>
          </cell>
          <cell r="CJ403">
            <v>976.57580000000007</v>
          </cell>
          <cell r="CK403">
            <v>940.48670000000004</v>
          </cell>
          <cell r="CL403">
            <v>-40.964899999999943</v>
          </cell>
          <cell r="CM403">
            <v>901.9203</v>
          </cell>
          <cell r="CN403">
            <v>860.95540000000005</v>
          </cell>
          <cell r="CO403">
            <v>0</v>
          </cell>
          <cell r="CP403">
            <v>0</v>
          </cell>
          <cell r="CQ403">
            <v>757.76570000000004</v>
          </cell>
          <cell r="CR403">
            <v>757.76570000000004</v>
          </cell>
          <cell r="CS403">
            <v>757.67049999999995</v>
          </cell>
          <cell r="CT403">
            <v>-9.5200000000090768E-2</v>
          </cell>
          <cell r="CU403">
            <v>0</v>
          </cell>
          <cell r="CV403">
            <v>-9.5200000000090768E-2</v>
          </cell>
          <cell r="CW403">
            <v>0</v>
          </cell>
          <cell r="CX403">
            <v>0</v>
          </cell>
          <cell r="CY403">
            <v>2512.8184999999999</v>
          </cell>
          <cell r="CZ403">
            <v>2308.1284999999998</v>
          </cell>
          <cell r="DA403">
            <v>0</v>
          </cell>
          <cell r="DB403">
            <v>-204.69</v>
          </cell>
          <cell r="DC403">
            <v>2253.9544000000001</v>
          </cell>
          <cell r="DD403">
            <v>2049.2644</v>
          </cell>
          <cell r="DE403">
            <v>0</v>
          </cell>
          <cell r="DF403">
            <v>-204.69</v>
          </cell>
          <cell r="DG403">
            <v>3292.9841999999999</v>
          </cell>
          <cell r="DH403">
            <v>3088.2941999999998</v>
          </cell>
          <cell r="DI403">
            <v>0</v>
          </cell>
          <cell r="DJ403">
            <v>-204.69</v>
          </cell>
          <cell r="DK403">
            <v>7959.8114000000005</v>
          </cell>
          <cell r="DL403">
            <v>7755.1214000000009</v>
          </cell>
          <cell r="DM403">
            <v>0</v>
          </cell>
          <cell r="DN403">
            <v>-204.69</v>
          </cell>
          <cell r="DO403">
            <v>0</v>
          </cell>
          <cell r="DP403">
            <v>-204.69</v>
          </cell>
          <cell r="DQ403">
            <v>0</v>
          </cell>
          <cell r="DR403">
            <v>-204.69</v>
          </cell>
        </row>
        <row r="404">
          <cell r="A404" t="str">
            <v>HOTÉIS UP ASSETIBIS BOTAFOGO</v>
          </cell>
          <cell r="B404" t="str">
            <v>HOTÉIS UP ASSET</v>
          </cell>
          <cell r="C404" t="str">
            <v>IBIS BOTAFOGO</v>
          </cell>
          <cell r="D404">
            <v>1722.3698765444012</v>
          </cell>
          <cell r="E404">
            <v>0</v>
          </cell>
          <cell r="F404">
            <v>0</v>
          </cell>
          <cell r="G404">
            <v>1605.4413</v>
          </cell>
          <cell r="H404">
            <v>1605.4413</v>
          </cell>
          <cell r="I404">
            <v>0</v>
          </cell>
          <cell r="J404">
            <v>0</v>
          </cell>
          <cell r="K404">
            <v>1749.5397</v>
          </cell>
          <cell r="L404">
            <v>1749.5397</v>
          </cell>
          <cell r="M404">
            <v>0</v>
          </cell>
          <cell r="N404">
            <v>0</v>
          </cell>
          <cell r="O404">
            <v>1498.7757999999999</v>
          </cell>
          <cell r="P404">
            <v>1498.7757999999999</v>
          </cell>
          <cell r="Q404">
            <v>1481.912</v>
          </cell>
          <cell r="R404">
            <v>-16.863799999999856</v>
          </cell>
          <cell r="S404">
            <v>1656.8658</v>
          </cell>
          <cell r="T404">
            <v>1640.0020000000002</v>
          </cell>
          <cell r="U404">
            <v>0</v>
          </cell>
          <cell r="V404">
            <v>0</v>
          </cell>
          <cell r="W404">
            <v>1773.2871</v>
          </cell>
          <cell r="X404">
            <v>1773.2871</v>
          </cell>
          <cell r="Y404">
            <v>0</v>
          </cell>
          <cell r="Z404">
            <v>0</v>
          </cell>
          <cell r="AA404">
            <v>1641.7255</v>
          </cell>
          <cell r="AB404">
            <v>1641.7255</v>
          </cell>
          <cell r="AC404">
            <v>0</v>
          </cell>
          <cell r="AD404">
            <v>0</v>
          </cell>
          <cell r="AE404">
            <v>1909.5644</v>
          </cell>
          <cell r="AF404">
            <v>1909.5644</v>
          </cell>
          <cell r="AG404">
            <v>0</v>
          </cell>
          <cell r="AH404">
            <v>0</v>
          </cell>
          <cell r="AI404">
            <v>2003.4573</v>
          </cell>
          <cell r="AJ404">
            <v>2003.4573</v>
          </cell>
          <cell r="AK404">
            <v>0</v>
          </cell>
          <cell r="AL404">
            <v>0</v>
          </cell>
          <cell r="AM404">
            <v>2443.9596000000001</v>
          </cell>
          <cell r="AN404">
            <v>2443.9596000000001</v>
          </cell>
          <cell r="AO404">
            <v>0</v>
          </cell>
          <cell r="AP404">
            <v>-78.19</v>
          </cell>
          <cell r="AQ404">
            <v>2246.7363999999998</v>
          </cell>
          <cell r="AR404">
            <v>2168.5463999999997</v>
          </cell>
          <cell r="AS404">
            <v>0</v>
          </cell>
          <cell r="AT404">
            <v>-78.19</v>
          </cell>
          <cell r="AU404">
            <v>2053.1673000000001</v>
          </cell>
          <cell r="AV404">
            <v>1974.9773</v>
          </cell>
          <cell r="AW404">
            <v>0</v>
          </cell>
          <cell r="AX404">
            <v>-78.19</v>
          </cell>
          <cell r="AY404">
            <v>1837.9113</v>
          </cell>
          <cell r="AZ404">
            <v>1759.7212999999999</v>
          </cell>
          <cell r="BA404">
            <v>0</v>
          </cell>
          <cell r="BB404">
            <v>-78.19</v>
          </cell>
          <cell r="BC404">
            <v>1780.9916000000001</v>
          </cell>
          <cell r="BD404">
            <v>1702.8016</v>
          </cell>
          <cell r="BE404">
            <v>0</v>
          </cell>
          <cell r="BF404">
            <v>-78.19</v>
          </cell>
          <cell r="BG404">
            <v>1907.3141000000001</v>
          </cell>
          <cell r="BH404">
            <v>1829.1241</v>
          </cell>
          <cell r="BI404">
            <v>0</v>
          </cell>
          <cell r="BJ404">
            <v>-1248.97</v>
          </cell>
          <cell r="BK404">
            <v>1971.8987</v>
          </cell>
          <cell r="BL404">
            <v>722.92869999999994</v>
          </cell>
          <cell r="BM404">
            <v>0</v>
          </cell>
          <cell r="BN404">
            <v>-78.19</v>
          </cell>
          <cell r="BO404">
            <v>2197.2352000000001</v>
          </cell>
          <cell r="BP404">
            <v>2119.0452</v>
          </cell>
          <cell r="BQ404">
            <v>2197.2820000000002</v>
          </cell>
          <cell r="BR404">
            <v>-78.143199999999922</v>
          </cell>
          <cell r="BS404">
            <v>2334.0223999999998</v>
          </cell>
          <cell r="BT404">
            <v>2255.8791999999999</v>
          </cell>
          <cell r="BU404">
            <v>0</v>
          </cell>
          <cell r="BV404">
            <v>0</v>
          </cell>
          <cell r="BW404">
            <v>2129.4166</v>
          </cell>
          <cell r="BX404">
            <v>2129.4166</v>
          </cell>
          <cell r="BY404">
            <v>0</v>
          </cell>
          <cell r="BZ404">
            <v>0</v>
          </cell>
          <cell r="CA404">
            <v>1253.5328999999999</v>
          </cell>
          <cell r="CB404">
            <v>1253.5328999999999</v>
          </cell>
          <cell r="CC404">
            <v>0</v>
          </cell>
          <cell r="CD404">
            <v>0</v>
          </cell>
          <cell r="CE404">
            <v>1447.4371000000001</v>
          </cell>
          <cell r="CF404">
            <v>1447.4371000000001</v>
          </cell>
          <cell r="CG404">
            <v>1447.5301999999999</v>
          </cell>
          <cell r="CH404">
            <v>9.3099999999822103E-2</v>
          </cell>
          <cell r="CI404">
            <v>1653.3164999999999</v>
          </cell>
          <cell r="CJ404">
            <v>1653.4095999999997</v>
          </cell>
          <cell r="CK404">
            <v>0</v>
          </cell>
          <cell r="CL404">
            <v>-469.14</v>
          </cell>
          <cell r="CM404">
            <v>1648.0089</v>
          </cell>
          <cell r="CN404">
            <v>1178.8688999999999</v>
          </cell>
          <cell r="CO404">
            <v>0</v>
          </cell>
          <cell r="CP404">
            <v>-78.19</v>
          </cell>
          <cell r="CQ404">
            <v>1532.6802</v>
          </cell>
          <cell r="CR404">
            <v>1454.4902</v>
          </cell>
          <cell r="CS404">
            <v>0</v>
          </cell>
          <cell r="CT404">
            <v>-78.19</v>
          </cell>
          <cell r="CU404">
            <v>1458.9299000000001</v>
          </cell>
          <cell r="CV404">
            <v>1380.7399</v>
          </cell>
          <cell r="CW404">
            <v>0</v>
          </cell>
          <cell r="CX404">
            <v>-78.19</v>
          </cell>
          <cell r="CY404">
            <v>1754.6170999999999</v>
          </cell>
          <cell r="CZ404">
            <v>1676.4270999999999</v>
          </cell>
          <cell r="DA404">
            <v>0</v>
          </cell>
          <cell r="DB404">
            <v>-78.19</v>
          </cell>
          <cell r="DC404">
            <v>1457.0942</v>
          </cell>
          <cell r="DD404">
            <v>1378.9041999999999</v>
          </cell>
          <cell r="DE404">
            <v>0</v>
          </cell>
          <cell r="DF404">
            <v>-78.19</v>
          </cell>
          <cell r="DG404">
            <v>1977.5018</v>
          </cell>
          <cell r="DH404">
            <v>1899.3117999999999</v>
          </cell>
          <cell r="DI404">
            <v>0</v>
          </cell>
          <cell r="DJ404">
            <v>-78.19</v>
          </cell>
          <cell r="DK404">
            <v>4707.6619000000001</v>
          </cell>
          <cell r="DL404">
            <v>4629.4719000000005</v>
          </cell>
          <cell r="DM404">
            <v>0</v>
          </cell>
          <cell r="DN404">
            <v>-78.19</v>
          </cell>
          <cell r="DO404">
            <v>0</v>
          </cell>
          <cell r="DP404">
            <v>-78.19</v>
          </cell>
          <cell r="DQ404">
            <v>0</v>
          </cell>
          <cell r="DR404">
            <v>-78.19</v>
          </cell>
        </row>
        <row r="405">
          <cell r="A405" t="str">
            <v>HOTÉIS UP ASSETIBIS SANTOS DUMONT</v>
          </cell>
          <cell r="B405" t="str">
            <v>HOTÉIS UP ASSET</v>
          </cell>
          <cell r="C405" t="str">
            <v>IBIS SANTOS DUMONT</v>
          </cell>
          <cell r="D405">
            <v>1912.62</v>
          </cell>
          <cell r="E405">
            <v>0</v>
          </cell>
          <cell r="F405">
            <v>0</v>
          </cell>
          <cell r="G405">
            <v>2089.31</v>
          </cell>
          <cell r="H405">
            <v>2089.31</v>
          </cell>
          <cell r="I405">
            <v>1640.9391000000001</v>
          </cell>
          <cell r="J405">
            <v>-448.37089999999989</v>
          </cell>
          <cell r="K405">
            <v>2151.15</v>
          </cell>
          <cell r="L405">
            <v>1702.7791000000002</v>
          </cell>
          <cell r="M405">
            <v>0</v>
          </cell>
          <cell r="N405">
            <v>0</v>
          </cell>
          <cell r="O405">
            <v>2017.16</v>
          </cell>
          <cell r="P405">
            <v>2017.16</v>
          </cell>
          <cell r="Q405">
            <v>1592.6097</v>
          </cell>
          <cell r="R405">
            <v>-424.55030000000011</v>
          </cell>
          <cell r="S405">
            <v>1729.2583</v>
          </cell>
          <cell r="T405">
            <v>1304.7079999999999</v>
          </cell>
          <cell r="U405">
            <v>0</v>
          </cell>
          <cell r="V405">
            <v>0</v>
          </cell>
          <cell r="W405">
            <v>2216.1999999999998</v>
          </cell>
          <cell r="X405">
            <v>2216.1999999999998</v>
          </cell>
          <cell r="Y405">
            <v>0</v>
          </cell>
          <cell r="Z405">
            <v>0</v>
          </cell>
          <cell r="AA405">
            <v>2060.2199999999998</v>
          </cell>
          <cell r="AB405">
            <v>2060.2199999999998</v>
          </cell>
          <cell r="AC405">
            <v>0</v>
          </cell>
          <cell r="AD405">
            <v>0</v>
          </cell>
          <cell r="AE405">
            <v>2609.0500000000002</v>
          </cell>
          <cell r="AF405">
            <v>2609.0500000000002</v>
          </cell>
          <cell r="AG405">
            <v>0</v>
          </cell>
          <cell r="AH405">
            <v>0</v>
          </cell>
          <cell r="AI405">
            <v>2562.5416000000005</v>
          </cell>
          <cell r="AJ405">
            <v>2562.5416000000005</v>
          </cell>
          <cell r="AK405">
            <v>0</v>
          </cell>
          <cell r="AL405">
            <v>0</v>
          </cell>
          <cell r="AM405">
            <v>3185.56</v>
          </cell>
          <cell r="AN405">
            <v>3185.56</v>
          </cell>
          <cell r="AO405">
            <v>0</v>
          </cell>
          <cell r="AP405">
            <v>-116.84</v>
          </cell>
          <cell r="AQ405">
            <v>2491.9392162260806</v>
          </cell>
          <cell r="AR405">
            <v>2375.0992162260804</v>
          </cell>
          <cell r="AS405">
            <v>0</v>
          </cell>
          <cell r="AT405">
            <v>-116.84</v>
          </cell>
          <cell r="AU405">
            <v>2384.2595441899671</v>
          </cell>
          <cell r="AV405">
            <v>2267.4195441899669</v>
          </cell>
          <cell r="AW405">
            <v>0</v>
          </cell>
          <cell r="AX405">
            <v>-116.84</v>
          </cell>
          <cell r="AY405">
            <v>2343.6512080487805</v>
          </cell>
          <cell r="AZ405">
            <v>2226.8112080487804</v>
          </cell>
          <cell r="BA405">
            <v>0</v>
          </cell>
          <cell r="BB405">
            <v>-116.84</v>
          </cell>
          <cell r="BC405">
            <v>2370.24131273085</v>
          </cell>
          <cell r="BD405">
            <v>2253.4013127308499</v>
          </cell>
          <cell r="BE405">
            <v>0</v>
          </cell>
          <cell r="BF405">
            <v>-116.84</v>
          </cell>
          <cell r="BG405">
            <v>2501.3751690204549</v>
          </cell>
          <cell r="BH405">
            <v>2384.5351690204548</v>
          </cell>
          <cell r="BI405">
            <v>0</v>
          </cell>
          <cell r="BJ405">
            <v>-1362.47</v>
          </cell>
          <cell r="BK405">
            <v>2117.9386</v>
          </cell>
          <cell r="BL405">
            <v>755.46859999999992</v>
          </cell>
          <cell r="BM405">
            <v>2117.7828</v>
          </cell>
          <cell r="BN405">
            <v>-116.84</v>
          </cell>
          <cell r="BO405">
            <v>2163.3454999999999</v>
          </cell>
          <cell r="BP405">
            <v>2046.5055</v>
          </cell>
          <cell r="BQ405">
            <v>2163.4623999999999</v>
          </cell>
          <cell r="BR405">
            <v>-116.72310000000002</v>
          </cell>
          <cell r="BS405">
            <v>2477.3159999999998</v>
          </cell>
          <cell r="BT405">
            <v>2360.5928999999996</v>
          </cell>
          <cell r="BU405">
            <v>0</v>
          </cell>
          <cell r="BV405">
            <v>0</v>
          </cell>
          <cell r="BW405">
            <v>2266.6756</v>
          </cell>
          <cell r="BX405">
            <v>2266.6756</v>
          </cell>
          <cell r="BY405">
            <v>0</v>
          </cell>
          <cell r="BZ405">
            <v>0</v>
          </cell>
          <cell r="CA405">
            <v>1303.7192</v>
          </cell>
          <cell r="CB405">
            <v>1303.7192</v>
          </cell>
          <cell r="CC405">
            <v>0</v>
          </cell>
          <cell r="CD405">
            <v>0</v>
          </cell>
          <cell r="CE405">
            <v>1566.2677000000001</v>
          </cell>
          <cell r="CF405">
            <v>1566.2677000000001</v>
          </cell>
          <cell r="CG405">
            <v>1566.1559999999999</v>
          </cell>
          <cell r="CH405">
            <v>-0.11170000000015534</v>
          </cell>
          <cell r="CI405">
            <v>1541.0218</v>
          </cell>
          <cell r="CJ405">
            <v>1540.9100999999998</v>
          </cell>
          <cell r="CK405">
            <v>1538.1344999999999</v>
          </cell>
          <cell r="CL405">
            <v>-701.04000000000008</v>
          </cell>
          <cell r="CM405">
            <v>1513.2354</v>
          </cell>
          <cell r="CN405">
            <v>812.19539999999995</v>
          </cell>
          <cell r="CO405">
            <v>0</v>
          </cell>
          <cell r="CP405">
            <v>-116.84</v>
          </cell>
          <cell r="CQ405">
            <v>1461.9364</v>
          </cell>
          <cell r="CR405">
            <v>1345.0964000000001</v>
          </cell>
          <cell r="CS405">
            <v>0</v>
          </cell>
          <cell r="CT405">
            <v>-116.84</v>
          </cell>
          <cell r="CU405">
            <v>1385.8683000000001</v>
          </cell>
          <cell r="CV405">
            <v>1269.0283000000002</v>
          </cell>
          <cell r="CW405">
            <v>0</v>
          </cell>
          <cell r="CX405">
            <v>-116.84</v>
          </cell>
          <cell r="CY405">
            <v>1742.4512</v>
          </cell>
          <cell r="CZ405">
            <v>1625.6112000000001</v>
          </cell>
          <cell r="DA405">
            <v>0</v>
          </cell>
          <cell r="DB405">
            <v>-116.84</v>
          </cell>
          <cell r="DC405">
            <v>1507.9201</v>
          </cell>
          <cell r="DD405">
            <v>1391.0801000000001</v>
          </cell>
          <cell r="DE405">
            <v>0</v>
          </cell>
          <cell r="DF405">
            <v>-116.84</v>
          </cell>
          <cell r="DG405">
            <v>2139.0963999999999</v>
          </cell>
          <cell r="DH405">
            <v>2022.2564</v>
          </cell>
          <cell r="DI405">
            <v>2139.0558000000001</v>
          </cell>
          <cell r="DJ405">
            <v>-116.84</v>
          </cell>
          <cell r="DK405">
            <v>2470.9942000000001</v>
          </cell>
          <cell r="DL405">
            <v>2354.1541999999999</v>
          </cell>
          <cell r="DM405">
            <v>0</v>
          </cell>
          <cell r="DN405">
            <v>-116.84</v>
          </cell>
          <cell r="DO405">
            <v>0</v>
          </cell>
          <cell r="DP405">
            <v>-116.84</v>
          </cell>
          <cell r="DQ405">
            <v>0</v>
          </cell>
          <cell r="DR405">
            <v>-116.84</v>
          </cell>
        </row>
        <row r="406">
          <cell r="A406" t="str">
            <v>HOTÉIS UP ASSETNOVA AMÉRICA</v>
          </cell>
          <cell r="B406" t="str">
            <v>HOTÉIS UP ASSET</v>
          </cell>
          <cell r="C406" t="str">
            <v>NOVA AMÉRICA</v>
          </cell>
          <cell r="D406">
            <v>2184.6918981053218</v>
          </cell>
          <cell r="E406">
            <v>0</v>
          </cell>
          <cell r="F406">
            <v>0</v>
          </cell>
          <cell r="G406">
            <v>2064.6687999999999</v>
          </cell>
          <cell r="H406">
            <v>2064.6687999999999</v>
          </cell>
          <cell r="I406">
            <v>2044.9375</v>
          </cell>
          <cell r="J406">
            <v>-19.731299999999919</v>
          </cell>
          <cell r="K406">
            <v>1949.2827</v>
          </cell>
          <cell r="L406">
            <v>1929.5514000000001</v>
          </cell>
          <cell r="M406">
            <v>0</v>
          </cell>
          <cell r="N406">
            <v>0</v>
          </cell>
          <cell r="O406">
            <v>1743.4468999999999</v>
          </cell>
          <cell r="P406">
            <v>1743.4468999999999</v>
          </cell>
          <cell r="Q406">
            <v>1733.3967</v>
          </cell>
          <cell r="R406">
            <v>-10.050199999999904</v>
          </cell>
          <cell r="S406">
            <v>2067.6266999999998</v>
          </cell>
          <cell r="T406">
            <v>2057.5765000000001</v>
          </cell>
          <cell r="U406">
            <v>0</v>
          </cell>
          <cell r="V406">
            <v>0</v>
          </cell>
          <cell r="W406">
            <v>2251.0623000000001</v>
          </cell>
          <cell r="X406">
            <v>2251.0623000000001</v>
          </cell>
          <cell r="Y406">
            <v>0</v>
          </cell>
          <cell r="Z406">
            <v>0</v>
          </cell>
          <cell r="AA406">
            <v>2111.1226000000001</v>
          </cell>
          <cell r="AB406">
            <v>2111.1226000000001</v>
          </cell>
          <cell r="AC406">
            <v>0</v>
          </cell>
          <cell r="AD406">
            <v>0</v>
          </cell>
          <cell r="AE406">
            <v>2383.5808999999999</v>
          </cell>
          <cell r="AF406">
            <v>2383.5808999999999</v>
          </cell>
          <cell r="AG406">
            <v>0</v>
          </cell>
          <cell r="AH406">
            <v>0</v>
          </cell>
          <cell r="AI406">
            <v>2336.7132999999999</v>
          </cell>
          <cell r="AJ406">
            <v>2336.7132999999999</v>
          </cell>
          <cell r="AK406">
            <v>0</v>
          </cell>
          <cell r="AL406">
            <v>0</v>
          </cell>
          <cell r="AM406">
            <v>2984.2411000000002</v>
          </cell>
          <cell r="AN406">
            <v>2984.2411000000002</v>
          </cell>
          <cell r="AO406">
            <v>0</v>
          </cell>
          <cell r="AP406">
            <v>-200.67</v>
          </cell>
          <cell r="AQ406">
            <v>2721.1406999999999</v>
          </cell>
          <cell r="AR406">
            <v>2520.4706999999999</v>
          </cell>
          <cell r="AS406">
            <v>0</v>
          </cell>
          <cell r="AT406">
            <v>-200.67</v>
          </cell>
          <cell r="AU406">
            <v>2484.8359</v>
          </cell>
          <cell r="AV406">
            <v>2284.1659</v>
          </cell>
          <cell r="AW406">
            <v>0</v>
          </cell>
          <cell r="AX406">
            <v>-200.67</v>
          </cell>
          <cell r="AY406">
            <v>2293.4139</v>
          </cell>
          <cell r="AZ406">
            <v>2092.7438999999999</v>
          </cell>
          <cell r="BA406">
            <v>0</v>
          </cell>
          <cell r="BB406">
            <v>-200.67</v>
          </cell>
          <cell r="BC406">
            <v>2315.3838999999998</v>
          </cell>
          <cell r="BD406">
            <v>2114.7138999999997</v>
          </cell>
          <cell r="BE406">
            <v>0</v>
          </cell>
          <cell r="BF406">
            <v>-200.67</v>
          </cell>
          <cell r="BG406">
            <v>2393.0983000000001</v>
          </cell>
          <cell r="BH406">
            <v>2192.4283</v>
          </cell>
          <cell r="BI406">
            <v>0</v>
          </cell>
          <cell r="BJ406">
            <v>-1676.17</v>
          </cell>
          <cell r="BK406">
            <v>2537.9063000000001</v>
          </cell>
          <cell r="BL406">
            <v>861.73630000000003</v>
          </cell>
          <cell r="BM406">
            <v>0</v>
          </cell>
          <cell r="BN406">
            <v>-200.67</v>
          </cell>
          <cell r="BO406">
            <v>2705.0374999999999</v>
          </cell>
          <cell r="BP406">
            <v>2504.3674999999998</v>
          </cell>
          <cell r="BQ406">
            <v>2705.2687000000001</v>
          </cell>
          <cell r="BR406">
            <v>-200.43879999999982</v>
          </cell>
          <cell r="BS406">
            <v>2935.3065000000001</v>
          </cell>
          <cell r="BT406">
            <v>2734.8677000000002</v>
          </cell>
          <cell r="BU406">
            <v>0</v>
          </cell>
          <cell r="BV406">
            <v>0</v>
          </cell>
          <cell r="BW406">
            <v>2898.8521000000001</v>
          </cell>
          <cell r="BX406">
            <v>2898.8521000000001</v>
          </cell>
          <cell r="BY406">
            <v>0</v>
          </cell>
          <cell r="BZ406">
            <v>0</v>
          </cell>
          <cell r="CA406">
            <v>1740.5016000000001</v>
          </cell>
          <cell r="CB406">
            <v>1740.5016000000001</v>
          </cell>
          <cell r="CC406">
            <v>0</v>
          </cell>
          <cell r="CD406">
            <v>0</v>
          </cell>
          <cell r="CE406">
            <v>1772.0020999999999</v>
          </cell>
          <cell r="CF406">
            <v>1772.0020999999999</v>
          </cell>
          <cell r="CG406">
            <v>1771.604</v>
          </cell>
          <cell r="CH406">
            <v>-0.39809999999988577</v>
          </cell>
          <cell r="CI406">
            <v>1952.5912000000001</v>
          </cell>
          <cell r="CJ406">
            <v>1952.1931000000002</v>
          </cell>
          <cell r="CK406">
            <v>0</v>
          </cell>
          <cell r="CL406">
            <v>-1204.02</v>
          </cell>
          <cell r="CM406">
            <v>1931.9503</v>
          </cell>
          <cell r="CN406">
            <v>727.93029999999999</v>
          </cell>
          <cell r="CO406">
            <v>0</v>
          </cell>
          <cell r="CP406">
            <v>-200.67</v>
          </cell>
          <cell r="CQ406">
            <v>1827.2719</v>
          </cell>
          <cell r="CR406">
            <v>1626.6018999999999</v>
          </cell>
          <cell r="CS406">
            <v>0</v>
          </cell>
          <cell r="CT406">
            <v>-200.67</v>
          </cell>
          <cell r="CU406">
            <v>1919.6921</v>
          </cell>
          <cell r="CV406">
            <v>1719.0220999999999</v>
          </cell>
          <cell r="CW406">
            <v>0</v>
          </cell>
          <cell r="CX406">
            <v>-200.67</v>
          </cell>
          <cell r="CY406">
            <v>2263.0086000000001</v>
          </cell>
          <cell r="CZ406">
            <v>2062.3386</v>
          </cell>
          <cell r="DA406">
            <v>0</v>
          </cell>
          <cell r="DB406">
            <v>-200.67</v>
          </cell>
          <cell r="DC406">
            <v>1890.8078</v>
          </cell>
          <cell r="DD406">
            <v>1690.1378</v>
          </cell>
          <cell r="DE406">
            <v>0</v>
          </cell>
          <cell r="DF406">
            <v>-200.67</v>
          </cell>
          <cell r="DG406">
            <v>2697.4895000000001</v>
          </cell>
          <cell r="DH406">
            <v>2496.8195000000001</v>
          </cell>
          <cell r="DI406">
            <v>0</v>
          </cell>
          <cell r="DJ406">
            <v>-200.67</v>
          </cell>
          <cell r="DK406">
            <v>3207.1653999999999</v>
          </cell>
          <cell r="DL406">
            <v>3006.4953999999998</v>
          </cell>
          <cell r="DM406">
            <v>3206.8998000000001</v>
          </cell>
          <cell r="DN406">
            <v>-200.67</v>
          </cell>
          <cell r="DO406">
            <v>0</v>
          </cell>
          <cell r="DP406">
            <v>-200.67</v>
          </cell>
          <cell r="DQ406">
            <v>0</v>
          </cell>
          <cell r="DR406">
            <v>-200.67</v>
          </cell>
        </row>
        <row r="407">
          <cell r="A407" t="str">
            <v>HOTÉIS UP ASSETNOVOTEL</v>
          </cell>
          <cell r="B407" t="str">
            <v>HOTÉIS UP ASSET</v>
          </cell>
          <cell r="C407" t="str">
            <v>NOVOTEL</v>
          </cell>
          <cell r="D407">
            <v>1599.4313180100855</v>
          </cell>
          <cell r="E407">
            <v>0</v>
          </cell>
          <cell r="F407">
            <v>0</v>
          </cell>
          <cell r="G407">
            <v>1495.5826</v>
          </cell>
          <cell r="H407">
            <v>1495.5826</v>
          </cell>
          <cell r="I407">
            <v>0</v>
          </cell>
          <cell r="J407">
            <v>0</v>
          </cell>
          <cell r="K407">
            <v>1538.8395</v>
          </cell>
          <cell r="L407">
            <v>1538.8395</v>
          </cell>
          <cell r="M407">
            <v>0</v>
          </cell>
          <cell r="N407">
            <v>0</v>
          </cell>
          <cell r="O407">
            <v>1344.7475999999999</v>
          </cell>
          <cell r="P407">
            <v>1344.7475999999999</v>
          </cell>
          <cell r="Q407">
            <v>1325.7403999999999</v>
          </cell>
          <cell r="R407">
            <v>-19.007200000000012</v>
          </cell>
          <cell r="S407">
            <v>1785.39</v>
          </cell>
          <cell r="T407">
            <v>1766.3828000000001</v>
          </cell>
          <cell r="U407">
            <v>0</v>
          </cell>
          <cell r="V407">
            <v>0</v>
          </cell>
          <cell r="W407">
            <v>1569.9967999999999</v>
          </cell>
          <cell r="X407">
            <v>1569.9967999999999</v>
          </cell>
          <cell r="Y407">
            <v>0</v>
          </cell>
          <cell r="Z407">
            <v>0</v>
          </cell>
          <cell r="AA407">
            <v>1527.2503999999999</v>
          </cell>
          <cell r="AB407">
            <v>1527.2503999999999</v>
          </cell>
          <cell r="AC407">
            <v>0</v>
          </cell>
          <cell r="AD407">
            <v>0</v>
          </cell>
          <cell r="AE407">
            <v>1913.9278999999999</v>
          </cell>
          <cell r="AF407">
            <v>1913.9278999999999</v>
          </cell>
          <cell r="AG407">
            <v>0</v>
          </cell>
          <cell r="AH407">
            <v>0</v>
          </cell>
          <cell r="AI407">
            <v>1762.5472</v>
          </cell>
          <cell r="AJ407">
            <v>1762.5472</v>
          </cell>
          <cell r="AK407">
            <v>0</v>
          </cell>
          <cell r="AL407">
            <v>0</v>
          </cell>
          <cell r="AM407">
            <v>2189.3854999999999</v>
          </cell>
          <cell r="AN407">
            <v>2189.3854999999999</v>
          </cell>
          <cell r="AO407">
            <v>0</v>
          </cell>
          <cell r="AP407">
            <v>-116.84</v>
          </cell>
          <cell r="AQ407">
            <v>2038.0356999999999</v>
          </cell>
          <cell r="AR407">
            <v>1921.1957</v>
          </cell>
          <cell r="AS407">
            <v>0</v>
          </cell>
          <cell r="AT407">
            <v>-116.84</v>
          </cell>
          <cell r="AU407">
            <v>1830.5578</v>
          </cell>
          <cell r="AV407">
            <v>1713.7178000000001</v>
          </cell>
          <cell r="AW407">
            <v>0</v>
          </cell>
          <cell r="AX407">
            <v>-116.84</v>
          </cell>
          <cell r="AY407">
            <v>1699.4947999999999</v>
          </cell>
          <cell r="AZ407">
            <v>1582.6548</v>
          </cell>
          <cell r="BA407">
            <v>0</v>
          </cell>
          <cell r="BB407">
            <v>-116.84</v>
          </cell>
          <cell r="BC407">
            <v>1763.5907</v>
          </cell>
          <cell r="BD407">
            <v>1646.7507000000001</v>
          </cell>
          <cell r="BE407">
            <v>0</v>
          </cell>
          <cell r="BF407">
            <v>-116.84</v>
          </cell>
          <cell r="BG407">
            <v>1869.4174</v>
          </cell>
          <cell r="BH407">
            <v>1752.5774000000001</v>
          </cell>
          <cell r="BI407">
            <v>0</v>
          </cell>
          <cell r="BJ407">
            <v>-1362.47</v>
          </cell>
          <cell r="BK407">
            <v>1917.0730000000001</v>
          </cell>
          <cell r="BL407">
            <v>554.60300000000007</v>
          </cell>
          <cell r="BM407">
            <v>1917.1655000000001</v>
          </cell>
          <cell r="BN407">
            <v>-116.84</v>
          </cell>
          <cell r="BO407">
            <v>1991.4349</v>
          </cell>
          <cell r="BP407">
            <v>1874.5949000000001</v>
          </cell>
          <cell r="BQ407">
            <v>1991.5868</v>
          </cell>
          <cell r="BR407">
            <v>-116.68809999999993</v>
          </cell>
          <cell r="BS407">
            <v>2162.0398</v>
          </cell>
          <cell r="BT407">
            <v>2045.3517000000002</v>
          </cell>
          <cell r="BU407">
            <v>0</v>
          </cell>
          <cell r="BV407">
            <v>0</v>
          </cell>
          <cell r="BW407">
            <v>2225.0803000000001</v>
          </cell>
          <cell r="BX407">
            <v>2225.0803000000001</v>
          </cell>
          <cell r="BY407">
            <v>0</v>
          </cell>
          <cell r="BZ407">
            <v>0</v>
          </cell>
          <cell r="CA407">
            <v>1216.9503</v>
          </cell>
          <cell r="CB407">
            <v>1216.9503</v>
          </cell>
          <cell r="CC407">
            <v>0</v>
          </cell>
          <cell r="CD407">
            <v>0</v>
          </cell>
          <cell r="CE407">
            <v>1193.1503</v>
          </cell>
          <cell r="CF407">
            <v>1193.1503</v>
          </cell>
          <cell r="CG407">
            <v>1192.9473</v>
          </cell>
          <cell r="CH407">
            <v>-0.20299999999997453</v>
          </cell>
          <cell r="CI407">
            <v>1380.3133</v>
          </cell>
          <cell r="CJ407">
            <v>1380.1103000000001</v>
          </cell>
          <cell r="CK407">
            <v>1377.5015000000001</v>
          </cell>
          <cell r="CL407">
            <v>-701.04000000000008</v>
          </cell>
          <cell r="CM407">
            <v>1327.8351</v>
          </cell>
          <cell r="CN407">
            <v>626.79509999999993</v>
          </cell>
          <cell r="CO407">
            <v>0</v>
          </cell>
          <cell r="CP407">
            <v>-116.84</v>
          </cell>
          <cell r="CQ407">
            <v>1238.5753999999999</v>
          </cell>
          <cell r="CR407">
            <v>1121.7354</v>
          </cell>
          <cell r="CS407">
            <v>0</v>
          </cell>
          <cell r="CT407">
            <v>-116.84</v>
          </cell>
          <cell r="CU407">
            <v>1199.5473999999999</v>
          </cell>
          <cell r="CV407">
            <v>1082.7074</v>
          </cell>
          <cell r="CW407">
            <v>0</v>
          </cell>
          <cell r="CX407">
            <v>-116.84</v>
          </cell>
          <cell r="CY407">
            <v>1518.3333</v>
          </cell>
          <cell r="CZ407">
            <v>1401.4933000000001</v>
          </cell>
          <cell r="DA407">
            <v>0</v>
          </cell>
          <cell r="DB407">
            <v>-116.84</v>
          </cell>
          <cell r="DC407">
            <v>1298.4489000000001</v>
          </cell>
          <cell r="DD407">
            <v>1181.6089000000002</v>
          </cell>
          <cell r="DE407">
            <v>0</v>
          </cell>
          <cell r="DF407">
            <v>-116.84</v>
          </cell>
          <cell r="DG407">
            <v>1752.8142</v>
          </cell>
          <cell r="DH407">
            <v>1635.9742000000001</v>
          </cell>
          <cell r="DI407">
            <v>1752.6668</v>
          </cell>
          <cell r="DJ407">
            <v>-116.84</v>
          </cell>
          <cell r="DK407">
            <v>1965.9534000000001</v>
          </cell>
          <cell r="DL407">
            <v>1849.1134000000002</v>
          </cell>
          <cell r="DM407">
            <v>0</v>
          </cell>
          <cell r="DN407">
            <v>-116.84</v>
          </cell>
          <cell r="DO407">
            <v>0</v>
          </cell>
          <cell r="DP407">
            <v>-116.84</v>
          </cell>
          <cell r="DQ407">
            <v>0</v>
          </cell>
          <cell r="DR407">
            <v>-116.84</v>
          </cell>
        </row>
        <row r="408">
          <cell r="A408" t="str">
            <v>HOTÉIS UP ASSET - VAREJISTAILHA CAMBURI</v>
          </cell>
          <cell r="B408" t="str">
            <v>HOTÉIS UP ASSET - VAREJISTA</v>
          </cell>
          <cell r="C408" t="str">
            <v>ILHA CAMBURI</v>
          </cell>
          <cell r="D408">
            <v>2381.29</v>
          </cell>
          <cell r="E408">
            <v>0</v>
          </cell>
          <cell r="F408">
            <v>0</v>
          </cell>
          <cell r="G408">
            <v>2381.29</v>
          </cell>
          <cell r="H408">
            <v>2381.29</v>
          </cell>
          <cell r="I408">
            <v>0</v>
          </cell>
          <cell r="J408">
            <v>0</v>
          </cell>
          <cell r="K408">
            <v>2381.29</v>
          </cell>
          <cell r="L408">
            <v>2381.29</v>
          </cell>
          <cell r="M408">
            <v>0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  <cell r="T408">
            <v>0</v>
          </cell>
          <cell r="U408">
            <v>0</v>
          </cell>
          <cell r="V408">
            <v>0</v>
          </cell>
          <cell r="W408">
            <v>1323.28</v>
          </cell>
          <cell r="X408">
            <v>1323.28</v>
          </cell>
          <cell r="Y408">
            <v>0</v>
          </cell>
          <cell r="Z408">
            <v>0</v>
          </cell>
          <cell r="AA408">
            <v>1323.28</v>
          </cell>
          <cell r="AB408">
            <v>1323.28</v>
          </cell>
          <cell r="AC408">
            <v>0</v>
          </cell>
          <cell r="AD408">
            <v>0</v>
          </cell>
          <cell r="AE408">
            <v>1395.51</v>
          </cell>
          <cell r="AF408">
            <v>1395.51</v>
          </cell>
          <cell r="AG408">
            <v>0</v>
          </cell>
          <cell r="AH408">
            <v>0</v>
          </cell>
          <cell r="AI408">
            <v>1323.28</v>
          </cell>
          <cell r="AJ408">
            <v>1323.28</v>
          </cell>
          <cell r="AK408">
            <v>0</v>
          </cell>
          <cell r="AL408">
            <v>0</v>
          </cell>
          <cell r="AM408">
            <v>1323.28</v>
          </cell>
          <cell r="AN408">
            <v>1323.28</v>
          </cell>
          <cell r="AO408">
            <v>0</v>
          </cell>
          <cell r="AP408">
            <v>0</v>
          </cell>
          <cell r="AQ408">
            <v>1323.28</v>
          </cell>
          <cell r="AR408">
            <v>1323.28</v>
          </cell>
          <cell r="AS408">
            <v>1395.51</v>
          </cell>
          <cell r="AT408">
            <v>0</v>
          </cell>
          <cell r="AU408">
            <v>1395.51</v>
          </cell>
          <cell r="AV408">
            <v>1395.51</v>
          </cell>
          <cell r="AW408">
            <v>0</v>
          </cell>
          <cell r="AX408">
            <v>0</v>
          </cell>
          <cell r="AY408">
            <v>1395.51</v>
          </cell>
          <cell r="AZ408">
            <v>1395.51</v>
          </cell>
          <cell r="BA408">
            <v>1395.51</v>
          </cell>
          <cell r="BB408">
            <v>0</v>
          </cell>
          <cell r="BC408">
            <v>1395.51</v>
          </cell>
          <cell r="BD408">
            <v>1395.51</v>
          </cell>
          <cell r="BE408">
            <v>1395.51</v>
          </cell>
          <cell r="BF408">
            <v>0</v>
          </cell>
          <cell r="BG408">
            <v>0</v>
          </cell>
          <cell r="BH408">
            <v>0</v>
          </cell>
          <cell r="BI408">
            <v>0</v>
          </cell>
          <cell r="BJ408">
            <v>-1362.47</v>
          </cell>
          <cell r="BK408">
            <v>0</v>
          </cell>
          <cell r="BL408">
            <v>-1362.47</v>
          </cell>
          <cell r="BM408">
            <v>0</v>
          </cell>
          <cell r="BN408">
            <v>-116.84</v>
          </cell>
          <cell r="BO408">
            <v>0</v>
          </cell>
          <cell r="BP408">
            <v>-116.84</v>
          </cell>
          <cell r="BQ408">
            <v>0</v>
          </cell>
          <cell r="BR408">
            <v>-116.84</v>
          </cell>
          <cell r="BS408">
            <v>0</v>
          </cell>
          <cell r="BT408">
            <v>-116.84</v>
          </cell>
          <cell r="BU408">
            <v>0</v>
          </cell>
          <cell r="BV408">
            <v>0</v>
          </cell>
          <cell r="BW408">
            <v>0</v>
          </cell>
          <cell r="BX408">
            <v>0</v>
          </cell>
          <cell r="BY408">
            <v>0</v>
          </cell>
          <cell r="BZ408">
            <v>0</v>
          </cell>
          <cell r="CA408">
            <v>933.30470000000003</v>
          </cell>
          <cell r="CB408">
            <v>933.30470000000003</v>
          </cell>
          <cell r="CC408">
            <v>901.2364</v>
          </cell>
          <cell r="CD408">
            <v>-32.068300000000022</v>
          </cell>
          <cell r="CE408">
            <v>950.80640000000005</v>
          </cell>
          <cell r="CF408">
            <v>918.73810000000003</v>
          </cell>
          <cell r="CG408">
            <v>952.24749999999995</v>
          </cell>
          <cell r="CH408">
            <v>1.4410999999998921</v>
          </cell>
          <cell r="CI408">
            <v>1039.2501</v>
          </cell>
          <cell r="CJ408">
            <v>1040.6911999999998</v>
          </cell>
          <cell r="CK408">
            <v>1039.25</v>
          </cell>
          <cell r="CL408">
            <v>-9.9999999974897946E-5</v>
          </cell>
          <cell r="CM408">
            <v>1043.9041</v>
          </cell>
          <cell r="CN408">
            <v>1043.904</v>
          </cell>
          <cell r="CO408">
            <v>0</v>
          </cell>
          <cell r="CP408">
            <v>0</v>
          </cell>
          <cell r="CQ408">
            <v>1064.9206999999999</v>
          </cell>
          <cell r="CR408">
            <v>1064.9206999999999</v>
          </cell>
          <cell r="CS408">
            <v>0</v>
          </cell>
          <cell r="CT408">
            <v>0</v>
          </cell>
          <cell r="CU408">
            <v>735.77859999999998</v>
          </cell>
          <cell r="CV408">
            <v>735.77859999999998</v>
          </cell>
          <cell r="CW408">
            <v>0</v>
          </cell>
          <cell r="CX408">
            <v>0</v>
          </cell>
          <cell r="CY408">
            <v>962.06769999999995</v>
          </cell>
          <cell r="CZ408">
            <v>962.06769999999995</v>
          </cell>
          <cell r="DA408">
            <v>0</v>
          </cell>
          <cell r="DB408">
            <v>0</v>
          </cell>
          <cell r="DC408">
            <v>848.91890000000001</v>
          </cell>
          <cell r="DD408">
            <v>848.91890000000001</v>
          </cell>
          <cell r="DE408">
            <v>0</v>
          </cell>
          <cell r="DF408">
            <v>0</v>
          </cell>
          <cell r="DG408">
            <v>1211.6302000000001</v>
          </cell>
          <cell r="DH408">
            <v>1211.6302000000001</v>
          </cell>
          <cell r="DI408">
            <v>0</v>
          </cell>
          <cell r="DJ408">
            <v>0</v>
          </cell>
          <cell r="DK408">
            <v>1281.5911000000001</v>
          </cell>
          <cell r="DL408">
            <v>1281.5911000000001</v>
          </cell>
          <cell r="DM408">
            <v>0</v>
          </cell>
          <cell r="DN408">
            <v>0</v>
          </cell>
          <cell r="DO408">
            <v>0</v>
          </cell>
          <cell r="DP408">
            <v>0</v>
          </cell>
          <cell r="DQ408">
            <v>0</v>
          </cell>
          <cell r="DR408">
            <v>0</v>
          </cell>
        </row>
        <row r="409">
          <cell r="A409" t="str">
            <v>HOTÉIS UP ASSET - VAREJISTAPRAIA DO CANTO</v>
          </cell>
          <cell r="B409" t="str">
            <v>HOTÉIS UP ASSET - VAREJISTA</v>
          </cell>
          <cell r="C409" t="str">
            <v>PRAIA DO CANTO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2043.6579999999999</v>
          </cell>
          <cell r="T409">
            <v>2043.6579999999999</v>
          </cell>
          <cell r="U409">
            <v>2070.2112000000002</v>
          </cell>
          <cell r="V409">
            <v>26.553200000000288</v>
          </cell>
          <cell r="W409">
            <v>2075.8615</v>
          </cell>
          <cell r="X409">
            <v>2102.4147000000003</v>
          </cell>
          <cell r="Y409">
            <v>1903.4345000000001</v>
          </cell>
          <cell r="Z409">
            <v>-172.42699999999991</v>
          </cell>
          <cell r="AA409">
            <v>1748.067</v>
          </cell>
          <cell r="AB409">
            <v>1575.64</v>
          </cell>
          <cell r="AC409">
            <v>1751.4646</v>
          </cell>
          <cell r="AD409">
            <v>3.3976000000000113</v>
          </cell>
          <cell r="AE409">
            <v>1710.35</v>
          </cell>
          <cell r="AF409">
            <v>1713.7475999999999</v>
          </cell>
          <cell r="AG409">
            <v>1710.35</v>
          </cell>
          <cell r="AH409">
            <v>0</v>
          </cell>
          <cell r="AI409">
            <v>1710.35</v>
          </cell>
          <cell r="AJ409">
            <v>1710.35</v>
          </cell>
          <cell r="AK409">
            <v>1710.35</v>
          </cell>
          <cell r="AL409">
            <v>0</v>
          </cell>
          <cell r="AM409">
            <v>1710.35</v>
          </cell>
          <cell r="AN409">
            <v>1710.35</v>
          </cell>
          <cell r="AO409">
            <v>1710.35</v>
          </cell>
          <cell r="AP409">
            <v>0</v>
          </cell>
          <cell r="AQ409">
            <v>1710.35</v>
          </cell>
          <cell r="AR409">
            <v>1710.35</v>
          </cell>
          <cell r="AS409">
            <v>1710.35</v>
          </cell>
          <cell r="AT409">
            <v>0</v>
          </cell>
          <cell r="AU409">
            <v>1710.35</v>
          </cell>
          <cell r="AV409">
            <v>1710.35</v>
          </cell>
          <cell r="AW409">
            <v>1710.35</v>
          </cell>
          <cell r="AX409">
            <v>0</v>
          </cell>
          <cell r="AY409">
            <v>1710.35</v>
          </cell>
          <cell r="AZ409">
            <v>1710.35</v>
          </cell>
          <cell r="BA409">
            <v>1710.35</v>
          </cell>
          <cell r="BB409">
            <v>0</v>
          </cell>
          <cell r="BC409">
            <v>2163.8388</v>
          </cell>
          <cell r="BD409">
            <v>2163.8388</v>
          </cell>
          <cell r="BE409">
            <v>2163.7853</v>
          </cell>
          <cell r="BF409">
            <v>-5.3499999999985448E-2</v>
          </cell>
          <cell r="BG409">
            <v>2327.6129999999998</v>
          </cell>
          <cell r="BH409">
            <v>2327.5594999999998</v>
          </cell>
          <cell r="BI409">
            <v>2358.4041000000002</v>
          </cell>
          <cell r="BJ409">
            <v>30.79110000000037</v>
          </cell>
          <cell r="BK409">
            <v>2187.6666</v>
          </cell>
          <cell r="BL409">
            <v>2218.4577000000004</v>
          </cell>
          <cell r="BM409">
            <v>2187.5945000000002</v>
          </cell>
          <cell r="BN409">
            <v>-7.209999999986394E-2</v>
          </cell>
          <cell r="BO409">
            <v>0</v>
          </cell>
          <cell r="BP409">
            <v>0</v>
          </cell>
          <cell r="BQ409">
            <v>0</v>
          </cell>
          <cell r="BR409">
            <v>0</v>
          </cell>
          <cell r="BS409">
            <v>0</v>
          </cell>
          <cell r="BT409">
            <v>0</v>
          </cell>
          <cell r="BU409">
            <v>0</v>
          </cell>
          <cell r="BV409">
            <v>0</v>
          </cell>
          <cell r="BW409">
            <v>0</v>
          </cell>
          <cell r="BX409">
            <v>0</v>
          </cell>
          <cell r="BY409">
            <v>0</v>
          </cell>
          <cell r="BZ409">
            <v>0</v>
          </cell>
          <cell r="CA409">
            <v>0</v>
          </cell>
          <cell r="CB409">
            <v>0</v>
          </cell>
          <cell r="CC409">
            <v>0</v>
          </cell>
          <cell r="CD409">
            <v>0</v>
          </cell>
          <cell r="CE409">
            <v>1385.3731</v>
          </cell>
          <cell r="CF409">
            <v>1385.3731</v>
          </cell>
          <cell r="CG409">
            <v>1385.3701000000001</v>
          </cell>
          <cell r="CH409">
            <v>-2.9999999999290594E-3</v>
          </cell>
          <cell r="CI409">
            <v>1558.5413000000001</v>
          </cell>
          <cell r="CJ409">
            <v>1558.5383000000002</v>
          </cell>
          <cell r="CK409">
            <v>1558.5376000000001</v>
          </cell>
          <cell r="CL409">
            <v>-3.6999999999807187E-3</v>
          </cell>
          <cell r="CM409">
            <v>1629.2733000000001</v>
          </cell>
          <cell r="CN409">
            <v>1629.2696000000001</v>
          </cell>
          <cell r="CO409">
            <v>0</v>
          </cell>
          <cell r="CP409">
            <v>0</v>
          </cell>
          <cell r="CQ409">
            <v>1569.3951999999999</v>
          </cell>
          <cell r="CR409">
            <v>1569.3951999999999</v>
          </cell>
          <cell r="CS409">
            <v>1656.6304</v>
          </cell>
          <cell r="CT409">
            <v>87.235200000000077</v>
          </cell>
          <cell r="CU409">
            <v>1271.6415</v>
          </cell>
          <cell r="CV409">
            <v>1358.8767</v>
          </cell>
          <cell r="CW409">
            <v>0</v>
          </cell>
          <cell r="CX409">
            <v>0</v>
          </cell>
          <cell r="CY409">
            <v>1541.2458999999999</v>
          </cell>
          <cell r="CZ409">
            <v>1541.2458999999999</v>
          </cell>
          <cell r="DA409">
            <v>0</v>
          </cell>
          <cell r="DB409">
            <v>0</v>
          </cell>
          <cell r="DC409">
            <v>1336.7402</v>
          </cell>
          <cell r="DD409">
            <v>1336.7402</v>
          </cell>
          <cell r="DE409">
            <v>0</v>
          </cell>
          <cell r="DF409">
            <v>0</v>
          </cell>
          <cell r="DG409">
            <v>1901.6567</v>
          </cell>
          <cell r="DH409">
            <v>1901.6567</v>
          </cell>
          <cell r="DI409">
            <v>0</v>
          </cell>
          <cell r="DJ409">
            <v>0</v>
          </cell>
          <cell r="DK409">
            <v>2492.6097</v>
          </cell>
          <cell r="DL409">
            <v>2492.6097</v>
          </cell>
          <cell r="DM409">
            <v>0</v>
          </cell>
          <cell r="DN409">
            <v>0</v>
          </cell>
          <cell r="DO409">
            <v>0</v>
          </cell>
          <cell r="DP409">
            <v>0</v>
          </cell>
          <cell r="DQ409">
            <v>0</v>
          </cell>
          <cell r="DR409">
            <v>0</v>
          </cell>
        </row>
        <row r="410">
          <cell r="A410" t="str">
            <v>HOTÉIS UP ASSETIBIS BUDGET COPACABANA</v>
          </cell>
          <cell r="B410" t="str">
            <v>HOTÉIS UP ASSET</v>
          </cell>
          <cell r="C410" t="str">
            <v>IBIS BUDGET COPACABANA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2043.8480999999999</v>
          </cell>
          <cell r="AJ410">
            <v>2043.8480999999999</v>
          </cell>
          <cell r="AK410">
            <v>0</v>
          </cell>
          <cell r="AL410">
            <v>0</v>
          </cell>
          <cell r="AM410">
            <v>1571.2280000000001</v>
          </cell>
          <cell r="AN410">
            <v>1571.2280000000001</v>
          </cell>
          <cell r="AO410">
            <v>1575.0481</v>
          </cell>
          <cell r="AP410">
            <v>3.8200999999999112</v>
          </cell>
          <cell r="AQ410">
            <v>1490</v>
          </cell>
          <cell r="AR410">
            <v>1493.8200999999999</v>
          </cell>
          <cell r="AS410">
            <v>1490</v>
          </cell>
          <cell r="AT410">
            <v>0</v>
          </cell>
          <cell r="AU410">
            <v>1490</v>
          </cell>
          <cell r="AV410">
            <v>1490</v>
          </cell>
          <cell r="AW410">
            <v>0</v>
          </cell>
          <cell r="AX410">
            <v>0</v>
          </cell>
          <cell r="AY410">
            <v>1490</v>
          </cell>
          <cell r="AZ410">
            <v>1490</v>
          </cell>
          <cell r="BA410">
            <v>0</v>
          </cell>
          <cell r="BB410">
            <v>0</v>
          </cell>
          <cell r="BC410">
            <v>1490</v>
          </cell>
          <cell r="BD410">
            <v>1490</v>
          </cell>
          <cell r="BE410">
            <v>0</v>
          </cell>
          <cell r="BF410">
            <v>0</v>
          </cell>
          <cell r="BG410">
            <v>0</v>
          </cell>
          <cell r="BH410">
            <v>0</v>
          </cell>
          <cell r="BI410">
            <v>0</v>
          </cell>
          <cell r="BJ410">
            <v>0</v>
          </cell>
          <cell r="BK410">
            <v>0</v>
          </cell>
          <cell r="BL410">
            <v>0</v>
          </cell>
          <cell r="BM410">
            <v>0</v>
          </cell>
          <cell r="BN410">
            <v>0</v>
          </cell>
          <cell r="BO410">
            <v>0</v>
          </cell>
          <cell r="BP410">
            <v>0</v>
          </cell>
          <cell r="BQ410">
            <v>0</v>
          </cell>
          <cell r="BR410">
            <v>0</v>
          </cell>
          <cell r="BS410">
            <v>0</v>
          </cell>
          <cell r="BT410">
            <v>0</v>
          </cell>
          <cell r="BU410">
            <v>0</v>
          </cell>
          <cell r="BV410">
            <v>0</v>
          </cell>
          <cell r="BW410">
            <v>0</v>
          </cell>
          <cell r="BX410">
            <v>0</v>
          </cell>
          <cell r="BY410">
            <v>0</v>
          </cell>
          <cell r="BZ410">
            <v>0</v>
          </cell>
          <cell r="CA410">
            <v>0</v>
          </cell>
          <cell r="CB410">
            <v>0</v>
          </cell>
          <cell r="CC410">
            <v>0</v>
          </cell>
          <cell r="CD410">
            <v>0</v>
          </cell>
          <cell r="CE410">
            <v>0</v>
          </cell>
          <cell r="CF410">
            <v>0</v>
          </cell>
          <cell r="CG410">
            <v>0</v>
          </cell>
          <cell r="CH410">
            <v>0</v>
          </cell>
          <cell r="CI410">
            <v>0</v>
          </cell>
          <cell r="CJ410">
            <v>0</v>
          </cell>
          <cell r="CK410">
            <v>0</v>
          </cell>
          <cell r="CL410">
            <v>0</v>
          </cell>
          <cell r="CM410">
            <v>1652.0292999999999</v>
          </cell>
          <cell r="CN410">
            <v>1652.0292999999999</v>
          </cell>
          <cell r="CO410">
            <v>0</v>
          </cell>
          <cell r="CP410">
            <v>0</v>
          </cell>
          <cell r="CQ410">
            <v>1272.3144</v>
          </cell>
          <cell r="CR410">
            <v>1272.3144</v>
          </cell>
          <cell r="CS410">
            <v>0</v>
          </cell>
          <cell r="CT410">
            <v>0</v>
          </cell>
          <cell r="CU410">
            <v>906.37210000000005</v>
          </cell>
          <cell r="CV410">
            <v>906.37210000000005</v>
          </cell>
          <cell r="CW410">
            <v>0</v>
          </cell>
          <cell r="CX410">
            <v>0</v>
          </cell>
          <cell r="CY410">
            <v>843.06780000000003</v>
          </cell>
          <cell r="CZ410">
            <v>843.06780000000003</v>
          </cell>
          <cell r="DA410">
            <v>0</v>
          </cell>
          <cell r="DB410">
            <v>0</v>
          </cell>
          <cell r="DC410">
            <v>754.18470000000002</v>
          </cell>
          <cell r="DD410">
            <v>754.18470000000002</v>
          </cell>
          <cell r="DE410">
            <v>0</v>
          </cell>
          <cell r="DF410">
            <v>0</v>
          </cell>
          <cell r="DG410">
            <v>1001.4388</v>
          </cell>
          <cell r="DH410">
            <v>1001.4388</v>
          </cell>
          <cell r="DI410">
            <v>0</v>
          </cell>
          <cell r="DJ410">
            <v>0</v>
          </cell>
          <cell r="DK410">
            <v>1131.5797</v>
          </cell>
          <cell r="DL410">
            <v>1131.5797</v>
          </cell>
          <cell r="DM410">
            <v>0</v>
          </cell>
          <cell r="DN410">
            <v>0</v>
          </cell>
          <cell r="DO410">
            <v>0</v>
          </cell>
          <cell r="DP410">
            <v>0</v>
          </cell>
          <cell r="DQ410">
            <v>0</v>
          </cell>
          <cell r="DR410">
            <v>0</v>
          </cell>
        </row>
        <row r="411">
          <cell r="A411" t="str">
            <v>HOTÉIS UP ASSET - VAREJISTAIBIS COPACABANA POSTO 2</v>
          </cell>
          <cell r="B411" t="str">
            <v>HOTÉIS UP ASSET - VAREJISTA</v>
          </cell>
          <cell r="C411" t="str">
            <v>IBIS COPACABANA POSTO 2</v>
          </cell>
          <cell r="AA411">
            <v>0</v>
          </cell>
          <cell r="AB411">
            <v>0</v>
          </cell>
          <cell r="AC411">
            <v>0</v>
          </cell>
          <cell r="AD411">
            <v>0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1900</v>
          </cell>
          <cell r="AJ411">
            <v>1900</v>
          </cell>
          <cell r="AK411">
            <v>1900</v>
          </cell>
          <cell r="AL411">
            <v>0</v>
          </cell>
          <cell r="AM411">
            <v>1900</v>
          </cell>
          <cell r="AN411">
            <v>1900</v>
          </cell>
          <cell r="AO411">
            <v>1900</v>
          </cell>
          <cell r="AP411">
            <v>0</v>
          </cell>
          <cell r="AQ411">
            <v>1900</v>
          </cell>
          <cell r="AR411">
            <v>1900</v>
          </cell>
          <cell r="AS411">
            <v>1900</v>
          </cell>
          <cell r="AT411">
            <v>0</v>
          </cell>
          <cell r="AU411">
            <v>1900</v>
          </cell>
          <cell r="AV411">
            <v>1900</v>
          </cell>
          <cell r="AW411">
            <v>1900</v>
          </cell>
          <cell r="AX411">
            <v>0</v>
          </cell>
          <cell r="AY411">
            <v>1900</v>
          </cell>
          <cell r="AZ411">
            <v>1900</v>
          </cell>
          <cell r="BA411">
            <v>1900</v>
          </cell>
          <cell r="BB411">
            <v>0</v>
          </cell>
          <cell r="BC411">
            <v>1900</v>
          </cell>
          <cell r="BD411">
            <v>1900</v>
          </cell>
          <cell r="BE411">
            <v>1900</v>
          </cell>
          <cell r="BF411">
            <v>0</v>
          </cell>
          <cell r="BG411">
            <v>0</v>
          </cell>
          <cell r="BH411">
            <v>0</v>
          </cell>
          <cell r="BI411">
            <v>0</v>
          </cell>
          <cell r="BJ411">
            <v>0</v>
          </cell>
          <cell r="BK411">
            <v>0</v>
          </cell>
          <cell r="BL411">
            <v>0</v>
          </cell>
          <cell r="BM411">
            <v>0</v>
          </cell>
          <cell r="BN411">
            <v>0</v>
          </cell>
          <cell r="BO411">
            <v>0</v>
          </cell>
          <cell r="BP411">
            <v>0</v>
          </cell>
          <cell r="BQ411">
            <v>0</v>
          </cell>
          <cell r="BR411">
            <v>0</v>
          </cell>
          <cell r="BS411">
            <v>0</v>
          </cell>
          <cell r="BT411">
            <v>0</v>
          </cell>
          <cell r="BU411">
            <v>0</v>
          </cell>
          <cell r="BV411">
            <v>0</v>
          </cell>
          <cell r="BW411">
            <v>0</v>
          </cell>
          <cell r="BX411">
            <v>0</v>
          </cell>
          <cell r="BY411">
            <v>0</v>
          </cell>
          <cell r="BZ411">
            <v>0</v>
          </cell>
          <cell r="CA411">
            <v>0</v>
          </cell>
          <cell r="CB411">
            <v>0</v>
          </cell>
          <cell r="CC411">
            <v>0</v>
          </cell>
          <cell r="CD411">
            <v>0</v>
          </cell>
          <cell r="CE411">
            <v>0</v>
          </cell>
          <cell r="CF411">
            <v>0</v>
          </cell>
          <cell r="CG411">
            <v>0</v>
          </cell>
          <cell r="CH411">
            <v>0</v>
          </cell>
          <cell r="CI411">
            <v>0</v>
          </cell>
          <cell r="CJ411">
            <v>0</v>
          </cell>
          <cell r="CK411">
            <v>0</v>
          </cell>
          <cell r="CL411">
            <v>0</v>
          </cell>
          <cell r="CM411">
            <v>0</v>
          </cell>
          <cell r="CN411">
            <v>0</v>
          </cell>
          <cell r="CO411">
            <v>0</v>
          </cell>
          <cell r="CP411">
            <v>0</v>
          </cell>
          <cell r="CQ411">
            <v>1331.0956000000001</v>
          </cell>
          <cell r="CR411">
            <v>1331.0956000000001</v>
          </cell>
          <cell r="CS411">
            <v>0</v>
          </cell>
          <cell r="CT411">
            <v>0</v>
          </cell>
          <cell r="CU411">
            <v>1165.3687</v>
          </cell>
          <cell r="CV411">
            <v>1165.3687</v>
          </cell>
          <cell r="CW411">
            <v>0</v>
          </cell>
          <cell r="CX411">
            <v>0</v>
          </cell>
          <cell r="CY411">
            <v>998.33979999999997</v>
          </cell>
          <cell r="CZ411">
            <v>998.33979999999997</v>
          </cell>
          <cell r="DA411">
            <v>0</v>
          </cell>
          <cell r="DB411">
            <v>0</v>
          </cell>
          <cell r="DC411">
            <v>921.8777</v>
          </cell>
          <cell r="DD411">
            <v>921.8777</v>
          </cell>
          <cell r="DE411">
            <v>0</v>
          </cell>
          <cell r="DF411">
            <v>0</v>
          </cell>
          <cell r="DG411">
            <v>1376.6079</v>
          </cell>
          <cell r="DH411">
            <v>1376.6079</v>
          </cell>
          <cell r="DI411">
            <v>1374.8312000000001</v>
          </cell>
          <cell r="DJ411">
            <v>-1.7766999999998916</v>
          </cell>
          <cell r="DK411">
            <v>1479.6356000000001</v>
          </cell>
          <cell r="DL411">
            <v>1477.8589000000002</v>
          </cell>
          <cell r="DM411">
            <v>1415.2627</v>
          </cell>
          <cell r="DN411">
            <v>-64.372900000000072</v>
          </cell>
          <cell r="DO411">
            <v>0</v>
          </cell>
          <cell r="DP411">
            <v>-64.372900000000072</v>
          </cell>
          <cell r="DQ411">
            <v>0</v>
          </cell>
          <cell r="DR411">
            <v>0</v>
          </cell>
        </row>
        <row r="412">
          <cell r="A412" t="str">
            <v>HOTEL DEL PRINCIPEHOTEL DEL PRINCIPE</v>
          </cell>
          <cell r="B412" t="str">
            <v>HOTEL DEL PRINCIPE</v>
          </cell>
          <cell r="C412" t="str">
            <v>HOTEL DEL PRINCIPE</v>
          </cell>
          <cell r="D412">
            <v>2309.73</v>
          </cell>
          <cell r="E412">
            <v>2309.73</v>
          </cell>
          <cell r="F412">
            <v>0</v>
          </cell>
          <cell r="G412">
            <v>2309.73</v>
          </cell>
          <cell r="H412">
            <v>2309.73</v>
          </cell>
          <cell r="I412">
            <v>2309.73</v>
          </cell>
          <cell r="J412">
            <v>0</v>
          </cell>
          <cell r="K412">
            <v>2309.73</v>
          </cell>
          <cell r="L412">
            <v>2309.73</v>
          </cell>
          <cell r="M412">
            <v>2309.73</v>
          </cell>
          <cell r="N412">
            <v>0</v>
          </cell>
          <cell r="O412">
            <v>2309.73</v>
          </cell>
          <cell r="P412">
            <v>2309.73</v>
          </cell>
          <cell r="Q412">
            <v>2309.73</v>
          </cell>
          <cell r="R412">
            <v>0</v>
          </cell>
          <cell r="S412">
            <v>2309.73</v>
          </cell>
          <cell r="T412">
            <v>2309.73</v>
          </cell>
          <cell r="U412">
            <v>2309.73</v>
          </cell>
          <cell r="V412">
            <v>0</v>
          </cell>
          <cell r="W412">
            <v>2309.73</v>
          </cell>
          <cell r="X412">
            <v>2309.73</v>
          </cell>
          <cell r="Y412">
            <v>2309.73</v>
          </cell>
          <cell r="Z412">
            <v>0</v>
          </cell>
          <cell r="AA412">
            <v>2309.73</v>
          </cell>
          <cell r="AB412">
            <v>2309.73</v>
          </cell>
          <cell r="AC412">
            <v>2309.73</v>
          </cell>
          <cell r="AD412">
            <v>0</v>
          </cell>
          <cell r="AE412">
            <v>2435.8000000000002</v>
          </cell>
          <cell r="AF412">
            <v>2435.8000000000002</v>
          </cell>
          <cell r="AG412">
            <v>2435.8000000000002</v>
          </cell>
          <cell r="AH412">
            <v>0</v>
          </cell>
          <cell r="AI412">
            <v>2435.8000000000002</v>
          </cell>
          <cell r="AJ412">
            <v>2435.8000000000002</v>
          </cell>
          <cell r="AK412">
            <v>2435.8000000000002</v>
          </cell>
          <cell r="AL412">
            <v>0</v>
          </cell>
          <cell r="AM412">
            <v>2435.8000000000002</v>
          </cell>
          <cell r="AN412">
            <v>2435.8000000000002</v>
          </cell>
          <cell r="AO412">
            <v>2435.8000000000002</v>
          </cell>
          <cell r="AP412">
            <v>0</v>
          </cell>
          <cell r="AQ412">
            <v>2435.8000000000002</v>
          </cell>
          <cell r="AR412">
            <v>2435.8000000000002</v>
          </cell>
          <cell r="AS412">
            <v>2435.8000000000002</v>
          </cell>
          <cell r="AT412">
            <v>0</v>
          </cell>
          <cell r="AU412">
            <v>2435.8000000000002</v>
          </cell>
          <cell r="AV412">
            <v>2435.8000000000002</v>
          </cell>
          <cell r="AW412">
            <v>2435.8000000000002</v>
          </cell>
          <cell r="AX412">
            <v>0</v>
          </cell>
          <cell r="AY412">
            <v>2435.8000000000002</v>
          </cell>
          <cell r="AZ412">
            <v>2435.8000000000002</v>
          </cell>
          <cell r="BA412">
            <v>2435.8000000000002</v>
          </cell>
          <cell r="BB412">
            <v>0</v>
          </cell>
          <cell r="BC412">
            <v>2435.8000000000002</v>
          </cell>
          <cell r="BD412">
            <v>2435.8000000000002</v>
          </cell>
          <cell r="BE412">
            <v>2435.8000000000002</v>
          </cell>
          <cell r="BF412">
            <v>0</v>
          </cell>
          <cell r="BG412">
            <v>0</v>
          </cell>
          <cell r="BH412">
            <v>0</v>
          </cell>
          <cell r="BI412">
            <v>0</v>
          </cell>
          <cell r="BJ412">
            <v>-1362.47</v>
          </cell>
          <cell r="BK412">
            <v>0</v>
          </cell>
          <cell r="BL412">
            <v>-1362.47</v>
          </cell>
          <cell r="BM412">
            <v>0</v>
          </cell>
          <cell r="BN412">
            <v>-116.84</v>
          </cell>
          <cell r="BO412">
            <v>0</v>
          </cell>
          <cell r="BP412">
            <v>-116.84</v>
          </cell>
          <cell r="BQ412">
            <v>0</v>
          </cell>
          <cell r="BR412">
            <v>-116.84</v>
          </cell>
          <cell r="BS412">
            <v>0</v>
          </cell>
          <cell r="BT412">
            <v>-116.84</v>
          </cell>
          <cell r="BU412">
            <v>0</v>
          </cell>
          <cell r="BV412">
            <v>0</v>
          </cell>
          <cell r="BW412">
            <v>0</v>
          </cell>
          <cell r="BX412">
            <v>0</v>
          </cell>
          <cell r="BY412">
            <v>0</v>
          </cell>
          <cell r="BZ412">
            <v>0</v>
          </cell>
          <cell r="CA412">
            <v>1188.1219000000001</v>
          </cell>
          <cell r="CB412">
            <v>1188.1219000000001</v>
          </cell>
          <cell r="CC412">
            <v>890</v>
          </cell>
          <cell r="CD412">
            <v>-298.1219000000001</v>
          </cell>
          <cell r="CE412">
            <v>1252.2422999999999</v>
          </cell>
          <cell r="CF412">
            <v>954.12039999999979</v>
          </cell>
          <cell r="CG412">
            <v>890</v>
          </cell>
          <cell r="CH412">
            <v>-362.24229999999989</v>
          </cell>
          <cell r="CI412">
            <v>1225.818</v>
          </cell>
          <cell r="CJ412">
            <v>863.5757000000001</v>
          </cell>
          <cell r="CK412">
            <v>1322.2972</v>
          </cell>
          <cell r="CL412">
            <v>96.479199999999992</v>
          </cell>
          <cell r="CM412">
            <v>2687.2094999999999</v>
          </cell>
          <cell r="CN412">
            <v>2783.6886999999997</v>
          </cell>
          <cell r="CO412">
            <v>0</v>
          </cell>
          <cell r="CP412">
            <v>0</v>
          </cell>
          <cell r="CQ412">
            <v>1379.9808</v>
          </cell>
          <cell r="CR412">
            <v>1379.9808</v>
          </cell>
          <cell r="CS412">
            <v>2046.8405</v>
          </cell>
          <cell r="CT412">
            <v>666.85969999999998</v>
          </cell>
          <cell r="CU412">
            <v>1470.6999000000001</v>
          </cell>
          <cell r="CV412">
            <v>2137.5596</v>
          </cell>
          <cell r="CW412">
            <v>1516.6287</v>
          </cell>
          <cell r="CX412">
            <v>45.92879999999991</v>
          </cell>
          <cell r="CY412">
            <v>890</v>
          </cell>
          <cell r="CZ412">
            <v>935.92879999999991</v>
          </cell>
          <cell r="DA412">
            <v>0</v>
          </cell>
          <cell r="DB412">
            <v>0</v>
          </cell>
          <cell r="DC412">
            <v>890</v>
          </cell>
          <cell r="DD412">
            <v>890</v>
          </cell>
          <cell r="DE412">
            <v>890</v>
          </cell>
          <cell r="DF412">
            <v>0</v>
          </cell>
          <cell r="DG412">
            <v>890</v>
          </cell>
          <cell r="DH412">
            <v>890</v>
          </cell>
          <cell r="DI412">
            <v>0</v>
          </cell>
          <cell r="DJ412">
            <v>0</v>
          </cell>
          <cell r="DK412">
            <v>1038.3360796076104</v>
          </cell>
          <cell r="DL412">
            <v>1038.3360796076104</v>
          </cell>
          <cell r="DM412">
            <v>0</v>
          </cell>
          <cell r="DN412">
            <v>0</v>
          </cell>
          <cell r="DO412">
            <v>0</v>
          </cell>
          <cell r="DP412">
            <v>0</v>
          </cell>
          <cell r="DQ412">
            <v>0</v>
          </cell>
          <cell r="DR412">
            <v>0</v>
          </cell>
        </row>
        <row r="413">
          <cell r="A413" t="str">
            <v>HOTEL TAROBÁEXPRESS</v>
          </cell>
          <cell r="B413" t="str">
            <v>HOTEL TAROBÁ</v>
          </cell>
          <cell r="C413" t="str">
            <v>EXPRESS</v>
          </cell>
          <cell r="D413">
            <v>3885.4782647620059</v>
          </cell>
          <cell r="E413">
            <v>0</v>
          </cell>
          <cell r="F413">
            <v>0</v>
          </cell>
          <cell r="G413">
            <v>3885.4783000000002</v>
          </cell>
          <cell r="H413">
            <v>3885.4783000000002</v>
          </cell>
          <cell r="I413">
            <v>0</v>
          </cell>
          <cell r="J413">
            <v>0</v>
          </cell>
          <cell r="K413">
            <v>3885.4783000000002</v>
          </cell>
          <cell r="L413">
            <v>3885.4783000000002</v>
          </cell>
          <cell r="M413">
            <v>0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  <cell r="AE413">
            <v>1600</v>
          </cell>
          <cell r="AF413">
            <v>1600</v>
          </cell>
          <cell r="AG413">
            <v>1600</v>
          </cell>
          <cell r="AH413">
            <v>0</v>
          </cell>
          <cell r="AI413">
            <v>1600</v>
          </cell>
          <cell r="AJ413">
            <v>1600</v>
          </cell>
          <cell r="AK413">
            <v>1600</v>
          </cell>
          <cell r="AL413">
            <v>0</v>
          </cell>
          <cell r="AM413">
            <v>1600</v>
          </cell>
          <cell r="AN413">
            <v>1600</v>
          </cell>
          <cell r="AO413">
            <v>1600</v>
          </cell>
          <cell r="AP413">
            <v>0</v>
          </cell>
          <cell r="AQ413">
            <v>0</v>
          </cell>
          <cell r="AR413">
            <v>0</v>
          </cell>
          <cell r="AS413">
            <v>0</v>
          </cell>
          <cell r="AT413">
            <v>0</v>
          </cell>
          <cell r="AU413">
            <v>0</v>
          </cell>
          <cell r="AV413">
            <v>0</v>
          </cell>
          <cell r="AW413">
            <v>0</v>
          </cell>
          <cell r="AX413">
            <v>0</v>
          </cell>
          <cell r="AY413">
            <v>0</v>
          </cell>
          <cell r="AZ413">
            <v>0</v>
          </cell>
          <cell r="BA413">
            <v>0</v>
          </cell>
          <cell r="BB413">
            <v>0</v>
          </cell>
          <cell r="BC413">
            <v>0</v>
          </cell>
          <cell r="BD413">
            <v>0</v>
          </cell>
          <cell r="BE413">
            <v>0</v>
          </cell>
          <cell r="BF413">
            <v>0</v>
          </cell>
          <cell r="BG413">
            <v>0</v>
          </cell>
          <cell r="BH413">
            <v>0</v>
          </cell>
          <cell r="BI413">
            <v>0</v>
          </cell>
          <cell r="BJ413">
            <v>0</v>
          </cell>
          <cell r="BK413">
            <v>742.1771</v>
          </cell>
          <cell r="BL413">
            <v>742.1771</v>
          </cell>
          <cell r="BM413">
            <v>0</v>
          </cell>
          <cell r="BN413">
            <v>0</v>
          </cell>
          <cell r="BO413">
            <v>953.50419999999997</v>
          </cell>
          <cell r="BP413">
            <v>953.50419999999997</v>
          </cell>
          <cell r="BQ413">
            <v>728.52430000000004</v>
          </cell>
          <cell r="BR413">
            <v>-224.97989999999993</v>
          </cell>
          <cell r="BS413">
            <v>1018.7252</v>
          </cell>
          <cell r="BT413">
            <v>793.74530000000004</v>
          </cell>
          <cell r="BU413">
            <v>809.90729999999996</v>
          </cell>
          <cell r="BV413">
            <v>-208.81790000000001</v>
          </cell>
          <cell r="BW413">
            <v>1273.2185999999999</v>
          </cell>
          <cell r="BX413">
            <v>1064.4006999999999</v>
          </cell>
          <cell r="BY413">
            <v>1273.174</v>
          </cell>
          <cell r="BZ413">
            <v>-4.4599999999945794E-2</v>
          </cell>
          <cell r="CA413">
            <v>1329.7860000000001</v>
          </cell>
          <cell r="CB413">
            <v>1329.7414000000001</v>
          </cell>
          <cell r="CC413">
            <v>1330.5201999999999</v>
          </cell>
          <cell r="CD413">
            <v>0.7341999999998734</v>
          </cell>
          <cell r="CE413">
            <v>1163.9956999999999</v>
          </cell>
          <cell r="CF413">
            <v>1164.7298999999998</v>
          </cell>
          <cell r="CG413">
            <v>1165.8382999999999</v>
          </cell>
          <cell r="CH413">
            <v>1.8425999999999476</v>
          </cell>
          <cell r="CI413">
            <v>1206.0246999999999</v>
          </cell>
          <cell r="CJ413">
            <v>1207.8672999999999</v>
          </cell>
          <cell r="CK413">
            <v>1209.8</v>
          </cell>
          <cell r="CL413">
            <v>3.7753000000000156</v>
          </cell>
          <cell r="CM413">
            <v>1089.6774</v>
          </cell>
          <cell r="CN413">
            <v>1093.4527</v>
          </cell>
          <cell r="CO413">
            <v>1096.5771999999999</v>
          </cell>
          <cell r="CP413">
            <v>6.8997999999999138</v>
          </cell>
          <cell r="CQ413">
            <v>813.91650000000004</v>
          </cell>
          <cell r="CR413">
            <v>820.81629999999996</v>
          </cell>
          <cell r="CS413">
            <v>813.83849999999995</v>
          </cell>
          <cell r="CT413">
            <v>-7.8000000000088221E-2</v>
          </cell>
          <cell r="CU413">
            <v>795.27790000000005</v>
          </cell>
          <cell r="CV413">
            <v>795.19989999999996</v>
          </cell>
          <cell r="CW413">
            <v>798.53750000000002</v>
          </cell>
          <cell r="CX413">
            <v>3.2595999999999776</v>
          </cell>
          <cell r="CY413">
            <v>967.71550000000002</v>
          </cell>
          <cell r="CZ413">
            <v>970.9751</v>
          </cell>
          <cell r="DA413">
            <v>967.59849999999994</v>
          </cell>
          <cell r="DB413">
            <v>-0.11700000000007549</v>
          </cell>
          <cell r="DC413">
            <v>867.62909999999999</v>
          </cell>
          <cell r="DD413">
            <v>867.51209999999992</v>
          </cell>
          <cell r="DE413">
            <v>844.79309999999998</v>
          </cell>
          <cell r="DF413">
            <v>-22.836000000000013</v>
          </cell>
          <cell r="DG413">
            <v>1048.9138</v>
          </cell>
          <cell r="DH413">
            <v>1026.0778</v>
          </cell>
          <cell r="DI413">
            <v>1048.8295000000001</v>
          </cell>
          <cell r="DJ413">
            <v>-8.429999999998472E-2</v>
          </cell>
          <cell r="DK413">
            <v>1405.5102999999999</v>
          </cell>
          <cell r="DL413">
            <v>1405.4259999999999</v>
          </cell>
          <cell r="DM413">
            <v>1468.8113000000001</v>
          </cell>
          <cell r="DN413">
            <v>63.301000000000158</v>
          </cell>
          <cell r="DO413">
            <v>0</v>
          </cell>
          <cell r="DP413">
            <v>63.301000000000158</v>
          </cell>
          <cell r="DQ413">
            <v>0</v>
          </cell>
          <cell r="DR413">
            <v>0</v>
          </cell>
        </row>
        <row r="414">
          <cell r="A414" t="str">
            <v>HOTEL TAROBÁMATRIZ</v>
          </cell>
          <cell r="B414" t="str">
            <v>HOTEL TAROBÁ</v>
          </cell>
          <cell r="C414" t="str">
            <v>MATRIZ</v>
          </cell>
          <cell r="D414">
            <v>729.61321627409427</v>
          </cell>
          <cell r="E414">
            <v>0</v>
          </cell>
          <cell r="F414">
            <v>0</v>
          </cell>
          <cell r="G414">
            <v>510.53089999999997</v>
          </cell>
          <cell r="H414">
            <v>510.53089999999997</v>
          </cell>
          <cell r="I414">
            <v>0</v>
          </cell>
          <cell r="J414">
            <v>0</v>
          </cell>
          <cell r="K414">
            <v>509.77820000000003</v>
          </cell>
          <cell r="L414">
            <v>509.77820000000003</v>
          </cell>
          <cell r="M414">
            <v>0</v>
          </cell>
          <cell r="N414">
            <v>0</v>
          </cell>
          <cell r="O414">
            <v>520.89189999999996</v>
          </cell>
          <cell r="P414">
            <v>520.89189999999996</v>
          </cell>
          <cell r="Q414">
            <v>503.74919999999997</v>
          </cell>
          <cell r="R414">
            <v>-17.142699999999991</v>
          </cell>
          <cell r="S414">
            <v>435.67590000000001</v>
          </cell>
          <cell r="T414">
            <v>418.53320000000002</v>
          </cell>
          <cell r="U414">
            <v>0</v>
          </cell>
          <cell r="V414">
            <v>0</v>
          </cell>
          <cell r="W414">
            <v>338.06729999999999</v>
          </cell>
          <cell r="X414">
            <v>338.06729999999999</v>
          </cell>
          <cell r="Y414">
            <v>0</v>
          </cell>
          <cell r="Z414">
            <v>0</v>
          </cell>
          <cell r="AA414">
            <v>393.36500000000001</v>
          </cell>
          <cell r="AB414">
            <v>393.36500000000001</v>
          </cell>
          <cell r="AC414">
            <v>0</v>
          </cell>
          <cell r="AD414">
            <v>0</v>
          </cell>
          <cell r="AE414">
            <v>346.57839999999999</v>
          </cell>
          <cell r="AF414">
            <v>346.57839999999999</v>
          </cell>
          <cell r="AG414">
            <v>0</v>
          </cell>
          <cell r="AH414">
            <v>0</v>
          </cell>
          <cell r="AI414">
            <v>492.3297</v>
          </cell>
          <cell r="AJ414">
            <v>492.3297</v>
          </cell>
          <cell r="AK414">
            <v>0</v>
          </cell>
          <cell r="AL414">
            <v>0</v>
          </cell>
          <cell r="AM414">
            <v>509.76580000000001</v>
          </cell>
          <cell r="AN414">
            <v>509.76580000000001</v>
          </cell>
          <cell r="AO414">
            <v>0</v>
          </cell>
          <cell r="AP414">
            <v>0</v>
          </cell>
          <cell r="AQ414">
            <v>0</v>
          </cell>
          <cell r="AR414">
            <v>0</v>
          </cell>
          <cell r="AS414">
            <v>0</v>
          </cell>
          <cell r="AT414">
            <v>0</v>
          </cell>
          <cell r="AU414">
            <v>0</v>
          </cell>
          <cell r="AV414">
            <v>0</v>
          </cell>
          <cell r="AW414">
            <v>0</v>
          </cell>
          <cell r="AX414">
            <v>0</v>
          </cell>
          <cell r="AY414">
            <v>0</v>
          </cell>
          <cell r="AZ414">
            <v>0</v>
          </cell>
          <cell r="BA414">
            <v>0</v>
          </cell>
          <cell r="BB414">
            <v>0</v>
          </cell>
          <cell r="BC414">
            <v>0</v>
          </cell>
          <cell r="BD414">
            <v>0</v>
          </cell>
          <cell r="BE414">
            <v>0</v>
          </cell>
          <cell r="BF414">
            <v>0</v>
          </cell>
          <cell r="BG414">
            <v>0</v>
          </cell>
          <cell r="BH414">
            <v>0</v>
          </cell>
          <cell r="BI414">
            <v>0</v>
          </cell>
          <cell r="BJ414">
            <v>0</v>
          </cell>
          <cell r="BK414">
            <v>2783.4683</v>
          </cell>
          <cell r="BL414">
            <v>2783.4683</v>
          </cell>
          <cell r="BM414">
            <v>0</v>
          </cell>
          <cell r="BN414">
            <v>0</v>
          </cell>
          <cell r="BO414">
            <v>2890.2746999999999</v>
          </cell>
          <cell r="BP414">
            <v>2890.2746999999999</v>
          </cell>
          <cell r="BQ414">
            <v>2635.2773999999999</v>
          </cell>
          <cell r="BR414">
            <v>-254.9973</v>
          </cell>
          <cell r="BS414">
            <v>2880.9524999999999</v>
          </cell>
          <cell r="BT414">
            <v>2625.9551999999999</v>
          </cell>
          <cell r="BU414">
            <v>2684.3258999999998</v>
          </cell>
          <cell r="BV414">
            <v>-196.62660000000005</v>
          </cell>
          <cell r="BW414">
            <v>3438.3760000000002</v>
          </cell>
          <cell r="BX414">
            <v>3241.7494000000002</v>
          </cell>
          <cell r="BY414">
            <v>3509.7287999999999</v>
          </cell>
          <cell r="BZ414">
            <v>71.352799999999661</v>
          </cell>
          <cell r="CA414">
            <v>3283.8177999999998</v>
          </cell>
          <cell r="CB414">
            <v>3355.1705999999995</v>
          </cell>
          <cell r="CC414">
            <v>3508.9422</v>
          </cell>
          <cell r="CD414">
            <v>225.12440000000015</v>
          </cell>
          <cell r="CE414">
            <v>3140.7336</v>
          </cell>
          <cell r="CF414">
            <v>3365.8580000000002</v>
          </cell>
          <cell r="CG414">
            <v>3075.4371999999998</v>
          </cell>
          <cell r="CH414">
            <v>-65.296400000000176</v>
          </cell>
          <cell r="CI414">
            <v>3170.2903000000001</v>
          </cell>
          <cell r="CJ414">
            <v>3104.9938999999999</v>
          </cell>
          <cell r="CK414">
            <v>0</v>
          </cell>
          <cell r="CL414">
            <v>0</v>
          </cell>
          <cell r="CM414">
            <v>2925.9992000000002</v>
          </cell>
          <cell r="CN414">
            <v>2925.9992000000002</v>
          </cell>
          <cell r="CO414">
            <v>2949.3483000000001</v>
          </cell>
          <cell r="CP414">
            <v>23.349099999999908</v>
          </cell>
          <cell r="CQ414">
            <v>2467.6529999999998</v>
          </cell>
          <cell r="CR414">
            <v>2491.0020999999997</v>
          </cell>
          <cell r="CS414">
            <v>2467.5922</v>
          </cell>
          <cell r="CT414">
            <v>-6.0799999999744614E-2</v>
          </cell>
          <cell r="CU414">
            <v>2324.7547</v>
          </cell>
          <cell r="CV414">
            <v>2324.6939000000002</v>
          </cell>
          <cell r="CW414">
            <v>2411.0302999999999</v>
          </cell>
          <cell r="CX414">
            <v>86.27559999999994</v>
          </cell>
          <cell r="CY414">
            <v>2729.0300999999999</v>
          </cell>
          <cell r="CZ414">
            <v>2815.3056999999999</v>
          </cell>
          <cell r="DA414">
            <v>2728.8647999999998</v>
          </cell>
          <cell r="DB414">
            <v>-0.16530000000011569</v>
          </cell>
          <cell r="DC414">
            <v>2557.3973999999998</v>
          </cell>
          <cell r="DD414">
            <v>2557.2320999999997</v>
          </cell>
          <cell r="DE414">
            <v>2466.8652000000002</v>
          </cell>
          <cell r="DF414">
            <v>-90.532199999999648</v>
          </cell>
          <cell r="DG414">
            <v>3231.674</v>
          </cell>
          <cell r="DH414">
            <v>3141.1418000000003</v>
          </cell>
          <cell r="DI414">
            <v>3231.0479999999998</v>
          </cell>
          <cell r="DJ414">
            <v>-0.62600000000020373</v>
          </cell>
          <cell r="DK414">
            <v>3684.6343000000002</v>
          </cell>
          <cell r="DL414">
            <v>3684.0083</v>
          </cell>
          <cell r="DM414">
            <v>4490.4940999999999</v>
          </cell>
          <cell r="DN414">
            <v>805.85979999999972</v>
          </cell>
          <cell r="DO414">
            <v>0</v>
          </cell>
          <cell r="DP414">
            <v>805.85979999999972</v>
          </cell>
          <cell r="DQ414">
            <v>0</v>
          </cell>
          <cell r="DR414">
            <v>0</v>
          </cell>
        </row>
        <row r="415">
          <cell r="A415" t="str">
            <v>IATE CLUBE DO ESPIRITO SANTOIATE CLUBE DO ESPIRITO SANTO</v>
          </cell>
          <cell r="B415" t="str">
            <v>IATE CLUBE DO ESPIRITO SANTO</v>
          </cell>
          <cell r="C415" t="str">
            <v>IATE CLUBE DO ESPIRITO SANTO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  <cell r="O415">
            <v>1500</v>
          </cell>
          <cell r="P415">
            <v>1500</v>
          </cell>
          <cell r="Q415">
            <v>1500</v>
          </cell>
          <cell r="R415">
            <v>0</v>
          </cell>
          <cell r="S415">
            <v>1500</v>
          </cell>
          <cell r="T415">
            <v>1500</v>
          </cell>
          <cell r="U415">
            <v>1500</v>
          </cell>
          <cell r="V415">
            <v>0</v>
          </cell>
          <cell r="W415">
            <v>1500</v>
          </cell>
          <cell r="X415">
            <v>1500</v>
          </cell>
          <cell r="Y415">
            <v>1500</v>
          </cell>
          <cell r="Z415">
            <v>0</v>
          </cell>
          <cell r="AA415">
            <v>1500</v>
          </cell>
          <cell r="AB415">
            <v>1500</v>
          </cell>
          <cell r="AC415">
            <v>1500</v>
          </cell>
          <cell r="AD415">
            <v>0</v>
          </cell>
          <cell r="AE415">
            <v>1606.17</v>
          </cell>
          <cell r="AF415">
            <v>1606.17</v>
          </cell>
          <cell r="AG415">
            <v>1606.17</v>
          </cell>
          <cell r="AH415">
            <v>0</v>
          </cell>
          <cell r="AI415">
            <v>1606.17</v>
          </cell>
          <cell r="AJ415">
            <v>1606.17</v>
          </cell>
          <cell r="AK415">
            <v>1606.17</v>
          </cell>
          <cell r="AL415">
            <v>0</v>
          </cell>
          <cell r="AM415">
            <v>1606.17</v>
          </cell>
          <cell r="AN415">
            <v>1606.17</v>
          </cell>
          <cell r="AO415">
            <v>1606.17</v>
          </cell>
          <cell r="AP415">
            <v>0</v>
          </cell>
          <cell r="AQ415">
            <v>1606.17</v>
          </cell>
          <cell r="AR415">
            <v>1606.17</v>
          </cell>
          <cell r="AS415">
            <v>1606.17</v>
          </cell>
          <cell r="AT415">
            <v>0</v>
          </cell>
          <cell r="AU415">
            <v>1606.17</v>
          </cell>
          <cell r="AV415">
            <v>1606.17</v>
          </cell>
          <cell r="AW415">
            <v>1606.17</v>
          </cell>
          <cell r="AX415">
            <v>0</v>
          </cell>
          <cell r="AY415">
            <v>1606.17</v>
          </cell>
          <cell r="AZ415">
            <v>1606.17</v>
          </cell>
          <cell r="BA415">
            <v>1606.17</v>
          </cell>
          <cell r="BB415">
            <v>0</v>
          </cell>
          <cell r="BC415">
            <v>1606.17</v>
          </cell>
          <cell r="BD415">
            <v>1606.17</v>
          </cell>
          <cell r="BE415">
            <v>1606.17</v>
          </cell>
          <cell r="BF415">
            <v>0</v>
          </cell>
          <cell r="BG415">
            <v>0</v>
          </cell>
          <cell r="BH415">
            <v>0</v>
          </cell>
          <cell r="BI415">
            <v>0</v>
          </cell>
          <cell r="BJ415">
            <v>0</v>
          </cell>
          <cell r="BK415">
            <v>0</v>
          </cell>
          <cell r="BL415">
            <v>0</v>
          </cell>
          <cell r="BM415">
            <v>0</v>
          </cell>
          <cell r="BN415">
            <v>0</v>
          </cell>
          <cell r="BO415">
            <v>0</v>
          </cell>
          <cell r="BP415">
            <v>0</v>
          </cell>
          <cell r="BQ415">
            <v>0</v>
          </cell>
          <cell r="BR415">
            <v>0</v>
          </cell>
          <cell r="BS415">
            <v>0</v>
          </cell>
          <cell r="BT415">
            <v>0</v>
          </cell>
          <cell r="BU415">
            <v>0</v>
          </cell>
          <cell r="BV415">
            <v>0</v>
          </cell>
          <cell r="BW415">
            <v>0</v>
          </cell>
          <cell r="BX415">
            <v>0</v>
          </cell>
          <cell r="BY415">
            <v>0</v>
          </cell>
          <cell r="BZ415">
            <v>0</v>
          </cell>
          <cell r="CA415">
            <v>1708.2376999999999</v>
          </cell>
          <cell r="CB415">
            <v>1708.2376999999999</v>
          </cell>
          <cell r="CC415">
            <v>0</v>
          </cell>
          <cell r="CD415">
            <v>0</v>
          </cell>
          <cell r="CE415">
            <v>1599.9994999999999</v>
          </cell>
          <cell r="CF415">
            <v>1599.9994999999999</v>
          </cell>
          <cell r="CG415">
            <v>0</v>
          </cell>
          <cell r="CH415">
            <v>0</v>
          </cell>
          <cell r="CI415">
            <v>1741.7907</v>
          </cell>
          <cell r="CJ415">
            <v>1741.7907</v>
          </cell>
          <cell r="CK415">
            <v>0</v>
          </cell>
          <cell r="CL415">
            <v>0</v>
          </cell>
          <cell r="CM415">
            <v>1733.5713000000001</v>
          </cell>
          <cell r="CN415">
            <v>1733.5713000000001</v>
          </cell>
          <cell r="CO415">
            <v>0</v>
          </cell>
          <cell r="CP415">
            <v>0</v>
          </cell>
          <cell r="CQ415">
            <v>1737.954</v>
          </cell>
          <cell r="CR415">
            <v>1737.954</v>
          </cell>
          <cell r="CS415">
            <v>0</v>
          </cell>
          <cell r="CT415">
            <v>0</v>
          </cell>
          <cell r="CU415">
            <v>1540.6075000000001</v>
          </cell>
          <cell r="CV415">
            <v>1540.6075000000001</v>
          </cell>
          <cell r="CW415">
            <v>0</v>
          </cell>
          <cell r="CX415">
            <v>0</v>
          </cell>
          <cell r="CY415">
            <v>1637.6468</v>
          </cell>
          <cell r="CZ415">
            <v>1637.6468</v>
          </cell>
          <cell r="DA415">
            <v>0</v>
          </cell>
          <cell r="DB415">
            <v>0</v>
          </cell>
          <cell r="DC415">
            <v>1590.3206</v>
          </cell>
          <cell r="DD415">
            <v>1590.3206</v>
          </cell>
          <cell r="DE415">
            <v>0</v>
          </cell>
          <cell r="DF415">
            <v>0</v>
          </cell>
          <cell r="DG415">
            <v>1930.9753000000001</v>
          </cell>
          <cell r="DH415">
            <v>1930.9753000000001</v>
          </cell>
          <cell r="DI415">
            <v>0</v>
          </cell>
          <cell r="DJ415">
            <v>0</v>
          </cell>
          <cell r="DK415">
            <v>2272.6581000000001</v>
          </cell>
          <cell r="DL415">
            <v>2272.6581000000001</v>
          </cell>
          <cell r="DM415">
            <v>0</v>
          </cell>
          <cell r="DN415">
            <v>0</v>
          </cell>
          <cell r="DO415">
            <v>0</v>
          </cell>
          <cell r="DP415">
            <v>0</v>
          </cell>
          <cell r="DQ415">
            <v>0</v>
          </cell>
          <cell r="DR415">
            <v>0</v>
          </cell>
        </row>
        <row r="416">
          <cell r="A416" t="str">
            <v xml:space="preserve">IBIS PARANAGUA IBIS PARANAGUA </v>
          </cell>
          <cell r="B416" t="str">
            <v xml:space="preserve">IBIS PARANAGUA </v>
          </cell>
          <cell r="C416" t="str">
            <v xml:space="preserve">IBIS PARANAGUA </v>
          </cell>
          <cell r="D416">
            <v>3645.8404975822591</v>
          </cell>
          <cell r="E416">
            <v>3643.6320506148754</v>
          </cell>
          <cell r="F416">
            <v>-2.2084469673836793</v>
          </cell>
          <cell r="G416">
            <v>3411.7417999999998</v>
          </cell>
          <cell r="H416">
            <v>3409.5333530326161</v>
          </cell>
          <cell r="I416">
            <v>3411.6345000000001</v>
          </cell>
          <cell r="J416">
            <v>-0.10729999999966822</v>
          </cell>
          <cell r="K416">
            <v>3048.7327</v>
          </cell>
          <cell r="L416">
            <v>3048.6254000000004</v>
          </cell>
          <cell r="M416">
            <v>3048.84</v>
          </cell>
          <cell r="N416">
            <v>0.10730000000012296</v>
          </cell>
          <cell r="O416">
            <v>3048.84</v>
          </cell>
          <cell r="P416">
            <v>3048.9473000000003</v>
          </cell>
          <cell r="Q416">
            <v>3048.84</v>
          </cell>
          <cell r="R416">
            <v>0</v>
          </cell>
          <cell r="S416">
            <v>3048.84</v>
          </cell>
          <cell r="T416">
            <v>3048.84</v>
          </cell>
          <cell r="U416">
            <v>3048.84</v>
          </cell>
          <cell r="V416">
            <v>0</v>
          </cell>
          <cell r="W416">
            <v>3048.84</v>
          </cell>
          <cell r="X416">
            <v>3048.84</v>
          </cell>
          <cell r="Y416">
            <v>3048.84</v>
          </cell>
          <cell r="Z416">
            <v>0</v>
          </cell>
          <cell r="AA416">
            <v>3048.84</v>
          </cell>
          <cell r="AB416">
            <v>3048.84</v>
          </cell>
          <cell r="AC416">
            <v>3048.84</v>
          </cell>
          <cell r="AD416">
            <v>0</v>
          </cell>
          <cell r="AE416">
            <v>3215.26</v>
          </cell>
          <cell r="AF416">
            <v>3215.26</v>
          </cell>
          <cell r="AG416">
            <v>3215.26</v>
          </cell>
          <cell r="AH416">
            <v>0</v>
          </cell>
          <cell r="AI416">
            <v>3215.26</v>
          </cell>
          <cell r="AJ416">
            <v>3215.26</v>
          </cell>
          <cell r="AK416">
            <v>3215.26</v>
          </cell>
          <cell r="AL416">
            <v>0</v>
          </cell>
          <cell r="AM416">
            <v>3215.26</v>
          </cell>
          <cell r="AN416">
            <v>3215.26</v>
          </cell>
          <cell r="AO416">
            <v>3215.26</v>
          </cell>
          <cell r="AP416">
            <v>0</v>
          </cell>
          <cell r="AQ416">
            <v>3215.26</v>
          </cell>
          <cell r="AR416">
            <v>3215.26</v>
          </cell>
          <cell r="AS416">
            <v>3215.26</v>
          </cell>
          <cell r="AT416">
            <v>0</v>
          </cell>
          <cell r="AU416">
            <v>3215.26</v>
          </cell>
          <cell r="AV416">
            <v>3215.26</v>
          </cell>
          <cell r="AW416">
            <v>3215.26</v>
          </cell>
          <cell r="AX416">
            <v>0</v>
          </cell>
          <cell r="AY416">
            <v>3215.26</v>
          </cell>
          <cell r="AZ416">
            <v>3215.26</v>
          </cell>
          <cell r="BA416">
            <v>3215.26</v>
          </cell>
          <cell r="BB416">
            <v>0</v>
          </cell>
          <cell r="BC416">
            <v>3215.26</v>
          </cell>
          <cell r="BD416">
            <v>3215.26</v>
          </cell>
          <cell r="BE416">
            <v>3215.26</v>
          </cell>
          <cell r="BF416">
            <v>0</v>
          </cell>
          <cell r="BG416">
            <v>3215.26</v>
          </cell>
          <cell r="BH416">
            <v>3215.26</v>
          </cell>
          <cell r="BI416">
            <v>3215.26</v>
          </cell>
          <cell r="BJ416">
            <v>0</v>
          </cell>
          <cell r="BK416">
            <v>3215.26</v>
          </cell>
          <cell r="BL416">
            <v>3215.26</v>
          </cell>
          <cell r="BM416">
            <v>3215.26</v>
          </cell>
          <cell r="BN416">
            <v>0</v>
          </cell>
          <cell r="BO416">
            <v>3666.21</v>
          </cell>
          <cell r="BP416">
            <v>3666.21</v>
          </cell>
          <cell r="BQ416">
            <v>3666.1448999999998</v>
          </cell>
          <cell r="BR416">
            <v>-6.5100000000256841E-2</v>
          </cell>
          <cell r="BS416">
            <v>3215.26</v>
          </cell>
          <cell r="BT416">
            <v>3215.1949</v>
          </cell>
          <cell r="BU416">
            <v>3215.26</v>
          </cell>
          <cell r="BV416">
            <v>0</v>
          </cell>
          <cell r="BW416">
            <v>3215.26</v>
          </cell>
          <cell r="BX416">
            <v>3215.26</v>
          </cell>
          <cell r="BY416">
            <v>3215.26</v>
          </cell>
          <cell r="BZ416">
            <v>0</v>
          </cell>
          <cell r="CA416">
            <v>3215.26</v>
          </cell>
          <cell r="CB416">
            <v>3215.26</v>
          </cell>
          <cell r="CC416">
            <v>3215.26</v>
          </cell>
          <cell r="CD416">
            <v>0</v>
          </cell>
          <cell r="CE416">
            <v>3215.26</v>
          </cell>
          <cell r="CF416">
            <v>3215.26</v>
          </cell>
          <cell r="CG416">
            <v>3215.26</v>
          </cell>
          <cell r="CH416">
            <v>0</v>
          </cell>
          <cell r="CI416">
            <v>3215.26</v>
          </cell>
          <cell r="CJ416">
            <v>3215.26</v>
          </cell>
          <cell r="CK416">
            <v>3215.26</v>
          </cell>
          <cell r="CL416">
            <v>0</v>
          </cell>
          <cell r="CM416">
            <v>0</v>
          </cell>
          <cell r="CN416">
            <v>0</v>
          </cell>
          <cell r="CO416">
            <v>0</v>
          </cell>
          <cell r="CP416">
            <v>0</v>
          </cell>
          <cell r="CQ416">
            <v>0</v>
          </cell>
          <cell r="CR416">
            <v>0</v>
          </cell>
          <cell r="CS416">
            <v>0</v>
          </cell>
          <cell r="CT416">
            <v>0</v>
          </cell>
          <cell r="CU416">
            <v>0</v>
          </cell>
          <cell r="CV416">
            <v>0</v>
          </cell>
          <cell r="CW416">
            <v>0</v>
          </cell>
          <cell r="CX416">
            <v>0</v>
          </cell>
          <cell r="CY416">
            <v>0</v>
          </cell>
          <cell r="CZ416">
            <v>0</v>
          </cell>
          <cell r="DA416">
            <v>0</v>
          </cell>
          <cell r="DB416">
            <v>0</v>
          </cell>
          <cell r="DC416">
            <v>0</v>
          </cell>
          <cell r="DD416">
            <v>0</v>
          </cell>
          <cell r="DE416">
            <v>0</v>
          </cell>
          <cell r="DF416">
            <v>0</v>
          </cell>
          <cell r="DG416">
            <v>429.69740000000002</v>
          </cell>
          <cell r="DH416">
            <v>429.69740000000002</v>
          </cell>
          <cell r="DI416">
            <v>439.91070000000002</v>
          </cell>
          <cell r="DJ416">
            <v>10.213300000000004</v>
          </cell>
          <cell r="DK416">
            <v>607.70809999999994</v>
          </cell>
          <cell r="DL416">
            <v>617.92139999999995</v>
          </cell>
          <cell r="DM416">
            <v>607.6549</v>
          </cell>
          <cell r="DN416">
            <v>-5.3199999999947067E-2</v>
          </cell>
          <cell r="DO416">
            <v>0</v>
          </cell>
          <cell r="DP416">
            <v>-5.3199999999947067E-2</v>
          </cell>
          <cell r="DQ416">
            <v>0</v>
          </cell>
          <cell r="DR416">
            <v>0</v>
          </cell>
        </row>
        <row r="417">
          <cell r="A417" t="str">
            <v>ICCICC</v>
          </cell>
          <cell r="B417" t="str">
            <v>ICC</v>
          </cell>
          <cell r="C417" t="str">
            <v>ICC</v>
          </cell>
          <cell r="D417">
            <v>264.23610610779662</v>
          </cell>
          <cell r="E417">
            <v>264.23610610779662</v>
          </cell>
          <cell r="F417">
            <v>0</v>
          </cell>
          <cell r="G417">
            <v>213.74359999999999</v>
          </cell>
          <cell r="H417">
            <v>213.74359999999999</v>
          </cell>
          <cell r="I417">
            <v>213.74359999999999</v>
          </cell>
          <cell r="J417">
            <v>0</v>
          </cell>
          <cell r="K417">
            <v>239.1062</v>
          </cell>
          <cell r="L417">
            <v>239.1062</v>
          </cell>
          <cell r="M417">
            <v>239.1062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  <cell r="T417">
            <v>0</v>
          </cell>
          <cell r="U417">
            <v>0</v>
          </cell>
          <cell r="V417">
            <v>0</v>
          </cell>
          <cell r="W417">
            <v>3885.4783000000002</v>
          </cell>
          <cell r="X417">
            <v>3885.4783000000002</v>
          </cell>
          <cell r="Y417">
            <v>0</v>
          </cell>
          <cell r="Z417">
            <v>0</v>
          </cell>
          <cell r="AA417">
            <v>3885.4783000000002</v>
          </cell>
          <cell r="AB417">
            <v>3885.4783000000002</v>
          </cell>
          <cell r="AC417">
            <v>3885.4783000000002</v>
          </cell>
          <cell r="AD417">
            <v>0</v>
          </cell>
          <cell r="AE417">
            <v>4110.25</v>
          </cell>
          <cell r="AF417">
            <v>4110.25</v>
          </cell>
          <cell r="AG417">
            <v>4110.25</v>
          </cell>
          <cell r="AH417">
            <v>0</v>
          </cell>
          <cell r="AI417">
            <v>4110.25</v>
          </cell>
          <cell r="AJ417">
            <v>4110.25</v>
          </cell>
          <cell r="AK417">
            <v>0</v>
          </cell>
          <cell r="AL417">
            <v>0</v>
          </cell>
          <cell r="AM417">
            <v>4110.25</v>
          </cell>
          <cell r="AN417">
            <v>4110.25</v>
          </cell>
          <cell r="AO417">
            <v>4110.25</v>
          </cell>
          <cell r="AP417">
            <v>0</v>
          </cell>
          <cell r="AQ417">
            <v>4110.25</v>
          </cell>
          <cell r="AR417">
            <v>4110.25</v>
          </cell>
          <cell r="AS417">
            <v>4110.25</v>
          </cell>
          <cell r="AT417">
            <v>0</v>
          </cell>
          <cell r="AU417">
            <v>4110.25</v>
          </cell>
          <cell r="AV417">
            <v>4110.25</v>
          </cell>
          <cell r="AW417">
            <v>4110.25</v>
          </cell>
          <cell r="AX417">
            <v>0</v>
          </cell>
          <cell r="AY417">
            <v>4110.25</v>
          </cell>
          <cell r="AZ417">
            <v>4110.25</v>
          </cell>
          <cell r="BA417">
            <v>4110.25</v>
          </cell>
          <cell r="BB417">
            <v>0</v>
          </cell>
          <cell r="BC417">
            <v>4110.25</v>
          </cell>
          <cell r="BD417">
            <v>4110.25</v>
          </cell>
          <cell r="BE417">
            <v>0</v>
          </cell>
          <cell r="BF417">
            <v>0</v>
          </cell>
          <cell r="BG417">
            <v>4110.25</v>
          </cell>
          <cell r="BH417">
            <v>4110.25</v>
          </cell>
          <cell r="BI417">
            <v>4110.25</v>
          </cell>
          <cell r="BJ417">
            <v>0</v>
          </cell>
          <cell r="BK417">
            <v>4110.25</v>
          </cell>
          <cell r="BL417">
            <v>4110.25</v>
          </cell>
          <cell r="BM417">
            <v>4110.25</v>
          </cell>
          <cell r="BN417">
            <v>0</v>
          </cell>
          <cell r="BO417">
            <v>4110.25</v>
          </cell>
          <cell r="BP417">
            <v>4110.25</v>
          </cell>
          <cell r="BQ417">
            <v>4110.25</v>
          </cell>
          <cell r="BR417">
            <v>0</v>
          </cell>
          <cell r="BS417">
            <v>4110.25</v>
          </cell>
          <cell r="BT417">
            <v>4110.25</v>
          </cell>
          <cell r="BU417">
            <v>4110.25</v>
          </cell>
          <cell r="BV417">
            <v>0</v>
          </cell>
          <cell r="BW417">
            <v>4110.25</v>
          </cell>
          <cell r="BX417">
            <v>4110.25</v>
          </cell>
          <cell r="BY417">
            <v>4110.25</v>
          </cell>
          <cell r="BZ417">
            <v>0</v>
          </cell>
          <cell r="CA417">
            <v>4300.1899999999996</v>
          </cell>
          <cell r="CB417">
            <v>4300.1899999999996</v>
          </cell>
          <cell r="CC417">
            <v>0</v>
          </cell>
          <cell r="CD417">
            <v>0</v>
          </cell>
          <cell r="CE417">
            <v>4300.1899999999996</v>
          </cell>
          <cell r="CF417">
            <v>4300.1899999999996</v>
          </cell>
          <cell r="CG417">
            <v>0</v>
          </cell>
          <cell r="CH417">
            <v>0</v>
          </cell>
          <cell r="CI417">
            <v>4300.1899999999996</v>
          </cell>
          <cell r="CJ417">
            <v>4300.1899999999996</v>
          </cell>
          <cell r="CK417">
            <v>0</v>
          </cell>
          <cell r="CL417">
            <v>0</v>
          </cell>
          <cell r="CM417">
            <v>4300.1899999999996</v>
          </cell>
          <cell r="CN417">
            <v>4300.1899999999996</v>
          </cell>
          <cell r="CO417">
            <v>4300.1899999999996</v>
          </cell>
          <cell r="CP417">
            <v>0</v>
          </cell>
          <cell r="CQ417">
            <v>4300.1899999999996</v>
          </cell>
          <cell r="CR417">
            <v>4300.1899999999996</v>
          </cell>
          <cell r="CS417">
            <v>0</v>
          </cell>
          <cell r="CT417">
            <v>0</v>
          </cell>
          <cell r="CU417">
            <v>4300.1899999999996</v>
          </cell>
          <cell r="CV417">
            <v>4300.1899999999996</v>
          </cell>
          <cell r="CW417">
            <v>0</v>
          </cell>
          <cell r="CX417">
            <v>0</v>
          </cell>
          <cell r="CY417">
            <v>4300.1899999999996</v>
          </cell>
          <cell r="CZ417">
            <v>4300.1899999999996</v>
          </cell>
          <cell r="DA417">
            <v>4300.1899999999996</v>
          </cell>
          <cell r="DB417">
            <v>0</v>
          </cell>
          <cell r="DC417">
            <v>4300.1899999999996</v>
          </cell>
          <cell r="DD417">
            <v>4300.1899999999996</v>
          </cell>
          <cell r="DE417">
            <v>0</v>
          </cell>
          <cell r="DF417">
            <v>0</v>
          </cell>
          <cell r="DG417">
            <v>4300.1899999999996</v>
          </cell>
          <cell r="DH417">
            <v>4300.1899999999996</v>
          </cell>
          <cell r="DI417">
            <v>0</v>
          </cell>
          <cell r="DJ417">
            <v>0</v>
          </cell>
          <cell r="DK417">
            <v>4300.1899999999996</v>
          </cell>
          <cell r="DL417">
            <v>4300.1899999999996</v>
          </cell>
          <cell r="DM417">
            <v>0</v>
          </cell>
          <cell r="DN417">
            <v>0</v>
          </cell>
          <cell r="DO417">
            <v>0</v>
          </cell>
          <cell r="DP417">
            <v>0</v>
          </cell>
          <cell r="DQ417">
            <v>0</v>
          </cell>
          <cell r="DR417">
            <v>0</v>
          </cell>
        </row>
        <row r="418">
          <cell r="A418" t="str">
            <v>IMARCALIMARCAL</v>
          </cell>
          <cell r="B418" t="str">
            <v>IMARCAL</v>
          </cell>
          <cell r="C418" t="str">
            <v>IMARCAL</v>
          </cell>
          <cell r="D418">
            <v>8811.1180361766601</v>
          </cell>
          <cell r="E418">
            <v>0</v>
          </cell>
          <cell r="F418">
            <v>0</v>
          </cell>
          <cell r="G418">
            <v>7839.2578999999996</v>
          </cell>
          <cell r="H418">
            <v>7839.2578999999996</v>
          </cell>
          <cell r="I418">
            <v>0</v>
          </cell>
          <cell r="J418">
            <v>0</v>
          </cell>
          <cell r="K418">
            <v>8294.4603000000006</v>
          </cell>
          <cell r="L418">
            <v>8294.4603000000006</v>
          </cell>
          <cell r="M418">
            <v>0</v>
          </cell>
          <cell r="N418">
            <v>0</v>
          </cell>
          <cell r="O418">
            <v>8791.5097000000005</v>
          </cell>
          <cell r="P418">
            <v>8791.5097000000005</v>
          </cell>
          <cell r="Q418">
            <v>0</v>
          </cell>
          <cell r="R418">
            <v>0</v>
          </cell>
          <cell r="S418">
            <v>6247.7785999999996</v>
          </cell>
          <cell r="T418">
            <v>6247.7785999999996</v>
          </cell>
          <cell r="U418">
            <v>0</v>
          </cell>
          <cell r="V418">
            <v>0</v>
          </cell>
          <cell r="W418">
            <v>5385.0649000000003</v>
          </cell>
          <cell r="X418">
            <v>5385.0649000000003</v>
          </cell>
          <cell r="Y418">
            <v>0</v>
          </cell>
          <cell r="Z418">
            <v>0</v>
          </cell>
          <cell r="AA418">
            <v>5767.2951999999996</v>
          </cell>
          <cell r="AB418">
            <v>5767.2951999999996</v>
          </cell>
          <cell r="AC418">
            <v>0</v>
          </cell>
          <cell r="AD418">
            <v>0</v>
          </cell>
          <cell r="AE418">
            <v>3600</v>
          </cell>
          <cell r="AF418">
            <v>3600</v>
          </cell>
          <cell r="AG418">
            <v>0</v>
          </cell>
          <cell r="AH418">
            <v>0</v>
          </cell>
          <cell r="AI418">
            <v>3600</v>
          </cell>
          <cell r="AJ418">
            <v>3600</v>
          </cell>
          <cell r="AK418">
            <v>0</v>
          </cell>
          <cell r="AL418">
            <v>0</v>
          </cell>
          <cell r="AM418">
            <v>3600</v>
          </cell>
          <cell r="AN418">
            <v>3600</v>
          </cell>
          <cell r="AO418">
            <v>0</v>
          </cell>
          <cell r="AP418">
            <v>0</v>
          </cell>
          <cell r="AQ418">
            <v>3600</v>
          </cell>
          <cell r="AR418">
            <v>3600</v>
          </cell>
          <cell r="AS418">
            <v>0</v>
          </cell>
          <cell r="AT418">
            <v>0</v>
          </cell>
          <cell r="AU418">
            <v>3600</v>
          </cell>
          <cell r="AV418">
            <v>3600</v>
          </cell>
          <cell r="AW418">
            <v>0</v>
          </cell>
          <cell r="AX418">
            <v>0</v>
          </cell>
          <cell r="AY418">
            <v>3600</v>
          </cell>
          <cell r="AZ418">
            <v>3600</v>
          </cell>
          <cell r="BA418">
            <v>0</v>
          </cell>
          <cell r="BB418">
            <v>0</v>
          </cell>
          <cell r="BC418">
            <v>3600</v>
          </cell>
          <cell r="BD418">
            <v>3600</v>
          </cell>
          <cell r="BE418">
            <v>0</v>
          </cell>
          <cell r="BF418">
            <v>0</v>
          </cell>
          <cell r="BG418">
            <v>3600</v>
          </cell>
          <cell r="BH418">
            <v>3600</v>
          </cell>
          <cell r="BI418">
            <v>0</v>
          </cell>
          <cell r="BJ418">
            <v>0</v>
          </cell>
          <cell r="BK418">
            <v>3600</v>
          </cell>
          <cell r="BL418">
            <v>3600</v>
          </cell>
          <cell r="BM418">
            <v>0</v>
          </cell>
          <cell r="BN418">
            <v>0</v>
          </cell>
          <cell r="BO418">
            <v>3600</v>
          </cell>
          <cell r="BP418">
            <v>3600</v>
          </cell>
          <cell r="BQ418">
            <v>0</v>
          </cell>
          <cell r="BR418">
            <v>0</v>
          </cell>
          <cell r="BS418">
            <v>3600</v>
          </cell>
          <cell r="BT418">
            <v>3600</v>
          </cell>
          <cell r="BU418">
            <v>0</v>
          </cell>
          <cell r="BV418">
            <v>0</v>
          </cell>
          <cell r="BW418">
            <v>3600</v>
          </cell>
          <cell r="BX418">
            <v>3600</v>
          </cell>
          <cell r="BY418">
            <v>0</v>
          </cell>
          <cell r="BZ418">
            <v>0</v>
          </cell>
          <cell r="CA418">
            <v>3600</v>
          </cell>
          <cell r="CB418">
            <v>3600</v>
          </cell>
          <cell r="CC418">
            <v>0</v>
          </cell>
          <cell r="CD418">
            <v>0</v>
          </cell>
          <cell r="CE418">
            <v>3766.36</v>
          </cell>
          <cell r="CF418">
            <v>3766.36</v>
          </cell>
          <cell r="CG418">
            <v>0</v>
          </cell>
          <cell r="CH418">
            <v>0</v>
          </cell>
          <cell r="CI418">
            <v>3766.36</v>
          </cell>
          <cell r="CJ418">
            <v>3766.36</v>
          </cell>
          <cell r="CK418">
            <v>0</v>
          </cell>
          <cell r="CL418">
            <v>0</v>
          </cell>
          <cell r="CM418">
            <v>3766.36</v>
          </cell>
          <cell r="CN418">
            <v>3766.36</v>
          </cell>
          <cell r="CO418">
            <v>0</v>
          </cell>
          <cell r="CP418">
            <v>0</v>
          </cell>
          <cell r="CQ418">
            <v>3766.36</v>
          </cell>
          <cell r="CR418">
            <v>3766.36</v>
          </cell>
          <cell r="CS418">
            <v>0</v>
          </cell>
          <cell r="CT418">
            <v>0</v>
          </cell>
          <cell r="CU418">
            <v>3766.36</v>
          </cell>
          <cell r="CV418">
            <v>3766.36</v>
          </cell>
          <cell r="CW418">
            <v>0</v>
          </cell>
          <cell r="CX418">
            <v>0</v>
          </cell>
          <cell r="CY418">
            <v>3766.36</v>
          </cell>
          <cell r="CZ418">
            <v>3766.36</v>
          </cell>
          <cell r="DA418">
            <v>0</v>
          </cell>
          <cell r="DB418">
            <v>0</v>
          </cell>
          <cell r="DC418">
            <v>3766.36</v>
          </cell>
          <cell r="DD418">
            <v>3766.36</v>
          </cell>
          <cell r="DE418">
            <v>0</v>
          </cell>
          <cell r="DF418">
            <v>0</v>
          </cell>
          <cell r="DG418">
            <v>3766.36</v>
          </cell>
          <cell r="DH418">
            <v>3766.36</v>
          </cell>
          <cell r="DI418">
            <v>0</v>
          </cell>
          <cell r="DJ418">
            <v>0</v>
          </cell>
          <cell r="DK418">
            <v>0</v>
          </cell>
          <cell r="DL418">
            <v>0</v>
          </cell>
          <cell r="DM418">
            <v>0</v>
          </cell>
          <cell r="DN418">
            <v>0</v>
          </cell>
          <cell r="DO418">
            <v>0</v>
          </cell>
          <cell r="DP418">
            <v>0</v>
          </cell>
          <cell r="DQ418">
            <v>0</v>
          </cell>
          <cell r="DR418">
            <v>0</v>
          </cell>
        </row>
        <row r="419">
          <cell r="A419" t="str">
            <v>IMBIPARKIMBIPARK</v>
          </cell>
          <cell r="B419" t="str">
            <v>IMBIPARK</v>
          </cell>
          <cell r="C419" t="str">
            <v>IMBIPARK</v>
          </cell>
          <cell r="D419">
            <v>1674.5393391976577</v>
          </cell>
          <cell r="E419">
            <v>2225.765346131695</v>
          </cell>
          <cell r="F419">
            <v>485.72689693403754</v>
          </cell>
          <cell r="G419">
            <v>1984.41</v>
          </cell>
          <cell r="H419">
            <v>2470.1368969340374</v>
          </cell>
          <cell r="I419">
            <v>1984.41</v>
          </cell>
          <cell r="J419">
            <v>0</v>
          </cell>
          <cell r="K419">
            <v>2183.0626999999999</v>
          </cell>
          <cell r="L419">
            <v>2183.0626999999999</v>
          </cell>
          <cell r="M419">
            <v>2055.9857999999999</v>
          </cell>
          <cell r="N419">
            <v>-127.07690000000002</v>
          </cell>
          <cell r="O419">
            <v>1984.41</v>
          </cell>
          <cell r="P419">
            <v>1857.3331000000001</v>
          </cell>
          <cell r="Q419">
            <v>1984.41</v>
          </cell>
          <cell r="R419">
            <v>0</v>
          </cell>
          <cell r="S419">
            <v>1984.41</v>
          </cell>
          <cell r="T419">
            <v>1984.41</v>
          </cell>
          <cell r="U419">
            <v>1984.41</v>
          </cell>
          <cell r="V419">
            <v>0</v>
          </cell>
          <cell r="W419">
            <v>1984.41</v>
          </cell>
          <cell r="X419">
            <v>1984.41</v>
          </cell>
          <cell r="Y419">
            <v>1984.41</v>
          </cell>
          <cell r="Z419">
            <v>0</v>
          </cell>
          <cell r="AA419">
            <v>1984.41</v>
          </cell>
          <cell r="AB419">
            <v>1984.41</v>
          </cell>
          <cell r="AC419">
            <v>1984.41</v>
          </cell>
          <cell r="AD419">
            <v>0</v>
          </cell>
          <cell r="AE419">
            <v>2092.73</v>
          </cell>
          <cell r="AF419">
            <v>2092.73</v>
          </cell>
          <cell r="AG419">
            <v>2092.73</v>
          </cell>
          <cell r="AH419">
            <v>0</v>
          </cell>
          <cell r="AI419">
            <v>2092.73</v>
          </cell>
          <cell r="AJ419">
            <v>2092.73</v>
          </cell>
          <cell r="AK419">
            <v>2092.73</v>
          </cell>
          <cell r="AL419">
            <v>0</v>
          </cell>
          <cell r="AM419">
            <v>2273.9647</v>
          </cell>
          <cell r="AN419">
            <v>2273.9647</v>
          </cell>
          <cell r="AO419">
            <v>2388.9366</v>
          </cell>
          <cell r="AP419">
            <v>114.97190000000001</v>
          </cell>
          <cell r="AQ419">
            <v>2092.73</v>
          </cell>
          <cell r="AR419">
            <v>2207.7019</v>
          </cell>
          <cell r="AS419">
            <v>2092.73</v>
          </cell>
          <cell r="AT419">
            <v>0</v>
          </cell>
          <cell r="AU419">
            <v>2092.73</v>
          </cell>
          <cell r="AV419">
            <v>2092.73</v>
          </cell>
          <cell r="AW419">
            <v>2092.73</v>
          </cell>
          <cell r="AX419">
            <v>0</v>
          </cell>
          <cell r="AY419">
            <v>2092.73</v>
          </cell>
          <cell r="AZ419">
            <v>2092.73</v>
          </cell>
          <cell r="BA419">
            <v>2092.73</v>
          </cell>
          <cell r="BB419">
            <v>0</v>
          </cell>
          <cell r="BC419">
            <v>2092.73</v>
          </cell>
          <cell r="BD419">
            <v>2092.73</v>
          </cell>
          <cell r="BE419">
            <v>2092.73</v>
          </cell>
          <cell r="BF419">
            <v>0</v>
          </cell>
          <cell r="BG419">
            <v>2297.1801999999998</v>
          </cell>
          <cell r="BH419">
            <v>2297.1801999999998</v>
          </cell>
          <cell r="BI419">
            <v>2290.0484000000001</v>
          </cell>
          <cell r="BJ419">
            <v>-7.1317999999996573</v>
          </cell>
          <cell r="BK419">
            <v>2400.0340000000001</v>
          </cell>
          <cell r="BL419">
            <v>2392.9022000000004</v>
          </cell>
          <cell r="BM419">
            <v>2399.942</v>
          </cell>
          <cell r="BN419">
            <v>-9.2000000000098225E-2</v>
          </cell>
          <cell r="BO419">
            <v>0</v>
          </cell>
          <cell r="BP419">
            <v>0</v>
          </cell>
          <cell r="BQ419">
            <v>0</v>
          </cell>
          <cell r="BR419">
            <v>0</v>
          </cell>
          <cell r="BS419">
            <v>0</v>
          </cell>
          <cell r="BT419">
            <v>0</v>
          </cell>
          <cell r="BU419">
            <v>0</v>
          </cell>
          <cell r="BV419">
            <v>0</v>
          </cell>
          <cell r="BW419">
            <v>0</v>
          </cell>
          <cell r="BX419">
            <v>0</v>
          </cell>
          <cell r="BY419">
            <v>0</v>
          </cell>
          <cell r="BZ419">
            <v>0</v>
          </cell>
          <cell r="CA419">
            <v>0</v>
          </cell>
          <cell r="CB419">
            <v>0</v>
          </cell>
          <cell r="CC419">
            <v>0</v>
          </cell>
          <cell r="CD419">
            <v>0</v>
          </cell>
          <cell r="CE419">
            <v>1050.3945000000001</v>
          </cell>
          <cell r="CF419">
            <v>1050.3945000000001</v>
          </cell>
          <cell r="CG419">
            <v>1887.3438000000001</v>
          </cell>
          <cell r="CH419">
            <v>836.94929999999999</v>
          </cell>
          <cell r="CI419">
            <v>1462.0998999999999</v>
          </cell>
          <cell r="CJ419">
            <v>2299.0491999999999</v>
          </cell>
          <cell r="CK419">
            <v>1670.8694</v>
          </cell>
          <cell r="CL419">
            <v>208.76950000000011</v>
          </cell>
          <cell r="CM419">
            <v>1311.6599000000001</v>
          </cell>
          <cell r="CN419">
            <v>1311.6599000000001</v>
          </cell>
          <cell r="CO419">
            <v>1311.5940000000001</v>
          </cell>
          <cell r="CP419">
            <v>-6.5900000000056025E-2</v>
          </cell>
          <cell r="CQ419">
            <v>1367.7343000000001</v>
          </cell>
          <cell r="CR419">
            <v>1367.6684</v>
          </cell>
          <cell r="CS419">
            <v>1386.5337999999999</v>
          </cell>
          <cell r="CT419">
            <v>18.799499999999853</v>
          </cell>
          <cell r="CU419">
            <v>1090.6693</v>
          </cell>
          <cell r="CV419">
            <v>1109.4687999999999</v>
          </cell>
          <cell r="CW419">
            <v>1112.8529000000001</v>
          </cell>
          <cell r="CX419">
            <v>22.183600000000069</v>
          </cell>
          <cell r="CY419">
            <v>1461.6349</v>
          </cell>
          <cell r="CZ419">
            <v>1483.8185000000001</v>
          </cell>
          <cell r="DA419">
            <v>1461.4857</v>
          </cell>
          <cell r="DB419">
            <v>-0.14920000000006439</v>
          </cell>
          <cell r="DC419">
            <v>1267.1498999999999</v>
          </cell>
          <cell r="DD419">
            <v>1267.0006999999998</v>
          </cell>
          <cell r="DE419">
            <v>1265.8747000000001</v>
          </cell>
          <cell r="DF419">
            <v>-1.2751999999998134</v>
          </cell>
          <cell r="DG419">
            <v>1532.0128999999999</v>
          </cell>
          <cell r="DH419">
            <v>1530.7377000000001</v>
          </cell>
          <cell r="DI419">
            <v>1531.9395</v>
          </cell>
          <cell r="DJ419">
            <v>-7.339999999999236E-2</v>
          </cell>
          <cell r="DK419">
            <v>1366.4437</v>
          </cell>
          <cell r="DL419">
            <v>1366.3703</v>
          </cell>
          <cell r="DM419">
            <v>1589.586</v>
          </cell>
          <cell r="DN419">
            <v>223.14229999999998</v>
          </cell>
          <cell r="DO419">
            <v>0</v>
          </cell>
          <cell r="DP419">
            <v>223.14229999999998</v>
          </cell>
          <cell r="DQ419">
            <v>0</v>
          </cell>
          <cell r="DR419">
            <v>0</v>
          </cell>
        </row>
        <row r="420">
          <cell r="A420" t="str">
            <v>IMETAME MONTE SERRATIMETAME MONTE SERRAT</v>
          </cell>
          <cell r="B420" t="str">
            <v>IMETAME MONTE SERRAT</v>
          </cell>
          <cell r="C420" t="str">
            <v>IMETAME MONTE SERRAT</v>
          </cell>
          <cell r="D420">
            <v>5610.5143042347163</v>
          </cell>
          <cell r="E420">
            <v>0</v>
          </cell>
          <cell r="F420">
            <v>0</v>
          </cell>
          <cell r="G420">
            <v>4994.7497000000003</v>
          </cell>
          <cell r="H420">
            <v>4994.7497000000003</v>
          </cell>
          <cell r="I420">
            <v>0</v>
          </cell>
          <cell r="J420">
            <v>0</v>
          </cell>
          <cell r="K420">
            <v>5398.0594000000001</v>
          </cell>
          <cell r="L420">
            <v>5398.0594000000001</v>
          </cell>
          <cell r="M420">
            <v>0</v>
          </cell>
          <cell r="N420">
            <v>0</v>
          </cell>
          <cell r="O420">
            <v>6127.1400999999996</v>
          </cell>
          <cell r="P420">
            <v>6127.1400999999996</v>
          </cell>
          <cell r="Q420">
            <v>0</v>
          </cell>
          <cell r="R420">
            <v>0</v>
          </cell>
          <cell r="S420">
            <v>5385.1772000000001</v>
          </cell>
          <cell r="T420">
            <v>5385.1772000000001</v>
          </cell>
          <cell r="U420">
            <v>0</v>
          </cell>
          <cell r="V420">
            <v>0</v>
          </cell>
          <cell r="W420">
            <v>4448.6710000000003</v>
          </cell>
          <cell r="X420">
            <v>4448.6710000000003</v>
          </cell>
          <cell r="Y420">
            <v>0</v>
          </cell>
          <cell r="Z420">
            <v>0</v>
          </cell>
          <cell r="AA420">
            <v>0</v>
          </cell>
          <cell r="AB420">
            <v>0</v>
          </cell>
          <cell r="AC420">
            <v>0</v>
          </cell>
          <cell r="AD420">
            <v>0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O420">
            <v>0</v>
          </cell>
          <cell r="AP420">
            <v>0</v>
          </cell>
          <cell r="AQ420">
            <v>0</v>
          </cell>
          <cell r="AR420">
            <v>0</v>
          </cell>
          <cell r="AS420">
            <v>0</v>
          </cell>
          <cell r="AT420">
            <v>0</v>
          </cell>
          <cell r="AU420">
            <v>1610.0527</v>
          </cell>
          <cell r="AV420">
            <v>1610.0527</v>
          </cell>
          <cell r="AW420">
            <v>1956.7379000000001</v>
          </cell>
          <cell r="AX420">
            <v>346.68520000000012</v>
          </cell>
          <cell r="AY420">
            <v>1752.4322999999999</v>
          </cell>
          <cell r="AZ420">
            <v>2099.1175000000003</v>
          </cell>
          <cell r="BA420">
            <v>0</v>
          </cell>
          <cell r="BB420">
            <v>0</v>
          </cell>
          <cell r="BC420">
            <v>1778.5898999999999</v>
          </cell>
          <cell r="BD420">
            <v>1778.5898999999999</v>
          </cell>
          <cell r="BE420">
            <v>1778.5898999999999</v>
          </cell>
          <cell r="BF420">
            <v>0</v>
          </cell>
          <cell r="BG420">
            <v>2912.5048999999999</v>
          </cell>
          <cell r="BH420">
            <v>2912.5048999999999</v>
          </cell>
          <cell r="BI420">
            <v>0</v>
          </cell>
          <cell r="BJ420">
            <v>0</v>
          </cell>
          <cell r="BK420">
            <v>2071.8533000000002</v>
          </cell>
          <cell r="BL420">
            <v>2071.8533000000002</v>
          </cell>
          <cell r="BM420">
            <v>0</v>
          </cell>
          <cell r="BN420">
            <v>0</v>
          </cell>
          <cell r="BO420">
            <v>2022.7872</v>
          </cell>
          <cell r="BP420">
            <v>2022.7872</v>
          </cell>
          <cell r="BQ420">
            <v>2022.7873</v>
          </cell>
          <cell r="BR420">
            <v>9.9999999974897946E-5</v>
          </cell>
          <cell r="BS420">
            <v>2023.2881</v>
          </cell>
          <cell r="BT420">
            <v>2023.2882</v>
          </cell>
          <cell r="BU420">
            <v>2023.288</v>
          </cell>
          <cell r="BV420">
            <v>-9.9999999974897946E-5</v>
          </cell>
          <cell r="BW420">
            <v>1593.4387999999999</v>
          </cell>
          <cell r="BX420">
            <v>1593.4386999999999</v>
          </cell>
          <cell r="BY420">
            <v>0</v>
          </cell>
          <cell r="BZ420">
            <v>0</v>
          </cell>
          <cell r="CA420">
            <v>1570.52</v>
          </cell>
          <cell r="CB420">
            <v>1570.52</v>
          </cell>
          <cell r="CC420">
            <v>0</v>
          </cell>
          <cell r="CD420">
            <v>0</v>
          </cell>
          <cell r="CE420">
            <v>1746.5037</v>
          </cell>
          <cell r="CF420">
            <v>1746.5037</v>
          </cell>
          <cell r="CG420">
            <v>1745.3144</v>
          </cell>
          <cell r="CH420">
            <v>-1.1893000000000029</v>
          </cell>
          <cell r="CI420">
            <v>1850.8967</v>
          </cell>
          <cell r="CJ420">
            <v>1849.7074</v>
          </cell>
          <cell r="CK420">
            <v>0</v>
          </cell>
          <cell r="CL420">
            <v>0</v>
          </cell>
          <cell r="CM420">
            <v>2572.19</v>
          </cell>
          <cell r="CN420">
            <v>2572.19</v>
          </cell>
          <cell r="CO420">
            <v>0</v>
          </cell>
          <cell r="CP420">
            <v>0</v>
          </cell>
          <cell r="CQ420">
            <v>1933.5512000000001</v>
          </cell>
          <cell r="CR420">
            <v>1933.5512000000001</v>
          </cell>
          <cell r="CS420">
            <v>0</v>
          </cell>
          <cell r="CT420">
            <v>0</v>
          </cell>
          <cell r="CU420">
            <v>2039.4389000000001</v>
          </cell>
          <cell r="CV420">
            <v>2039.4389000000001</v>
          </cell>
          <cell r="CW420">
            <v>0</v>
          </cell>
          <cell r="CX420">
            <v>0</v>
          </cell>
          <cell r="CY420">
            <v>2045.7238</v>
          </cell>
          <cell r="CZ420">
            <v>2045.7238</v>
          </cell>
          <cell r="DA420">
            <v>0</v>
          </cell>
          <cell r="DB420">
            <v>0</v>
          </cell>
          <cell r="DC420">
            <v>1846.2584999999999</v>
          </cell>
          <cell r="DD420">
            <v>1846.2584999999999</v>
          </cell>
          <cell r="DE420">
            <v>0</v>
          </cell>
          <cell r="DF420">
            <v>0</v>
          </cell>
          <cell r="DG420">
            <v>2123.1333</v>
          </cell>
          <cell r="DH420">
            <v>2123.1333</v>
          </cell>
          <cell r="DI420">
            <v>0</v>
          </cell>
          <cell r="DJ420">
            <v>0</v>
          </cell>
          <cell r="DK420">
            <v>1955.7832000000001</v>
          </cell>
          <cell r="DL420">
            <v>1955.7832000000001</v>
          </cell>
          <cell r="DM420">
            <v>1954.7868000000001</v>
          </cell>
          <cell r="DN420">
            <v>-0.99639999999999418</v>
          </cell>
          <cell r="DO420">
            <v>0</v>
          </cell>
          <cell r="DP420">
            <v>-0.99639999999999418</v>
          </cell>
          <cell r="DQ420">
            <v>0</v>
          </cell>
          <cell r="DR420">
            <v>0</v>
          </cell>
        </row>
        <row r="421">
          <cell r="A421" t="str">
            <v>IMOPELIMOPEL MÓVEIS</v>
          </cell>
          <cell r="B421" t="str">
            <v>IMOPEL</v>
          </cell>
          <cell r="C421" t="str">
            <v>IMOPEL MÓVEIS</v>
          </cell>
          <cell r="D421">
            <v>2423.849659152032</v>
          </cell>
          <cell r="E421">
            <v>0</v>
          </cell>
          <cell r="F421">
            <v>0</v>
          </cell>
          <cell r="G421">
            <v>3328.2660000000001</v>
          </cell>
          <cell r="H421">
            <v>3328.2660000000001</v>
          </cell>
          <cell r="I421">
            <v>0</v>
          </cell>
          <cell r="J421">
            <v>0</v>
          </cell>
          <cell r="K421">
            <v>3328.2660000000001</v>
          </cell>
          <cell r="L421">
            <v>3328.2660000000001</v>
          </cell>
          <cell r="M421">
            <v>0</v>
          </cell>
          <cell r="N421">
            <v>0</v>
          </cell>
          <cell r="O421">
            <v>3328.2660000000001</v>
          </cell>
          <cell r="P421">
            <v>3328.2660000000001</v>
          </cell>
          <cell r="Q421">
            <v>0</v>
          </cell>
          <cell r="R421">
            <v>0</v>
          </cell>
          <cell r="S421">
            <v>3328.2660000000001</v>
          </cell>
          <cell r="T421">
            <v>3328.2660000000001</v>
          </cell>
          <cell r="U421">
            <v>0</v>
          </cell>
          <cell r="V421">
            <v>0</v>
          </cell>
          <cell r="W421">
            <v>3328.2660000000001</v>
          </cell>
          <cell r="X421">
            <v>3328.2660000000001</v>
          </cell>
          <cell r="Y421">
            <v>0</v>
          </cell>
          <cell r="Z421">
            <v>0</v>
          </cell>
          <cell r="AA421">
            <v>3328.2660000000001</v>
          </cell>
          <cell r="AB421">
            <v>3328.2660000000001</v>
          </cell>
          <cell r="AC421">
            <v>0</v>
          </cell>
          <cell r="AD421">
            <v>0</v>
          </cell>
          <cell r="AE421">
            <v>2500</v>
          </cell>
          <cell r="AF421">
            <v>2500</v>
          </cell>
          <cell r="AG421">
            <v>0</v>
          </cell>
          <cell r="AH421">
            <v>0</v>
          </cell>
          <cell r="AI421">
            <v>2500</v>
          </cell>
          <cell r="AJ421">
            <v>2500</v>
          </cell>
          <cell r="AK421">
            <v>0</v>
          </cell>
          <cell r="AL421">
            <v>0</v>
          </cell>
          <cell r="AM421">
            <v>2500</v>
          </cell>
          <cell r="AN421">
            <v>2500</v>
          </cell>
          <cell r="AO421">
            <v>0</v>
          </cell>
          <cell r="AP421">
            <v>0</v>
          </cell>
          <cell r="AQ421">
            <v>2500</v>
          </cell>
          <cell r="AR421">
            <v>2500</v>
          </cell>
          <cell r="AS421">
            <v>0</v>
          </cell>
          <cell r="AT421">
            <v>0</v>
          </cell>
          <cell r="AU421">
            <v>2500</v>
          </cell>
          <cell r="AV421">
            <v>2500</v>
          </cell>
          <cell r="AW421">
            <v>0</v>
          </cell>
          <cell r="AX421">
            <v>0</v>
          </cell>
          <cell r="AY421">
            <v>2500</v>
          </cell>
          <cell r="AZ421">
            <v>2500</v>
          </cell>
          <cell r="BA421">
            <v>0</v>
          </cell>
          <cell r="BB421">
            <v>0</v>
          </cell>
          <cell r="BC421">
            <v>2500</v>
          </cell>
          <cell r="BD421">
            <v>2500</v>
          </cell>
          <cell r="BE421">
            <v>0</v>
          </cell>
          <cell r="BF421">
            <v>0</v>
          </cell>
          <cell r="BG421">
            <v>2500</v>
          </cell>
          <cell r="BH421">
            <v>2500</v>
          </cell>
          <cell r="BI421">
            <v>0</v>
          </cell>
          <cell r="BJ421">
            <v>0</v>
          </cell>
          <cell r="BK421">
            <v>2500</v>
          </cell>
          <cell r="BL421">
            <v>2500</v>
          </cell>
          <cell r="BM421">
            <v>0</v>
          </cell>
          <cell r="BN421">
            <v>0</v>
          </cell>
          <cell r="BO421">
            <v>2500</v>
          </cell>
          <cell r="BP421">
            <v>2500</v>
          </cell>
          <cell r="BQ421">
            <v>0</v>
          </cell>
          <cell r="BR421">
            <v>0</v>
          </cell>
          <cell r="BS421">
            <v>2500</v>
          </cell>
          <cell r="BT421">
            <v>2500</v>
          </cell>
          <cell r="BU421">
            <v>2500</v>
          </cell>
          <cell r="BV421">
            <v>0</v>
          </cell>
          <cell r="BW421">
            <v>2500</v>
          </cell>
          <cell r="BX421">
            <v>2500</v>
          </cell>
          <cell r="BY421">
            <v>0</v>
          </cell>
          <cell r="BZ421">
            <v>0</v>
          </cell>
          <cell r="CA421">
            <v>2615.5300000000002</v>
          </cell>
          <cell r="CB421">
            <v>2615.5300000000002</v>
          </cell>
          <cell r="CC421">
            <v>0</v>
          </cell>
          <cell r="CD421">
            <v>0</v>
          </cell>
          <cell r="CE421">
            <v>2615.5300000000002</v>
          </cell>
          <cell r="CF421">
            <v>2615.5300000000002</v>
          </cell>
          <cell r="CG421">
            <v>0</v>
          </cell>
          <cell r="CH421">
            <v>0</v>
          </cell>
          <cell r="CI421">
            <v>2615.5300000000002</v>
          </cell>
          <cell r="CJ421">
            <v>2615.5300000000002</v>
          </cell>
          <cell r="CK421">
            <v>0</v>
          </cell>
          <cell r="CL421">
            <v>0</v>
          </cell>
          <cell r="CM421">
            <v>2615.5300000000002</v>
          </cell>
          <cell r="CN421">
            <v>2615.5300000000002</v>
          </cell>
          <cell r="CO421">
            <v>0</v>
          </cell>
          <cell r="CP421">
            <v>0</v>
          </cell>
          <cell r="CQ421">
            <v>2615.5300000000002</v>
          </cell>
          <cell r="CR421">
            <v>2615.5300000000002</v>
          </cell>
          <cell r="CS421">
            <v>0</v>
          </cell>
          <cell r="CT421">
            <v>0</v>
          </cell>
          <cell r="CU421">
            <v>2615.5300000000002</v>
          </cell>
          <cell r="CV421">
            <v>2615.5300000000002</v>
          </cell>
          <cell r="CW421">
            <v>0</v>
          </cell>
          <cell r="CX421">
            <v>0</v>
          </cell>
          <cell r="CY421">
            <v>2615.5300000000002</v>
          </cell>
          <cell r="CZ421">
            <v>2615.5300000000002</v>
          </cell>
          <cell r="DA421">
            <v>0</v>
          </cell>
          <cell r="DB421">
            <v>0</v>
          </cell>
          <cell r="DC421">
            <v>2615.5300000000002</v>
          </cell>
          <cell r="DD421">
            <v>2615.5300000000002</v>
          </cell>
          <cell r="DE421">
            <v>0</v>
          </cell>
          <cell r="DF421">
            <v>0</v>
          </cell>
          <cell r="DG421">
            <v>2898.7563</v>
          </cell>
          <cell r="DH421">
            <v>2898.7563</v>
          </cell>
          <cell r="DI421">
            <v>0</v>
          </cell>
          <cell r="DJ421">
            <v>0</v>
          </cell>
          <cell r="DK421">
            <v>3773.2334999999998</v>
          </cell>
          <cell r="DL421">
            <v>3773.2334999999998</v>
          </cell>
          <cell r="DM421">
            <v>0</v>
          </cell>
          <cell r="DN421">
            <v>0</v>
          </cell>
          <cell r="DO421">
            <v>0</v>
          </cell>
          <cell r="DP421">
            <v>0</v>
          </cell>
          <cell r="DQ421">
            <v>0</v>
          </cell>
          <cell r="DR421">
            <v>0</v>
          </cell>
        </row>
        <row r="422">
          <cell r="A422" t="str">
            <v>IMOPELIMOPEL UBERABA</v>
          </cell>
          <cell r="B422" t="str">
            <v>IMOPEL</v>
          </cell>
          <cell r="C422" t="str">
            <v>IMOPEL UBERABA</v>
          </cell>
          <cell r="D422">
            <v>904.41630482153607</v>
          </cell>
          <cell r="E422">
            <v>904.41630482153607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  <cell r="AS422">
            <v>0</v>
          </cell>
          <cell r="AT422">
            <v>0</v>
          </cell>
          <cell r="AU422">
            <v>0</v>
          </cell>
          <cell r="AV422">
            <v>0</v>
          </cell>
          <cell r="AW422">
            <v>0</v>
          </cell>
          <cell r="AX422">
            <v>0</v>
          </cell>
          <cell r="AY422">
            <v>0</v>
          </cell>
          <cell r="AZ422">
            <v>0</v>
          </cell>
          <cell r="BA422">
            <v>0</v>
          </cell>
          <cell r="BB422">
            <v>0</v>
          </cell>
          <cell r="BC422">
            <v>0</v>
          </cell>
          <cell r="BD422">
            <v>0</v>
          </cell>
          <cell r="BE422">
            <v>0</v>
          </cell>
          <cell r="BF422">
            <v>0</v>
          </cell>
          <cell r="BG422">
            <v>0</v>
          </cell>
          <cell r="BH422">
            <v>0</v>
          </cell>
          <cell r="BI422">
            <v>0</v>
          </cell>
          <cell r="BJ422">
            <v>0</v>
          </cell>
          <cell r="BK422">
            <v>0</v>
          </cell>
          <cell r="BL422">
            <v>0</v>
          </cell>
          <cell r="BM422">
            <v>0</v>
          </cell>
          <cell r="BN422">
            <v>0</v>
          </cell>
          <cell r="BO422">
            <v>0</v>
          </cell>
          <cell r="BP422">
            <v>0</v>
          </cell>
          <cell r="BQ422">
            <v>0</v>
          </cell>
          <cell r="BR422">
            <v>0</v>
          </cell>
          <cell r="BS422">
            <v>0</v>
          </cell>
          <cell r="BT422">
            <v>0</v>
          </cell>
          <cell r="BU422">
            <v>0</v>
          </cell>
          <cell r="BV422">
            <v>0</v>
          </cell>
          <cell r="BW422">
            <v>0</v>
          </cell>
          <cell r="BX422">
            <v>0</v>
          </cell>
          <cell r="BY422">
            <v>0</v>
          </cell>
          <cell r="BZ422">
            <v>0</v>
          </cell>
          <cell r="CA422">
            <v>0</v>
          </cell>
          <cell r="CB422">
            <v>0</v>
          </cell>
          <cell r="CC422">
            <v>0</v>
          </cell>
          <cell r="CD422">
            <v>0</v>
          </cell>
          <cell r="CE422">
            <v>0</v>
          </cell>
          <cell r="CF422">
            <v>0</v>
          </cell>
          <cell r="CG422">
            <v>0</v>
          </cell>
          <cell r="CH422">
            <v>0</v>
          </cell>
          <cell r="CI422">
            <v>0</v>
          </cell>
          <cell r="CJ422">
            <v>0</v>
          </cell>
          <cell r="CK422">
            <v>0</v>
          </cell>
          <cell r="CL422">
            <v>0</v>
          </cell>
          <cell r="CM422">
            <v>0</v>
          </cell>
          <cell r="CN422">
            <v>0</v>
          </cell>
          <cell r="CO422">
            <v>0</v>
          </cell>
          <cell r="CP422">
            <v>0</v>
          </cell>
          <cell r="CQ422">
            <v>0</v>
          </cell>
          <cell r="CR422">
            <v>0</v>
          </cell>
          <cell r="CS422">
            <v>0</v>
          </cell>
          <cell r="CT422">
            <v>0</v>
          </cell>
          <cell r="CU422">
            <v>0</v>
          </cell>
          <cell r="CV422">
            <v>0</v>
          </cell>
          <cell r="CW422">
            <v>0</v>
          </cell>
          <cell r="CX422">
            <v>0</v>
          </cell>
          <cell r="CY422">
            <v>0</v>
          </cell>
          <cell r="CZ422">
            <v>0</v>
          </cell>
          <cell r="DA422">
            <v>0</v>
          </cell>
          <cell r="DB422">
            <v>0</v>
          </cell>
          <cell r="DC422">
            <v>0</v>
          </cell>
          <cell r="DD422">
            <v>0</v>
          </cell>
          <cell r="DE422">
            <v>0</v>
          </cell>
          <cell r="DF422">
            <v>0</v>
          </cell>
          <cell r="DG422">
            <v>0</v>
          </cell>
          <cell r="DH422">
            <v>0</v>
          </cell>
          <cell r="DI422">
            <v>0</v>
          </cell>
          <cell r="DJ422">
            <v>0</v>
          </cell>
          <cell r="DK422">
            <v>0</v>
          </cell>
          <cell r="DL422">
            <v>0</v>
          </cell>
          <cell r="DM422">
            <v>0</v>
          </cell>
          <cell r="DN422">
            <v>0</v>
          </cell>
          <cell r="DO422">
            <v>0</v>
          </cell>
          <cell r="DP422">
            <v>0</v>
          </cell>
          <cell r="DQ422">
            <v>0</v>
          </cell>
          <cell r="DR422">
            <v>0</v>
          </cell>
        </row>
        <row r="423">
          <cell r="A423" t="str">
            <v>IMPRESSULIMPRESSUL</v>
          </cell>
          <cell r="B423" t="str">
            <v>IMPRESSUL</v>
          </cell>
          <cell r="C423" t="str">
            <v>IMPRESSUL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  <cell r="T423">
            <v>0</v>
          </cell>
          <cell r="U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0</v>
          </cell>
          <cell r="AB423">
            <v>0</v>
          </cell>
          <cell r="AC423">
            <v>0</v>
          </cell>
          <cell r="AD423">
            <v>0</v>
          </cell>
          <cell r="AE423">
            <v>0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  <cell r="AS423">
            <v>0</v>
          </cell>
          <cell r="AT423">
            <v>0</v>
          </cell>
          <cell r="AU423">
            <v>0</v>
          </cell>
          <cell r="AV423">
            <v>0</v>
          </cell>
          <cell r="AW423">
            <v>0</v>
          </cell>
          <cell r="AX423">
            <v>0</v>
          </cell>
          <cell r="AY423">
            <v>0</v>
          </cell>
          <cell r="AZ423">
            <v>0</v>
          </cell>
          <cell r="BA423">
            <v>0</v>
          </cell>
          <cell r="BB423">
            <v>0</v>
          </cell>
          <cell r="BC423">
            <v>0</v>
          </cell>
          <cell r="BD423">
            <v>0</v>
          </cell>
          <cell r="BE423">
            <v>0</v>
          </cell>
          <cell r="BF423">
            <v>0</v>
          </cell>
          <cell r="BG423">
            <v>0</v>
          </cell>
          <cell r="BH423">
            <v>0</v>
          </cell>
          <cell r="BI423">
            <v>0</v>
          </cell>
          <cell r="BJ423">
            <v>0</v>
          </cell>
          <cell r="BK423">
            <v>0</v>
          </cell>
          <cell r="BL423">
            <v>0</v>
          </cell>
          <cell r="BM423">
            <v>0</v>
          </cell>
          <cell r="BN423">
            <v>0</v>
          </cell>
          <cell r="BO423">
            <v>0</v>
          </cell>
          <cell r="BP423">
            <v>0</v>
          </cell>
          <cell r="BQ423">
            <v>0</v>
          </cell>
          <cell r="BR423">
            <v>0</v>
          </cell>
          <cell r="BS423">
            <v>0</v>
          </cell>
          <cell r="BT423">
            <v>0</v>
          </cell>
          <cell r="BU423">
            <v>0</v>
          </cell>
          <cell r="BV423">
            <v>0</v>
          </cell>
          <cell r="BW423">
            <v>0</v>
          </cell>
          <cell r="BX423">
            <v>0</v>
          </cell>
          <cell r="BY423">
            <v>0</v>
          </cell>
          <cell r="BZ423">
            <v>0</v>
          </cell>
          <cell r="CA423">
            <v>0</v>
          </cell>
          <cell r="CB423">
            <v>0</v>
          </cell>
          <cell r="CC423">
            <v>0</v>
          </cell>
          <cell r="CD423">
            <v>0</v>
          </cell>
          <cell r="CE423">
            <v>0</v>
          </cell>
          <cell r="CF423">
            <v>0</v>
          </cell>
          <cell r="CG423">
            <v>0</v>
          </cell>
          <cell r="CH423">
            <v>0</v>
          </cell>
          <cell r="CI423">
            <v>0</v>
          </cell>
          <cell r="CJ423">
            <v>0</v>
          </cell>
          <cell r="CK423">
            <v>0</v>
          </cell>
          <cell r="CL423">
            <v>0</v>
          </cell>
          <cell r="CM423">
            <v>1312.9827</v>
          </cell>
          <cell r="CN423">
            <v>1312.9827</v>
          </cell>
          <cell r="CO423">
            <v>1166.3744999999999</v>
          </cell>
          <cell r="CP423">
            <v>-146.60820000000012</v>
          </cell>
          <cell r="CQ423">
            <v>1219.9425000000001</v>
          </cell>
          <cell r="CR423">
            <v>1073.3343</v>
          </cell>
          <cell r="CS423">
            <v>0</v>
          </cell>
          <cell r="CT423">
            <v>0</v>
          </cell>
          <cell r="CU423">
            <v>1118.4150999999999</v>
          </cell>
          <cell r="CV423">
            <v>1118.4150999999999</v>
          </cell>
          <cell r="CW423">
            <v>0</v>
          </cell>
          <cell r="CX423">
            <v>0</v>
          </cell>
          <cell r="CY423">
            <v>1371.6759999999999</v>
          </cell>
          <cell r="CZ423">
            <v>1371.6759999999999</v>
          </cell>
          <cell r="DA423">
            <v>1373.5257999999999</v>
          </cell>
          <cell r="DB423">
            <v>1.8497999999999593</v>
          </cell>
          <cell r="DC423">
            <v>1398.3121000000001</v>
          </cell>
          <cell r="DD423">
            <v>1400.1619000000001</v>
          </cell>
          <cell r="DE423">
            <v>0</v>
          </cell>
          <cell r="DF423">
            <v>0</v>
          </cell>
          <cell r="DG423">
            <v>1630.8087</v>
          </cell>
          <cell r="DH423">
            <v>1630.8087</v>
          </cell>
          <cell r="DI423">
            <v>0</v>
          </cell>
          <cell r="DJ423">
            <v>0</v>
          </cell>
          <cell r="DK423">
            <v>2012.6612</v>
          </cell>
          <cell r="DL423">
            <v>2012.6612</v>
          </cell>
          <cell r="DM423">
            <v>990</v>
          </cell>
          <cell r="DN423">
            <v>-1022.6612</v>
          </cell>
          <cell r="DO423">
            <v>0</v>
          </cell>
          <cell r="DP423">
            <v>-1022.6612</v>
          </cell>
          <cell r="DQ423">
            <v>0</v>
          </cell>
          <cell r="DR423">
            <v>0</v>
          </cell>
        </row>
        <row r="424">
          <cell r="A424" t="str">
            <v>INACIOS HOTEL REDENCAOINACIOS HOTEL REDENCAO</v>
          </cell>
          <cell r="B424" t="str">
            <v>INACIOS HOTEL REDENCAO</v>
          </cell>
          <cell r="C424" t="str">
            <v>INACIOS HOTEL REDENCAO</v>
          </cell>
          <cell r="AA424">
            <v>0</v>
          </cell>
          <cell r="AB424">
            <v>0</v>
          </cell>
          <cell r="AC424">
            <v>0</v>
          </cell>
          <cell r="AD424">
            <v>0</v>
          </cell>
          <cell r="AE424">
            <v>0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1500</v>
          </cell>
          <cell r="AR424">
            <v>1500</v>
          </cell>
          <cell r="AS424">
            <v>1500</v>
          </cell>
          <cell r="AT424">
            <v>0</v>
          </cell>
          <cell r="AU424">
            <v>1500</v>
          </cell>
          <cell r="AV424">
            <v>1500</v>
          </cell>
          <cell r="AW424">
            <v>0</v>
          </cell>
          <cell r="AX424">
            <v>0</v>
          </cell>
          <cell r="AY424">
            <v>1500</v>
          </cell>
          <cell r="AZ424">
            <v>1500</v>
          </cell>
          <cell r="BA424">
            <v>0</v>
          </cell>
          <cell r="BB424">
            <v>0</v>
          </cell>
          <cell r="BC424">
            <v>1500</v>
          </cell>
          <cell r="BD424">
            <v>1500</v>
          </cell>
          <cell r="BE424">
            <v>0</v>
          </cell>
          <cell r="BF424">
            <v>0</v>
          </cell>
          <cell r="BG424">
            <v>1548.5757000000001</v>
          </cell>
          <cell r="BH424">
            <v>1548.5757000000001</v>
          </cell>
          <cell r="BI424">
            <v>0</v>
          </cell>
          <cell r="BJ424">
            <v>0</v>
          </cell>
          <cell r="BK424">
            <v>1538.2544</v>
          </cell>
          <cell r="BL424">
            <v>1538.2544</v>
          </cell>
          <cell r="BM424">
            <v>0</v>
          </cell>
          <cell r="BN424">
            <v>0</v>
          </cell>
          <cell r="BO424">
            <v>1602.3670999999999</v>
          </cell>
          <cell r="BP424">
            <v>1602.3670999999999</v>
          </cell>
          <cell r="BQ424">
            <v>0</v>
          </cell>
          <cell r="BR424">
            <v>0</v>
          </cell>
          <cell r="BS424">
            <v>1742.2321999999999</v>
          </cell>
          <cell r="BT424">
            <v>1742.2321999999999</v>
          </cell>
          <cell r="BU424">
            <v>0</v>
          </cell>
          <cell r="BV424">
            <v>0</v>
          </cell>
          <cell r="BW424">
            <v>2178.3571000000002</v>
          </cell>
          <cell r="BX424">
            <v>2178.3571000000002</v>
          </cell>
          <cell r="BY424">
            <v>0</v>
          </cell>
          <cell r="BZ424">
            <v>0</v>
          </cell>
          <cell r="CA424">
            <v>0</v>
          </cell>
          <cell r="CB424">
            <v>0</v>
          </cell>
          <cell r="CC424">
            <v>0</v>
          </cell>
          <cell r="CD424">
            <v>0</v>
          </cell>
          <cell r="CE424">
            <v>0</v>
          </cell>
          <cell r="CF424">
            <v>0</v>
          </cell>
          <cell r="CG424">
            <v>0</v>
          </cell>
          <cell r="CH424">
            <v>0</v>
          </cell>
          <cell r="CI424">
            <v>0</v>
          </cell>
          <cell r="CJ424">
            <v>0</v>
          </cell>
          <cell r="CK424">
            <v>0</v>
          </cell>
          <cell r="CL424">
            <v>0</v>
          </cell>
          <cell r="CM424">
            <v>0</v>
          </cell>
          <cell r="CN424">
            <v>0</v>
          </cell>
          <cell r="CO424">
            <v>0</v>
          </cell>
          <cell r="CP424">
            <v>0</v>
          </cell>
          <cell r="CQ424">
            <v>0</v>
          </cell>
          <cell r="CR424">
            <v>0</v>
          </cell>
          <cell r="CS424">
            <v>0</v>
          </cell>
          <cell r="CT424">
            <v>0</v>
          </cell>
          <cell r="CU424">
            <v>0</v>
          </cell>
          <cell r="CV424">
            <v>0</v>
          </cell>
          <cell r="CW424">
            <v>0</v>
          </cell>
          <cell r="CX424">
            <v>0</v>
          </cell>
          <cell r="CY424">
            <v>0</v>
          </cell>
          <cell r="CZ424">
            <v>0</v>
          </cell>
          <cell r="DA424">
            <v>0</v>
          </cell>
          <cell r="DB424">
            <v>0</v>
          </cell>
          <cell r="DC424">
            <v>590</v>
          </cell>
          <cell r="DD424">
            <v>590</v>
          </cell>
          <cell r="DE424">
            <v>0</v>
          </cell>
          <cell r="DF424">
            <v>0</v>
          </cell>
          <cell r="DG424">
            <v>590</v>
          </cell>
          <cell r="DH424">
            <v>590</v>
          </cell>
          <cell r="DI424">
            <v>0</v>
          </cell>
          <cell r="DJ424">
            <v>0</v>
          </cell>
          <cell r="DK424">
            <v>598.1825</v>
          </cell>
          <cell r="DL424">
            <v>598.1825</v>
          </cell>
          <cell r="DM424">
            <v>0</v>
          </cell>
          <cell r="DN424">
            <v>0</v>
          </cell>
          <cell r="DO424">
            <v>0</v>
          </cell>
          <cell r="DP424">
            <v>0</v>
          </cell>
          <cell r="DQ424">
            <v>0</v>
          </cell>
          <cell r="DR424">
            <v>0</v>
          </cell>
        </row>
        <row r="425">
          <cell r="A425" t="str">
            <v>INACIOS PLAZA HOTELINACIOS PLAZA HOTEL</v>
          </cell>
          <cell r="B425" t="str">
            <v>INACIOS PLAZA HOTEL</v>
          </cell>
          <cell r="C425" t="str">
            <v>INACIOS PLAZA HOTEL</v>
          </cell>
          <cell r="D425">
            <v>3138.82</v>
          </cell>
          <cell r="E425">
            <v>0</v>
          </cell>
          <cell r="F425">
            <v>0</v>
          </cell>
          <cell r="G425">
            <v>3224.0070000000001</v>
          </cell>
          <cell r="H425">
            <v>3224.0070000000001</v>
          </cell>
          <cell r="I425">
            <v>3728.7381999999998</v>
          </cell>
          <cell r="J425">
            <v>504.73119999999972</v>
          </cell>
          <cell r="K425">
            <v>3643.5511999999999</v>
          </cell>
          <cell r="L425">
            <v>4148.2824000000001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1323.28</v>
          </cell>
          <cell r="X425">
            <v>1323.28</v>
          </cell>
          <cell r="Y425">
            <v>0</v>
          </cell>
          <cell r="Z425">
            <v>0</v>
          </cell>
          <cell r="AA425">
            <v>1323.28</v>
          </cell>
          <cell r="AB425">
            <v>1323.28</v>
          </cell>
          <cell r="AC425">
            <v>0</v>
          </cell>
          <cell r="AD425">
            <v>0</v>
          </cell>
          <cell r="AE425">
            <v>1395.51</v>
          </cell>
          <cell r="AF425">
            <v>1395.51</v>
          </cell>
          <cell r="AG425">
            <v>0</v>
          </cell>
          <cell r="AH425">
            <v>0</v>
          </cell>
          <cell r="AI425">
            <v>1323.28</v>
          </cell>
          <cell r="AJ425">
            <v>1323.28</v>
          </cell>
          <cell r="AK425">
            <v>0</v>
          </cell>
          <cell r="AL425">
            <v>0</v>
          </cell>
          <cell r="AM425">
            <v>1323.28</v>
          </cell>
          <cell r="AN425">
            <v>1323.28</v>
          </cell>
          <cell r="AO425">
            <v>0</v>
          </cell>
          <cell r="AP425">
            <v>0</v>
          </cell>
          <cell r="AQ425">
            <v>1323.28</v>
          </cell>
          <cell r="AR425">
            <v>1323.28</v>
          </cell>
          <cell r="AS425">
            <v>1395.51</v>
          </cell>
          <cell r="AT425">
            <v>0</v>
          </cell>
          <cell r="AU425">
            <v>1395.51</v>
          </cell>
          <cell r="AV425">
            <v>1395.51</v>
          </cell>
          <cell r="AW425">
            <v>0</v>
          </cell>
          <cell r="AX425">
            <v>0</v>
          </cell>
          <cell r="AY425">
            <v>1395.51</v>
          </cell>
          <cell r="AZ425">
            <v>1395.51</v>
          </cell>
          <cell r="BA425">
            <v>1395.51</v>
          </cell>
          <cell r="BB425">
            <v>0</v>
          </cell>
          <cell r="BC425">
            <v>1395.51</v>
          </cell>
          <cell r="BD425">
            <v>1395.51</v>
          </cell>
          <cell r="BE425">
            <v>1395.51</v>
          </cell>
          <cell r="BF425">
            <v>0</v>
          </cell>
          <cell r="BG425">
            <v>1395.51</v>
          </cell>
          <cell r="BH425">
            <v>1395.51</v>
          </cell>
          <cell r="BI425">
            <v>0</v>
          </cell>
          <cell r="BJ425">
            <v>0</v>
          </cell>
          <cell r="BK425">
            <v>1323.28</v>
          </cell>
          <cell r="BL425">
            <v>1323.28</v>
          </cell>
          <cell r="BM425">
            <v>0</v>
          </cell>
          <cell r="BN425">
            <v>0</v>
          </cell>
          <cell r="BO425">
            <v>0</v>
          </cell>
          <cell r="BP425">
            <v>0</v>
          </cell>
          <cell r="BQ425">
            <v>0</v>
          </cell>
          <cell r="BR425">
            <v>0</v>
          </cell>
          <cell r="BS425">
            <v>0</v>
          </cell>
          <cell r="BT425">
            <v>0</v>
          </cell>
          <cell r="BU425">
            <v>0</v>
          </cell>
          <cell r="BV425">
            <v>0</v>
          </cell>
          <cell r="BW425">
            <v>0</v>
          </cell>
          <cell r="BX425">
            <v>0</v>
          </cell>
          <cell r="BY425">
            <v>0</v>
          </cell>
          <cell r="BZ425">
            <v>0</v>
          </cell>
          <cell r="CA425">
            <v>0</v>
          </cell>
          <cell r="CB425">
            <v>0</v>
          </cell>
          <cell r="CC425">
            <v>0</v>
          </cell>
          <cell r="CD425">
            <v>0</v>
          </cell>
          <cell r="CE425">
            <v>0</v>
          </cell>
          <cell r="CF425">
            <v>0</v>
          </cell>
          <cell r="CG425">
            <v>0</v>
          </cell>
          <cell r="CH425">
            <v>0</v>
          </cell>
          <cell r="CI425">
            <v>1090</v>
          </cell>
          <cell r="CJ425">
            <v>1090</v>
          </cell>
          <cell r="CK425">
            <v>0</v>
          </cell>
          <cell r="CL425">
            <v>0</v>
          </cell>
          <cell r="CM425">
            <v>1090</v>
          </cell>
          <cell r="CN425">
            <v>1090</v>
          </cell>
          <cell r="CO425">
            <v>1090</v>
          </cell>
          <cell r="CP425">
            <v>0</v>
          </cell>
          <cell r="CQ425">
            <v>2150.7937999999999</v>
          </cell>
          <cell r="CR425">
            <v>2150.7937999999999</v>
          </cell>
          <cell r="CS425">
            <v>0</v>
          </cell>
          <cell r="CT425">
            <v>0</v>
          </cell>
          <cell r="CU425">
            <v>2264.1026999999999</v>
          </cell>
          <cell r="CV425">
            <v>2264.1026999999999</v>
          </cell>
          <cell r="CW425">
            <v>2266.2984000000001</v>
          </cell>
          <cell r="CX425">
            <v>2.1957000000002154</v>
          </cell>
          <cell r="CY425">
            <v>1219.8685325998501</v>
          </cell>
          <cell r="CZ425">
            <v>1222.0642325998504</v>
          </cell>
          <cell r="DA425">
            <v>0</v>
          </cell>
          <cell r="DB425">
            <v>0</v>
          </cell>
          <cell r="DC425">
            <v>1090</v>
          </cell>
          <cell r="DD425">
            <v>1090</v>
          </cell>
          <cell r="DE425">
            <v>0</v>
          </cell>
          <cell r="DF425">
            <v>0</v>
          </cell>
          <cell r="DG425">
            <v>1491.1686644017784</v>
          </cell>
          <cell r="DH425">
            <v>1491.1686644017784</v>
          </cell>
          <cell r="DI425">
            <v>0</v>
          </cell>
          <cell r="DJ425">
            <v>0</v>
          </cell>
          <cell r="DK425">
            <v>1569.6240406003324</v>
          </cell>
          <cell r="DL425">
            <v>1569.6240406003324</v>
          </cell>
          <cell r="DM425">
            <v>0</v>
          </cell>
          <cell r="DN425">
            <v>0</v>
          </cell>
          <cell r="DO425">
            <v>0</v>
          </cell>
          <cell r="DP425">
            <v>0</v>
          </cell>
          <cell r="DQ425">
            <v>0</v>
          </cell>
          <cell r="DR425">
            <v>0</v>
          </cell>
        </row>
        <row r="426">
          <cell r="A426" t="str">
            <v>INCALINCAL</v>
          </cell>
          <cell r="B426" t="str">
            <v>INCAL</v>
          </cell>
          <cell r="C426" t="str">
            <v>INCAL</v>
          </cell>
          <cell r="D426">
            <v>3686.455889467898</v>
          </cell>
          <cell r="E426">
            <v>0</v>
          </cell>
          <cell r="F426">
            <v>0</v>
          </cell>
          <cell r="G426">
            <v>3607.9191999999998</v>
          </cell>
          <cell r="H426">
            <v>3607.9191999999998</v>
          </cell>
          <cell r="I426">
            <v>0</v>
          </cell>
          <cell r="J426">
            <v>0</v>
          </cell>
          <cell r="K426">
            <v>3938.5032999999999</v>
          </cell>
          <cell r="L426">
            <v>3938.5032999999999</v>
          </cell>
          <cell r="M426">
            <v>0</v>
          </cell>
          <cell r="N426">
            <v>0</v>
          </cell>
          <cell r="O426">
            <v>2981.5106000000001</v>
          </cell>
          <cell r="P426">
            <v>2981.5106000000001</v>
          </cell>
          <cell r="Q426">
            <v>2974.0259999999998</v>
          </cell>
          <cell r="R426">
            <v>-7.4846000000002277</v>
          </cell>
          <cell r="S426">
            <v>3208.7840000000001</v>
          </cell>
          <cell r="T426">
            <v>3201.2993999999999</v>
          </cell>
          <cell r="U426">
            <v>0</v>
          </cell>
          <cell r="V426">
            <v>0</v>
          </cell>
          <cell r="W426">
            <v>1980</v>
          </cell>
          <cell r="X426">
            <v>1980</v>
          </cell>
          <cell r="Y426">
            <v>0</v>
          </cell>
          <cell r="Z426">
            <v>0</v>
          </cell>
          <cell r="AA426">
            <v>1980</v>
          </cell>
          <cell r="AB426">
            <v>1980</v>
          </cell>
          <cell r="AC426">
            <v>0</v>
          </cell>
          <cell r="AD426">
            <v>0</v>
          </cell>
          <cell r="AE426">
            <v>2459.6</v>
          </cell>
          <cell r="AF426">
            <v>2459.6</v>
          </cell>
          <cell r="AG426">
            <v>0</v>
          </cell>
          <cell r="AH426">
            <v>0</v>
          </cell>
          <cell r="AI426">
            <v>2459.6</v>
          </cell>
          <cell r="AJ426">
            <v>2459.6</v>
          </cell>
          <cell r="AK426">
            <v>0</v>
          </cell>
          <cell r="AL426">
            <v>0</v>
          </cell>
          <cell r="AM426">
            <v>2459.6</v>
          </cell>
          <cell r="AN426">
            <v>2459.6</v>
          </cell>
          <cell r="AO426">
            <v>0</v>
          </cell>
          <cell r="AP426">
            <v>0</v>
          </cell>
          <cell r="AQ426">
            <v>2459.6</v>
          </cell>
          <cell r="AR426">
            <v>2459.6</v>
          </cell>
          <cell r="AS426">
            <v>0</v>
          </cell>
          <cell r="AT426">
            <v>0</v>
          </cell>
          <cell r="AU426">
            <v>2459.6</v>
          </cell>
          <cell r="AV426">
            <v>2459.6</v>
          </cell>
          <cell r="AW426">
            <v>0</v>
          </cell>
          <cell r="AX426">
            <v>0</v>
          </cell>
          <cell r="AY426">
            <v>2459.6</v>
          </cell>
          <cell r="AZ426">
            <v>2459.6</v>
          </cell>
          <cell r="BA426">
            <v>0</v>
          </cell>
          <cell r="BB426">
            <v>0</v>
          </cell>
          <cell r="BC426">
            <v>2459.6</v>
          </cell>
          <cell r="BD426">
            <v>2459.6</v>
          </cell>
          <cell r="BE426">
            <v>0</v>
          </cell>
          <cell r="BF426">
            <v>0</v>
          </cell>
          <cell r="BG426">
            <v>3192.2498000000001</v>
          </cell>
          <cell r="BH426">
            <v>3192.2498000000001</v>
          </cell>
          <cell r="BI426">
            <v>0</v>
          </cell>
          <cell r="BJ426">
            <v>0</v>
          </cell>
          <cell r="BK426">
            <v>3322.2019</v>
          </cell>
          <cell r="BL426">
            <v>3322.2019</v>
          </cell>
          <cell r="BM426">
            <v>0</v>
          </cell>
          <cell r="BN426">
            <v>0</v>
          </cell>
          <cell r="BO426">
            <v>2975.0754999999999</v>
          </cell>
          <cell r="BP426">
            <v>2975.0754999999999</v>
          </cell>
          <cell r="BQ426">
            <v>0</v>
          </cell>
          <cell r="BR426">
            <v>0</v>
          </cell>
          <cell r="BS426">
            <v>2849.5758999999998</v>
          </cell>
          <cell r="BT426">
            <v>2849.5758999999998</v>
          </cell>
          <cell r="BU426">
            <v>0</v>
          </cell>
          <cell r="BV426">
            <v>0</v>
          </cell>
          <cell r="BW426">
            <v>2864.3989999999999</v>
          </cell>
          <cell r="BX426">
            <v>2864.3989999999999</v>
          </cell>
          <cell r="BY426">
            <v>0</v>
          </cell>
          <cell r="BZ426">
            <v>0</v>
          </cell>
          <cell r="CA426">
            <v>3855.6990000000001</v>
          </cell>
          <cell r="CB426">
            <v>3855.6990000000001</v>
          </cell>
          <cell r="CC426">
            <v>3858.1846</v>
          </cell>
          <cell r="CD426">
            <v>2.4855999999999767</v>
          </cell>
          <cell r="CE426">
            <v>3860.1078000000002</v>
          </cell>
          <cell r="CF426">
            <v>3862.5934000000002</v>
          </cell>
          <cell r="CG426">
            <v>0</v>
          </cell>
          <cell r="CH426">
            <v>0</v>
          </cell>
          <cell r="CI426">
            <v>3819.0232000000001</v>
          </cell>
          <cell r="CJ426">
            <v>3819.0232000000001</v>
          </cell>
          <cell r="CK426">
            <v>0</v>
          </cell>
          <cell r="CL426">
            <v>0</v>
          </cell>
          <cell r="CM426">
            <v>3788.5599000000002</v>
          </cell>
          <cell r="CN426">
            <v>3788.5599000000002</v>
          </cell>
          <cell r="CO426">
            <v>0</v>
          </cell>
          <cell r="CP426">
            <v>0</v>
          </cell>
          <cell r="CQ426">
            <v>3960.9757</v>
          </cell>
          <cell r="CR426">
            <v>3960.9757</v>
          </cell>
          <cell r="CS426">
            <v>0</v>
          </cell>
          <cell r="CT426">
            <v>0</v>
          </cell>
          <cell r="CU426">
            <v>2459.6</v>
          </cell>
          <cell r="CV426">
            <v>2459.6</v>
          </cell>
          <cell r="CW426">
            <v>0</v>
          </cell>
          <cell r="CX426">
            <v>0</v>
          </cell>
          <cell r="CY426">
            <v>4824.3879999999999</v>
          </cell>
          <cell r="CZ426">
            <v>4824.3879999999999</v>
          </cell>
          <cell r="DA426">
            <v>0</v>
          </cell>
          <cell r="DB426">
            <v>0</v>
          </cell>
          <cell r="DC426">
            <v>2822.1446999999998</v>
          </cell>
          <cell r="DD426">
            <v>2822.1446999999998</v>
          </cell>
          <cell r="DE426">
            <v>0</v>
          </cell>
          <cell r="DF426">
            <v>0</v>
          </cell>
          <cell r="DG426">
            <v>2459.6</v>
          </cell>
          <cell r="DH426">
            <v>2459.6</v>
          </cell>
          <cell r="DI426">
            <v>0</v>
          </cell>
          <cell r="DJ426">
            <v>0</v>
          </cell>
          <cell r="DK426">
            <v>2459.6</v>
          </cell>
          <cell r="DL426">
            <v>2459.6</v>
          </cell>
          <cell r="DM426">
            <v>0</v>
          </cell>
          <cell r="DN426">
            <v>0</v>
          </cell>
          <cell r="DO426">
            <v>0</v>
          </cell>
          <cell r="DP426">
            <v>0</v>
          </cell>
          <cell r="DQ426">
            <v>0</v>
          </cell>
          <cell r="DR426">
            <v>0</v>
          </cell>
        </row>
        <row r="427">
          <cell r="A427" t="str">
            <v>INDUSBELTINDUSBELT</v>
          </cell>
          <cell r="B427" t="str">
            <v>INDUSBELT</v>
          </cell>
          <cell r="C427" t="str">
            <v>INDUSBELT</v>
          </cell>
          <cell r="D427">
            <v>1077.0860738994954</v>
          </cell>
          <cell r="E427">
            <v>0</v>
          </cell>
          <cell r="F427">
            <v>0</v>
          </cell>
          <cell r="G427">
            <v>1250.6475</v>
          </cell>
          <cell r="H427">
            <v>1250.6475</v>
          </cell>
          <cell r="I427">
            <v>0</v>
          </cell>
          <cell r="J427">
            <v>0</v>
          </cell>
          <cell r="K427">
            <v>946.09310000000005</v>
          </cell>
          <cell r="L427">
            <v>946.09310000000005</v>
          </cell>
          <cell r="M427">
            <v>0</v>
          </cell>
          <cell r="N427">
            <v>0</v>
          </cell>
          <cell r="O427">
            <v>1057.7889</v>
          </cell>
          <cell r="P427">
            <v>1057.7889</v>
          </cell>
          <cell r="Q427">
            <v>0</v>
          </cell>
          <cell r="R427">
            <v>0</v>
          </cell>
          <cell r="S427">
            <v>1128.9166</v>
          </cell>
          <cell r="T427">
            <v>1128.9166</v>
          </cell>
          <cell r="U427">
            <v>0</v>
          </cell>
          <cell r="V427">
            <v>0</v>
          </cell>
          <cell r="W427">
            <v>1158.1901</v>
          </cell>
          <cell r="X427">
            <v>1158.1901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2043.8480999999999</v>
          </cell>
          <cell r="AJ427">
            <v>2043.8480999999999</v>
          </cell>
          <cell r="AK427">
            <v>0</v>
          </cell>
          <cell r="AL427">
            <v>0</v>
          </cell>
          <cell r="AM427">
            <v>1571.2280000000001</v>
          </cell>
          <cell r="AN427">
            <v>1571.2280000000001</v>
          </cell>
          <cell r="AO427">
            <v>1575.0481</v>
          </cell>
          <cell r="AP427">
            <v>3.8200999999999112</v>
          </cell>
          <cell r="AQ427">
            <v>1490</v>
          </cell>
          <cell r="AR427">
            <v>1493.8200999999999</v>
          </cell>
          <cell r="AS427">
            <v>1490</v>
          </cell>
          <cell r="AT427">
            <v>0</v>
          </cell>
          <cell r="AU427">
            <v>1490</v>
          </cell>
          <cell r="AV427">
            <v>1490</v>
          </cell>
          <cell r="AW427">
            <v>0</v>
          </cell>
          <cell r="AX427">
            <v>0</v>
          </cell>
          <cell r="AY427">
            <v>1490</v>
          </cell>
          <cell r="AZ427">
            <v>1490</v>
          </cell>
          <cell r="BA427">
            <v>0</v>
          </cell>
          <cell r="BB427">
            <v>0</v>
          </cell>
          <cell r="BC427">
            <v>1490</v>
          </cell>
          <cell r="BD427">
            <v>1490</v>
          </cell>
          <cell r="BE427">
            <v>0</v>
          </cell>
          <cell r="BF427">
            <v>0</v>
          </cell>
          <cell r="BG427">
            <v>1842.5517</v>
          </cell>
          <cell r="BH427">
            <v>1842.5517</v>
          </cell>
          <cell r="BI427">
            <v>0</v>
          </cell>
          <cell r="BJ427">
            <v>0</v>
          </cell>
          <cell r="BK427">
            <v>1805.6623</v>
          </cell>
          <cell r="BL427">
            <v>1805.6623</v>
          </cell>
          <cell r="BM427">
            <v>1805.6614</v>
          </cell>
          <cell r="BN427">
            <v>-9.0000000000145519E-4</v>
          </cell>
          <cell r="BO427">
            <v>1825.3674000000001</v>
          </cell>
          <cell r="BP427">
            <v>1825.3665000000001</v>
          </cell>
          <cell r="BQ427">
            <v>0</v>
          </cell>
          <cell r="BR427">
            <v>0</v>
          </cell>
          <cell r="BS427">
            <v>1778.9452000000001</v>
          </cell>
          <cell r="BT427">
            <v>1778.9452000000001</v>
          </cell>
          <cell r="BU427">
            <v>1778.9453000000001</v>
          </cell>
          <cell r="BV427">
            <v>9.9999999974897946E-5</v>
          </cell>
          <cell r="BW427">
            <v>1490</v>
          </cell>
          <cell r="BX427">
            <v>1490.0001</v>
          </cell>
          <cell r="BY427">
            <v>0</v>
          </cell>
          <cell r="BZ427">
            <v>0</v>
          </cell>
          <cell r="CA427">
            <v>1718.9590000000001</v>
          </cell>
          <cell r="CB427">
            <v>1718.9590000000001</v>
          </cell>
          <cell r="CC427">
            <v>0</v>
          </cell>
          <cell r="CD427">
            <v>0</v>
          </cell>
          <cell r="CE427">
            <v>0</v>
          </cell>
          <cell r="CF427">
            <v>0</v>
          </cell>
          <cell r="CG427">
            <v>0</v>
          </cell>
          <cell r="CH427">
            <v>0</v>
          </cell>
          <cell r="CI427">
            <v>0</v>
          </cell>
          <cell r="CJ427">
            <v>0</v>
          </cell>
          <cell r="CK427">
            <v>0</v>
          </cell>
          <cell r="CL427">
            <v>0</v>
          </cell>
          <cell r="CM427">
            <v>0</v>
          </cell>
          <cell r="CN427">
            <v>0</v>
          </cell>
          <cell r="CO427">
            <v>0</v>
          </cell>
          <cell r="CP427">
            <v>0</v>
          </cell>
          <cell r="CQ427">
            <v>0</v>
          </cell>
          <cell r="CR427">
            <v>0</v>
          </cell>
          <cell r="CS427">
            <v>0</v>
          </cell>
          <cell r="CT427">
            <v>0</v>
          </cell>
          <cell r="CU427">
            <v>4108.5329000000002</v>
          </cell>
          <cell r="CV427">
            <v>4108.5329000000002</v>
          </cell>
          <cell r="CW427">
            <v>3570.2916</v>
          </cell>
          <cell r="CX427">
            <v>-538.24130000000014</v>
          </cell>
          <cell r="CY427">
            <v>4994.4049000000005</v>
          </cell>
          <cell r="CZ427">
            <v>4456.1635999999999</v>
          </cell>
          <cell r="DA427">
            <v>4994.3644999999997</v>
          </cell>
          <cell r="DB427">
            <v>-4.0400000000772707E-2</v>
          </cell>
          <cell r="DC427">
            <v>4311.2277000000004</v>
          </cell>
          <cell r="DD427">
            <v>4311.1872999999996</v>
          </cell>
          <cell r="DE427">
            <v>4259.6538</v>
          </cell>
          <cell r="DF427">
            <v>-51.573900000000322</v>
          </cell>
          <cell r="DG427">
            <v>4937.5297</v>
          </cell>
          <cell r="DH427">
            <v>4885.9557999999997</v>
          </cell>
          <cell r="DI427">
            <v>4937.4282000000003</v>
          </cell>
          <cell r="DJ427">
            <v>-0.10149999999975989</v>
          </cell>
          <cell r="DK427">
            <v>6263.4930999999997</v>
          </cell>
          <cell r="DL427">
            <v>6263.3915999999999</v>
          </cell>
          <cell r="DM427">
            <v>6263.3774999999996</v>
          </cell>
          <cell r="DN427">
            <v>-0.11560000000008586</v>
          </cell>
          <cell r="DO427">
            <v>0</v>
          </cell>
          <cell r="DP427">
            <v>-0.11560000000008586</v>
          </cell>
          <cell r="DQ427">
            <v>0</v>
          </cell>
          <cell r="DR427">
            <v>0</v>
          </cell>
        </row>
        <row r="428">
          <cell r="A428" t="str">
            <v>INDUSCALTAINDUSCALTA</v>
          </cell>
          <cell r="B428" t="str">
            <v>INDUSCALTA</v>
          </cell>
          <cell r="C428" t="str">
            <v>INDUSCALTA</v>
          </cell>
          <cell r="D428">
            <v>3138.82</v>
          </cell>
          <cell r="E428">
            <v>3138.82</v>
          </cell>
          <cell r="F428">
            <v>0</v>
          </cell>
          <cell r="G428">
            <v>3138.82</v>
          </cell>
          <cell r="H428">
            <v>3138.82</v>
          </cell>
          <cell r="I428">
            <v>3138.82</v>
          </cell>
          <cell r="J428">
            <v>0</v>
          </cell>
          <cell r="K428">
            <v>3138.82</v>
          </cell>
          <cell r="L428">
            <v>3138.82</v>
          </cell>
          <cell r="M428">
            <v>3138.82</v>
          </cell>
          <cell r="N428">
            <v>0</v>
          </cell>
          <cell r="O428">
            <v>3138.82</v>
          </cell>
          <cell r="P428">
            <v>3138.82</v>
          </cell>
          <cell r="Q428">
            <v>3138.82</v>
          </cell>
          <cell r="R428">
            <v>0</v>
          </cell>
          <cell r="S428">
            <v>3138.82</v>
          </cell>
          <cell r="T428">
            <v>3138.82</v>
          </cell>
          <cell r="U428">
            <v>3138.82</v>
          </cell>
          <cell r="V428">
            <v>0</v>
          </cell>
          <cell r="W428">
            <v>3138.82</v>
          </cell>
          <cell r="X428">
            <v>3138.82</v>
          </cell>
          <cell r="Y428">
            <v>3138.82</v>
          </cell>
          <cell r="Z428">
            <v>0</v>
          </cell>
          <cell r="AA428">
            <v>3138.82</v>
          </cell>
          <cell r="AB428">
            <v>3138.82</v>
          </cell>
          <cell r="AC428">
            <v>3138.82</v>
          </cell>
          <cell r="AD428">
            <v>0</v>
          </cell>
          <cell r="AE428">
            <v>3310.15</v>
          </cell>
          <cell r="AF428">
            <v>3310.15</v>
          </cell>
          <cell r="AG428">
            <v>3310.15</v>
          </cell>
          <cell r="AH428">
            <v>0</v>
          </cell>
          <cell r="AI428">
            <v>3310.15</v>
          </cell>
          <cell r="AJ428">
            <v>3310.15</v>
          </cell>
          <cell r="AK428">
            <v>3310.15</v>
          </cell>
          <cell r="AL428">
            <v>0</v>
          </cell>
          <cell r="AM428">
            <v>3310.15</v>
          </cell>
          <cell r="AN428">
            <v>3310.15</v>
          </cell>
          <cell r="AO428">
            <v>3310.15</v>
          </cell>
          <cell r="AP428">
            <v>0</v>
          </cell>
          <cell r="AQ428">
            <v>3310.15</v>
          </cell>
          <cell r="AR428">
            <v>3310.15</v>
          </cell>
          <cell r="AS428">
            <v>3310.15</v>
          </cell>
          <cell r="AT428">
            <v>0</v>
          </cell>
          <cell r="AU428">
            <v>3310.15</v>
          </cell>
          <cell r="AV428">
            <v>3310.15</v>
          </cell>
          <cell r="AW428">
            <v>3310.15</v>
          </cell>
          <cell r="AX428">
            <v>0</v>
          </cell>
          <cell r="AY428">
            <v>3310.15</v>
          </cell>
          <cell r="AZ428">
            <v>3310.15</v>
          </cell>
          <cell r="BA428">
            <v>3310.15</v>
          </cell>
          <cell r="BB428">
            <v>0</v>
          </cell>
          <cell r="BC428">
            <v>3310.15</v>
          </cell>
          <cell r="BD428">
            <v>3310.15</v>
          </cell>
          <cell r="BE428">
            <v>3310.15</v>
          </cell>
          <cell r="BF428">
            <v>0</v>
          </cell>
          <cell r="BG428">
            <v>3310.15</v>
          </cell>
          <cell r="BH428">
            <v>3310.15</v>
          </cell>
          <cell r="BI428">
            <v>3310.15</v>
          </cell>
          <cell r="BJ428">
            <v>0</v>
          </cell>
          <cell r="BK428">
            <v>3310.15</v>
          </cell>
          <cell r="BL428">
            <v>3310.15</v>
          </cell>
          <cell r="BM428">
            <v>3310.15</v>
          </cell>
          <cell r="BN428">
            <v>0</v>
          </cell>
          <cell r="BO428">
            <v>3310.15</v>
          </cell>
          <cell r="BP428">
            <v>3310.15</v>
          </cell>
          <cell r="BQ428">
            <v>3310.15</v>
          </cell>
          <cell r="BR428">
            <v>0</v>
          </cell>
          <cell r="BS428">
            <v>2000</v>
          </cell>
          <cell r="BT428">
            <v>2000</v>
          </cell>
          <cell r="BU428">
            <v>2000</v>
          </cell>
          <cell r="BV428">
            <v>0</v>
          </cell>
          <cell r="BW428">
            <v>2000</v>
          </cell>
          <cell r="BX428">
            <v>2000</v>
          </cell>
          <cell r="BY428">
            <v>2000</v>
          </cell>
          <cell r="BZ428">
            <v>0</v>
          </cell>
          <cell r="CA428">
            <v>2000</v>
          </cell>
          <cell r="CB428">
            <v>2000</v>
          </cell>
          <cell r="CC428">
            <v>2000</v>
          </cell>
          <cell r="CD428">
            <v>0</v>
          </cell>
          <cell r="CE428">
            <v>2007.8696</v>
          </cell>
          <cell r="CF428">
            <v>2007.8696</v>
          </cell>
          <cell r="CG428">
            <v>2014.6999000000001</v>
          </cell>
          <cell r="CH428">
            <v>6.8303000000000793</v>
          </cell>
          <cell r="CI428">
            <v>2576.0324000000001</v>
          </cell>
          <cell r="CJ428">
            <v>2582.8627000000001</v>
          </cell>
          <cell r="CK428">
            <v>2584.4661000000001</v>
          </cell>
          <cell r="CL428">
            <v>8.4337000000000444</v>
          </cell>
          <cell r="CM428">
            <v>3053.9816999999998</v>
          </cell>
          <cell r="CN428">
            <v>3062.4153999999999</v>
          </cell>
          <cell r="CO428">
            <v>3090.9236999999998</v>
          </cell>
          <cell r="CP428">
            <v>36.942000000000007</v>
          </cell>
          <cell r="CQ428">
            <v>3872.3065000000001</v>
          </cell>
          <cell r="CR428">
            <v>3909.2485000000001</v>
          </cell>
          <cell r="CS428">
            <v>3872.2757000000001</v>
          </cell>
          <cell r="CT428">
            <v>-3.0799999999999272E-2</v>
          </cell>
          <cell r="CU428">
            <v>3577.1329999999998</v>
          </cell>
          <cell r="CV428">
            <v>3577.1021999999998</v>
          </cell>
          <cell r="CW428">
            <v>3581.3107</v>
          </cell>
          <cell r="CX428">
            <v>4.1777000000001863</v>
          </cell>
          <cell r="CY428">
            <v>3076.2878000000001</v>
          </cell>
          <cell r="CZ428">
            <v>3080.4655000000002</v>
          </cell>
          <cell r="DA428">
            <v>3076.2460000000001</v>
          </cell>
          <cell r="DB428">
            <v>-4.1799999999966531E-2</v>
          </cell>
          <cell r="DC428">
            <v>2710.5619000000002</v>
          </cell>
          <cell r="DD428">
            <v>2710.5201000000002</v>
          </cell>
          <cell r="DE428">
            <v>2543.8249000000001</v>
          </cell>
          <cell r="DF428">
            <v>-166.73700000000008</v>
          </cell>
          <cell r="DG428">
            <v>3158.2676000000001</v>
          </cell>
          <cell r="DH428">
            <v>2991.5306</v>
          </cell>
          <cell r="DI428">
            <v>3158.1666</v>
          </cell>
          <cell r="DJ428">
            <v>-0.10100000000011278</v>
          </cell>
          <cell r="DK428">
            <v>4077.1116999999999</v>
          </cell>
          <cell r="DL428">
            <v>4077.0106999999998</v>
          </cell>
          <cell r="DM428">
            <v>4090.9884000000002</v>
          </cell>
          <cell r="DN428">
            <v>13.876700000000255</v>
          </cell>
          <cell r="DO428">
            <v>0</v>
          </cell>
          <cell r="DP428">
            <v>13.876700000000255</v>
          </cell>
          <cell r="DQ428">
            <v>0</v>
          </cell>
          <cell r="DR428">
            <v>0</v>
          </cell>
        </row>
        <row r="429">
          <cell r="A429" t="str">
            <v>INGRALFILIAL</v>
          </cell>
          <cell r="B429" t="str">
            <v>INGRAL</v>
          </cell>
          <cell r="C429" t="str">
            <v>FILIAL</v>
          </cell>
          <cell r="D429">
            <v>4460.2643900061748</v>
          </cell>
          <cell r="E429">
            <v>0</v>
          </cell>
          <cell r="F429">
            <v>0</v>
          </cell>
          <cell r="G429">
            <v>4255.4429</v>
          </cell>
          <cell r="H429">
            <v>4255.4429</v>
          </cell>
          <cell r="I429">
            <v>0</v>
          </cell>
          <cell r="J429">
            <v>0</v>
          </cell>
          <cell r="K429">
            <v>4305.4173000000001</v>
          </cell>
          <cell r="L429">
            <v>4305.4173000000001</v>
          </cell>
          <cell r="M429">
            <v>0</v>
          </cell>
          <cell r="N429">
            <v>0</v>
          </cell>
          <cell r="O429">
            <v>3485.6743000000001</v>
          </cell>
          <cell r="P429">
            <v>3485.6743000000001</v>
          </cell>
          <cell r="Q429">
            <v>3735.3863999999999</v>
          </cell>
          <cell r="R429">
            <v>249.71209999999974</v>
          </cell>
          <cell r="S429">
            <v>3101.2665000000002</v>
          </cell>
          <cell r="T429">
            <v>3350.9785999999999</v>
          </cell>
          <cell r="U429">
            <v>0</v>
          </cell>
          <cell r="V429">
            <v>0</v>
          </cell>
          <cell r="W429">
            <v>2868.6482999999998</v>
          </cell>
          <cell r="X429">
            <v>2868.6482999999998</v>
          </cell>
          <cell r="Y429">
            <v>0</v>
          </cell>
          <cell r="Z429">
            <v>0</v>
          </cell>
          <cell r="AA429">
            <v>2794.12</v>
          </cell>
          <cell r="AB429">
            <v>2794.12</v>
          </cell>
          <cell r="AC429">
            <v>0</v>
          </cell>
          <cell r="AD429">
            <v>0</v>
          </cell>
          <cell r="AE429">
            <v>2946.64</v>
          </cell>
          <cell r="AF429">
            <v>2946.64</v>
          </cell>
          <cell r="AG429">
            <v>0</v>
          </cell>
          <cell r="AH429">
            <v>0</v>
          </cell>
          <cell r="AI429">
            <v>3136.3674000000001</v>
          </cell>
          <cell r="AJ429">
            <v>3136.3674000000001</v>
          </cell>
          <cell r="AK429">
            <v>0</v>
          </cell>
          <cell r="AL429">
            <v>0</v>
          </cell>
          <cell r="AM429">
            <v>4100.5742</v>
          </cell>
          <cell r="AN429">
            <v>4100.5742</v>
          </cell>
          <cell r="AO429">
            <v>0</v>
          </cell>
          <cell r="AP429">
            <v>0</v>
          </cell>
          <cell r="AQ429">
            <v>3333.1532000000002</v>
          </cell>
          <cell r="AR429">
            <v>3333.1532000000002</v>
          </cell>
          <cell r="AS429">
            <v>0</v>
          </cell>
          <cell r="AT429">
            <v>0</v>
          </cell>
          <cell r="AU429">
            <v>2946.64</v>
          </cell>
          <cell r="AV429">
            <v>2946.64</v>
          </cell>
          <cell r="AW429">
            <v>0</v>
          </cell>
          <cell r="AX429">
            <v>0</v>
          </cell>
          <cell r="AY429">
            <v>2946.64</v>
          </cell>
          <cell r="AZ429">
            <v>2946.64</v>
          </cell>
          <cell r="BA429">
            <v>0</v>
          </cell>
          <cell r="BB429">
            <v>0</v>
          </cell>
          <cell r="BC429">
            <v>2946.64</v>
          </cell>
          <cell r="BD429">
            <v>2946.64</v>
          </cell>
          <cell r="BE429">
            <v>0</v>
          </cell>
          <cell r="BF429">
            <v>0</v>
          </cell>
          <cell r="BG429">
            <v>3388.232</v>
          </cell>
          <cell r="BH429">
            <v>3388.232</v>
          </cell>
          <cell r="BI429">
            <v>0</v>
          </cell>
          <cell r="BJ429">
            <v>0</v>
          </cell>
          <cell r="BK429">
            <v>2946.64</v>
          </cell>
          <cell r="BL429">
            <v>2946.64</v>
          </cell>
          <cell r="BM429">
            <v>0</v>
          </cell>
          <cell r="BN429">
            <v>0</v>
          </cell>
          <cell r="BO429">
            <v>0</v>
          </cell>
          <cell r="BP429">
            <v>0</v>
          </cell>
          <cell r="BQ429">
            <v>0</v>
          </cell>
          <cell r="BR429">
            <v>0</v>
          </cell>
          <cell r="BS429">
            <v>0</v>
          </cell>
          <cell r="BT429">
            <v>0</v>
          </cell>
          <cell r="BU429">
            <v>0</v>
          </cell>
          <cell r="BV429">
            <v>0</v>
          </cell>
          <cell r="BW429">
            <v>0</v>
          </cell>
          <cell r="BX429">
            <v>0</v>
          </cell>
          <cell r="BY429">
            <v>0</v>
          </cell>
          <cell r="BZ429">
            <v>0</v>
          </cell>
          <cell r="CA429">
            <v>0</v>
          </cell>
          <cell r="CB429">
            <v>0</v>
          </cell>
          <cell r="CC429">
            <v>0</v>
          </cell>
          <cell r="CD429">
            <v>0</v>
          </cell>
          <cell r="CE429">
            <v>650</v>
          </cell>
          <cell r="CF429">
            <v>650</v>
          </cell>
          <cell r="CG429">
            <v>650</v>
          </cell>
          <cell r="CH429">
            <v>0</v>
          </cell>
          <cell r="CI429">
            <v>650</v>
          </cell>
          <cell r="CJ429">
            <v>650</v>
          </cell>
          <cell r="CK429">
            <v>650</v>
          </cell>
          <cell r="CL429">
            <v>0</v>
          </cell>
          <cell r="CM429">
            <v>650</v>
          </cell>
          <cell r="CN429">
            <v>650</v>
          </cell>
          <cell r="CO429">
            <v>0</v>
          </cell>
          <cell r="CP429">
            <v>0</v>
          </cell>
          <cell r="CQ429">
            <v>396.97680000000003</v>
          </cell>
          <cell r="CR429">
            <v>396.97680000000003</v>
          </cell>
          <cell r="CS429">
            <v>0</v>
          </cell>
          <cell r="CT429">
            <v>0</v>
          </cell>
          <cell r="CU429">
            <v>377.79969999999997</v>
          </cell>
          <cell r="CV429">
            <v>377.79969999999997</v>
          </cell>
          <cell r="CW429">
            <v>0</v>
          </cell>
          <cell r="CX429">
            <v>0</v>
          </cell>
          <cell r="CY429">
            <v>382.51479999999998</v>
          </cell>
          <cell r="CZ429">
            <v>382.51479999999998</v>
          </cell>
          <cell r="DA429">
            <v>0</v>
          </cell>
          <cell r="DB429">
            <v>0</v>
          </cell>
          <cell r="DC429">
            <v>443.05610000000001</v>
          </cell>
          <cell r="DD429">
            <v>443.05610000000001</v>
          </cell>
          <cell r="DE429">
            <v>0</v>
          </cell>
          <cell r="DF429">
            <v>0</v>
          </cell>
          <cell r="DG429">
            <v>430.83659999999998</v>
          </cell>
          <cell r="DH429">
            <v>430.83659999999998</v>
          </cell>
          <cell r="DI429">
            <v>0</v>
          </cell>
          <cell r="DJ429">
            <v>0</v>
          </cell>
          <cell r="DK429">
            <v>845.63789999999995</v>
          </cell>
          <cell r="DL429">
            <v>845.63789999999995</v>
          </cell>
          <cell r="DM429">
            <v>0</v>
          </cell>
          <cell r="DN429">
            <v>0</v>
          </cell>
          <cell r="DO429">
            <v>0</v>
          </cell>
          <cell r="DP429">
            <v>0</v>
          </cell>
          <cell r="DQ429">
            <v>0</v>
          </cell>
          <cell r="DR429">
            <v>0</v>
          </cell>
        </row>
        <row r="430">
          <cell r="A430" t="str">
            <v>INGRALMATRIZ</v>
          </cell>
          <cell r="B430" t="str">
            <v>INGRAL</v>
          </cell>
          <cell r="C430" t="str">
            <v>MATRIZ</v>
          </cell>
          <cell r="D430">
            <v>3885.4782647620059</v>
          </cell>
          <cell r="E430">
            <v>0</v>
          </cell>
          <cell r="F430">
            <v>0</v>
          </cell>
          <cell r="G430">
            <v>3885.4783000000002</v>
          </cell>
          <cell r="H430">
            <v>3885.4783000000002</v>
          </cell>
          <cell r="I430">
            <v>0</v>
          </cell>
          <cell r="J430">
            <v>0</v>
          </cell>
          <cell r="K430">
            <v>3885.4783000000002</v>
          </cell>
          <cell r="L430">
            <v>3885.4783000000002</v>
          </cell>
          <cell r="M430">
            <v>0</v>
          </cell>
          <cell r="N430">
            <v>0</v>
          </cell>
          <cell r="O430">
            <v>3885.4783000000002</v>
          </cell>
          <cell r="P430">
            <v>3885.4783000000002</v>
          </cell>
          <cell r="Q430">
            <v>3885.4783000000002</v>
          </cell>
          <cell r="R430">
            <v>0</v>
          </cell>
          <cell r="S430">
            <v>3885.4783000000002</v>
          </cell>
          <cell r="T430">
            <v>3885.4783000000002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0</v>
          </cell>
          <cell r="AB430">
            <v>0</v>
          </cell>
          <cell r="AC430">
            <v>0</v>
          </cell>
          <cell r="AD430">
            <v>0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O430">
            <v>0</v>
          </cell>
          <cell r="AP430">
            <v>0</v>
          </cell>
          <cell r="AQ430">
            <v>0</v>
          </cell>
          <cell r="AR430">
            <v>0</v>
          </cell>
          <cell r="AS430">
            <v>0</v>
          </cell>
          <cell r="AT430">
            <v>0</v>
          </cell>
          <cell r="AU430">
            <v>0</v>
          </cell>
          <cell r="AV430">
            <v>0</v>
          </cell>
          <cell r="AW430">
            <v>0</v>
          </cell>
          <cell r="AX430">
            <v>0</v>
          </cell>
          <cell r="AY430">
            <v>0</v>
          </cell>
          <cell r="AZ430">
            <v>0</v>
          </cell>
          <cell r="BA430">
            <v>0</v>
          </cell>
          <cell r="BB430">
            <v>0</v>
          </cell>
          <cell r="BC430">
            <v>0</v>
          </cell>
          <cell r="BD430">
            <v>0</v>
          </cell>
          <cell r="BE430">
            <v>0</v>
          </cell>
          <cell r="BF430">
            <v>0</v>
          </cell>
          <cell r="BG430">
            <v>0</v>
          </cell>
          <cell r="BH430">
            <v>0</v>
          </cell>
          <cell r="BI430">
            <v>0</v>
          </cell>
          <cell r="BJ430">
            <v>0</v>
          </cell>
          <cell r="BK430">
            <v>0</v>
          </cell>
          <cell r="BL430">
            <v>0</v>
          </cell>
          <cell r="BM430">
            <v>0</v>
          </cell>
          <cell r="BN430">
            <v>0</v>
          </cell>
          <cell r="BO430">
            <v>0</v>
          </cell>
          <cell r="BP430">
            <v>0</v>
          </cell>
          <cell r="BQ430">
            <v>0</v>
          </cell>
          <cell r="BR430">
            <v>0</v>
          </cell>
          <cell r="BS430">
            <v>0</v>
          </cell>
          <cell r="BT430">
            <v>0</v>
          </cell>
          <cell r="BU430">
            <v>0</v>
          </cell>
          <cell r="BV430">
            <v>0</v>
          </cell>
          <cell r="BW430">
            <v>0</v>
          </cell>
          <cell r="BX430">
            <v>0</v>
          </cell>
          <cell r="BY430">
            <v>0</v>
          </cell>
          <cell r="BZ430">
            <v>0</v>
          </cell>
          <cell r="CA430">
            <v>0</v>
          </cell>
          <cell r="CB430">
            <v>0</v>
          </cell>
          <cell r="CC430">
            <v>0</v>
          </cell>
          <cell r="CD430">
            <v>0</v>
          </cell>
          <cell r="CE430">
            <v>0</v>
          </cell>
          <cell r="CF430">
            <v>0</v>
          </cell>
          <cell r="CG430">
            <v>0</v>
          </cell>
          <cell r="CH430">
            <v>0</v>
          </cell>
          <cell r="CI430">
            <v>0</v>
          </cell>
          <cell r="CJ430">
            <v>0</v>
          </cell>
          <cell r="CK430">
            <v>0</v>
          </cell>
          <cell r="CL430">
            <v>0</v>
          </cell>
          <cell r="CM430">
            <v>0</v>
          </cell>
          <cell r="CN430">
            <v>0</v>
          </cell>
          <cell r="CO430">
            <v>0</v>
          </cell>
          <cell r="CP430">
            <v>0</v>
          </cell>
          <cell r="CQ430">
            <v>746.4357</v>
          </cell>
          <cell r="CR430">
            <v>746.4357</v>
          </cell>
          <cell r="CS430">
            <v>663.12099999999998</v>
          </cell>
          <cell r="CT430">
            <v>-83.314700000000016</v>
          </cell>
          <cell r="CU430">
            <v>699.08969999999999</v>
          </cell>
          <cell r="CV430">
            <v>615.77499999999998</v>
          </cell>
          <cell r="CW430">
            <v>0</v>
          </cell>
          <cell r="CX430">
            <v>0</v>
          </cell>
          <cell r="CY430">
            <v>747.57090000000005</v>
          </cell>
          <cell r="CZ430">
            <v>747.57090000000005</v>
          </cell>
          <cell r="DA430">
            <v>0</v>
          </cell>
          <cell r="DB430">
            <v>0</v>
          </cell>
          <cell r="DC430">
            <v>988.69039999999995</v>
          </cell>
          <cell r="DD430">
            <v>988.69039999999995</v>
          </cell>
          <cell r="DE430">
            <v>0</v>
          </cell>
          <cell r="DF430">
            <v>0</v>
          </cell>
          <cell r="DG430">
            <v>933.54390000000001</v>
          </cell>
          <cell r="DH430">
            <v>933.54390000000001</v>
          </cell>
          <cell r="DI430">
            <v>0</v>
          </cell>
          <cell r="DJ430">
            <v>0</v>
          </cell>
          <cell r="DK430">
            <v>1007.6024</v>
          </cell>
          <cell r="DL430">
            <v>1007.6024</v>
          </cell>
          <cell r="DM430">
            <v>0</v>
          </cell>
          <cell r="DN430">
            <v>0</v>
          </cell>
          <cell r="DO430">
            <v>0</v>
          </cell>
          <cell r="DP430">
            <v>0</v>
          </cell>
          <cell r="DQ430">
            <v>0</v>
          </cell>
          <cell r="DR430">
            <v>0</v>
          </cell>
        </row>
        <row r="431">
          <cell r="A431" t="str">
            <v>INTERLUDIUMINTERLUDIUM</v>
          </cell>
          <cell r="B431" t="str">
            <v>INTERLUDIUM</v>
          </cell>
          <cell r="C431" t="str">
            <v>INTERLUDIUM</v>
          </cell>
          <cell r="D431">
            <v>729.61321627409427</v>
          </cell>
          <cell r="E431">
            <v>0</v>
          </cell>
          <cell r="F431">
            <v>0</v>
          </cell>
          <cell r="G431">
            <v>510.53089999999997</v>
          </cell>
          <cell r="H431">
            <v>510.53089999999997</v>
          </cell>
          <cell r="I431">
            <v>0</v>
          </cell>
          <cell r="J431">
            <v>0</v>
          </cell>
          <cell r="K431">
            <v>509.77820000000003</v>
          </cell>
          <cell r="L431">
            <v>509.77820000000003</v>
          </cell>
          <cell r="M431">
            <v>0</v>
          </cell>
          <cell r="N431">
            <v>0</v>
          </cell>
          <cell r="O431">
            <v>520.89189999999996</v>
          </cell>
          <cell r="P431">
            <v>520.89189999999996</v>
          </cell>
          <cell r="Q431">
            <v>503.74919999999997</v>
          </cell>
          <cell r="R431">
            <v>-17.142699999999991</v>
          </cell>
          <cell r="S431">
            <v>435.67590000000001</v>
          </cell>
          <cell r="T431">
            <v>418.53320000000002</v>
          </cell>
          <cell r="U431">
            <v>0</v>
          </cell>
          <cell r="V431">
            <v>0</v>
          </cell>
          <cell r="W431">
            <v>338.06729999999999</v>
          </cell>
          <cell r="X431">
            <v>338.06729999999999</v>
          </cell>
          <cell r="Y431">
            <v>0</v>
          </cell>
          <cell r="Z431">
            <v>0</v>
          </cell>
          <cell r="AA431">
            <v>393.36500000000001</v>
          </cell>
          <cell r="AB431">
            <v>393.36500000000001</v>
          </cell>
          <cell r="AC431">
            <v>0</v>
          </cell>
          <cell r="AD431">
            <v>0</v>
          </cell>
          <cell r="AE431">
            <v>346.57839999999999</v>
          </cell>
          <cell r="AF431">
            <v>346.57839999999999</v>
          </cell>
          <cell r="AG431">
            <v>0</v>
          </cell>
          <cell r="AH431">
            <v>0</v>
          </cell>
          <cell r="AI431">
            <v>492.3297</v>
          </cell>
          <cell r="AJ431">
            <v>492.3297</v>
          </cell>
          <cell r="AK431">
            <v>0</v>
          </cell>
          <cell r="AL431">
            <v>0</v>
          </cell>
          <cell r="AM431">
            <v>509.76580000000001</v>
          </cell>
          <cell r="AN431">
            <v>509.76580000000001</v>
          </cell>
          <cell r="AO431">
            <v>0</v>
          </cell>
          <cell r="AP431">
            <v>0</v>
          </cell>
          <cell r="AQ431">
            <v>0</v>
          </cell>
          <cell r="AR431">
            <v>0</v>
          </cell>
          <cell r="AS431">
            <v>0</v>
          </cell>
          <cell r="AT431">
            <v>0</v>
          </cell>
          <cell r="AU431">
            <v>0</v>
          </cell>
          <cell r="AV431">
            <v>0</v>
          </cell>
          <cell r="AW431">
            <v>0</v>
          </cell>
          <cell r="AX431">
            <v>0</v>
          </cell>
          <cell r="AY431">
            <v>0</v>
          </cell>
          <cell r="AZ431">
            <v>0</v>
          </cell>
          <cell r="BA431">
            <v>0</v>
          </cell>
          <cell r="BB431">
            <v>0</v>
          </cell>
          <cell r="BC431">
            <v>0</v>
          </cell>
          <cell r="BD431">
            <v>0</v>
          </cell>
          <cell r="BE431">
            <v>0</v>
          </cell>
          <cell r="BF431">
            <v>0</v>
          </cell>
          <cell r="BG431">
            <v>0</v>
          </cell>
          <cell r="BH431">
            <v>0</v>
          </cell>
          <cell r="BI431">
            <v>0</v>
          </cell>
          <cell r="BJ431">
            <v>0</v>
          </cell>
          <cell r="BK431">
            <v>0</v>
          </cell>
          <cell r="BL431">
            <v>0</v>
          </cell>
          <cell r="BM431">
            <v>0</v>
          </cell>
          <cell r="BN431">
            <v>0</v>
          </cell>
          <cell r="BO431">
            <v>0</v>
          </cell>
          <cell r="BP431">
            <v>0</v>
          </cell>
          <cell r="BQ431">
            <v>0</v>
          </cell>
          <cell r="BR431">
            <v>0</v>
          </cell>
          <cell r="BS431">
            <v>0</v>
          </cell>
          <cell r="BT431">
            <v>0</v>
          </cell>
          <cell r="BU431">
            <v>0</v>
          </cell>
          <cell r="BV431">
            <v>0</v>
          </cell>
          <cell r="BW431">
            <v>0</v>
          </cell>
          <cell r="BX431">
            <v>0</v>
          </cell>
          <cell r="BY431">
            <v>0</v>
          </cell>
          <cell r="BZ431">
            <v>0</v>
          </cell>
          <cell r="CA431">
            <v>1250</v>
          </cell>
          <cell r="CB431">
            <v>1250</v>
          </cell>
          <cell r="CC431">
            <v>1250</v>
          </cell>
          <cell r="CD431">
            <v>0</v>
          </cell>
          <cell r="CE431">
            <v>1250</v>
          </cell>
          <cell r="CF431">
            <v>1250</v>
          </cell>
          <cell r="CG431">
            <v>1250</v>
          </cell>
          <cell r="CH431">
            <v>0</v>
          </cell>
          <cell r="CI431">
            <v>1250</v>
          </cell>
          <cell r="CJ431">
            <v>1250</v>
          </cell>
          <cell r="CK431">
            <v>1250</v>
          </cell>
          <cell r="CL431">
            <v>0</v>
          </cell>
          <cell r="CM431">
            <v>1250</v>
          </cell>
          <cell r="CN431">
            <v>1250</v>
          </cell>
          <cell r="CO431">
            <v>1250</v>
          </cell>
          <cell r="CP431">
            <v>0</v>
          </cell>
          <cell r="CQ431">
            <v>1250</v>
          </cell>
          <cell r="CR431">
            <v>1250</v>
          </cell>
          <cell r="CS431">
            <v>1250</v>
          </cell>
          <cell r="CT431">
            <v>0</v>
          </cell>
          <cell r="CU431">
            <v>1250</v>
          </cell>
          <cell r="CV431">
            <v>1250</v>
          </cell>
          <cell r="CW431">
            <v>1250</v>
          </cell>
          <cell r="CX431">
            <v>0</v>
          </cell>
          <cell r="CY431">
            <v>1250</v>
          </cell>
          <cell r="CZ431">
            <v>1250</v>
          </cell>
          <cell r="DA431">
            <v>1250</v>
          </cell>
          <cell r="DB431">
            <v>0</v>
          </cell>
          <cell r="DC431">
            <v>1250</v>
          </cell>
          <cell r="DD431">
            <v>1250</v>
          </cell>
          <cell r="DE431">
            <v>1250</v>
          </cell>
          <cell r="DF431">
            <v>0</v>
          </cell>
          <cell r="DG431">
            <v>1250</v>
          </cell>
          <cell r="DH431">
            <v>1250</v>
          </cell>
          <cell r="DI431">
            <v>1250</v>
          </cell>
          <cell r="DJ431">
            <v>0</v>
          </cell>
          <cell r="DK431">
            <v>1250</v>
          </cell>
          <cell r="DL431">
            <v>1250</v>
          </cell>
          <cell r="DM431">
            <v>1250</v>
          </cell>
          <cell r="DN431">
            <v>0</v>
          </cell>
          <cell r="DO431">
            <v>0</v>
          </cell>
          <cell r="DP431">
            <v>0</v>
          </cell>
          <cell r="DQ431">
            <v>0</v>
          </cell>
          <cell r="DR431">
            <v>0</v>
          </cell>
        </row>
        <row r="432">
          <cell r="A432" t="str">
            <v>INTERLUDIUMDISCERNIMENTUM</v>
          </cell>
          <cell r="B432" t="str">
            <v>INTERLUDIUM</v>
          </cell>
          <cell r="C432" t="str">
            <v>DISCERNIMENTUM</v>
          </cell>
          <cell r="D432">
            <v>1530.7300509936651</v>
          </cell>
          <cell r="E432">
            <v>0</v>
          </cell>
          <cell r="F432">
            <v>0</v>
          </cell>
          <cell r="G432">
            <v>1023.0684</v>
          </cell>
          <cell r="H432">
            <v>1023.0684</v>
          </cell>
          <cell r="I432">
            <v>0</v>
          </cell>
          <cell r="J432">
            <v>0</v>
          </cell>
          <cell r="K432">
            <v>1114.1442</v>
          </cell>
          <cell r="L432">
            <v>1114.1442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  <cell r="AE432">
            <v>1500</v>
          </cell>
          <cell r="AF432">
            <v>1500</v>
          </cell>
          <cell r="AG432">
            <v>1500</v>
          </cell>
          <cell r="AH432">
            <v>0</v>
          </cell>
          <cell r="AI432">
            <v>1500</v>
          </cell>
          <cell r="AJ432">
            <v>1500</v>
          </cell>
          <cell r="AK432">
            <v>1500</v>
          </cell>
          <cell r="AL432">
            <v>0</v>
          </cell>
          <cell r="AM432">
            <v>1500</v>
          </cell>
          <cell r="AN432">
            <v>1500</v>
          </cell>
          <cell r="AO432">
            <v>1500</v>
          </cell>
          <cell r="AP432">
            <v>0</v>
          </cell>
          <cell r="AQ432">
            <v>1500</v>
          </cell>
          <cell r="AR432">
            <v>1500</v>
          </cell>
          <cell r="AS432">
            <v>1500</v>
          </cell>
          <cell r="AT432">
            <v>0</v>
          </cell>
          <cell r="AU432">
            <v>1500</v>
          </cell>
          <cell r="AV432">
            <v>1500</v>
          </cell>
          <cell r="AW432">
            <v>1500</v>
          </cell>
          <cell r="AX432">
            <v>0</v>
          </cell>
          <cell r="AY432">
            <v>1500</v>
          </cell>
          <cell r="AZ432">
            <v>1500</v>
          </cell>
          <cell r="BA432">
            <v>1500</v>
          </cell>
          <cell r="BB432">
            <v>0</v>
          </cell>
          <cell r="BC432">
            <v>1500</v>
          </cell>
          <cell r="BD432">
            <v>1500</v>
          </cell>
          <cell r="BE432">
            <v>1500</v>
          </cell>
          <cell r="BF432">
            <v>0</v>
          </cell>
          <cell r="BG432">
            <v>1500</v>
          </cell>
          <cell r="BH432">
            <v>1500</v>
          </cell>
          <cell r="BI432">
            <v>1500</v>
          </cell>
          <cell r="BJ432">
            <v>0</v>
          </cell>
          <cell r="BK432">
            <v>1500</v>
          </cell>
          <cell r="BL432">
            <v>1500</v>
          </cell>
          <cell r="BM432">
            <v>1500</v>
          </cell>
          <cell r="BN432">
            <v>0</v>
          </cell>
          <cell r="BO432">
            <v>1500</v>
          </cell>
          <cell r="BP432">
            <v>1500</v>
          </cell>
          <cell r="BQ432">
            <v>1500</v>
          </cell>
          <cell r="BR432">
            <v>0</v>
          </cell>
          <cell r="BS432">
            <v>1500</v>
          </cell>
          <cell r="BT432">
            <v>1500</v>
          </cell>
          <cell r="BU432">
            <v>1500</v>
          </cell>
          <cell r="BV432">
            <v>0</v>
          </cell>
          <cell r="BW432">
            <v>1500</v>
          </cell>
          <cell r="BX432">
            <v>1500</v>
          </cell>
          <cell r="BY432">
            <v>1500</v>
          </cell>
          <cell r="BZ432">
            <v>0</v>
          </cell>
          <cell r="CA432">
            <v>0</v>
          </cell>
          <cell r="CB432">
            <v>0</v>
          </cell>
          <cell r="CC432">
            <v>0</v>
          </cell>
          <cell r="CD432">
            <v>0</v>
          </cell>
          <cell r="CE432">
            <v>0</v>
          </cell>
          <cell r="CF432">
            <v>0</v>
          </cell>
          <cell r="CG432">
            <v>0</v>
          </cell>
          <cell r="CH432">
            <v>0</v>
          </cell>
          <cell r="CI432">
            <v>0</v>
          </cell>
          <cell r="CJ432">
            <v>0</v>
          </cell>
          <cell r="CK432">
            <v>0</v>
          </cell>
          <cell r="CL432">
            <v>0</v>
          </cell>
          <cell r="CM432">
            <v>0</v>
          </cell>
          <cell r="CN432">
            <v>0</v>
          </cell>
          <cell r="CO432">
            <v>0</v>
          </cell>
          <cell r="CP432">
            <v>0</v>
          </cell>
          <cell r="CQ432">
            <v>650</v>
          </cell>
          <cell r="CR432">
            <v>650</v>
          </cell>
          <cell r="CS432">
            <v>650</v>
          </cell>
          <cell r="CT432">
            <v>0</v>
          </cell>
          <cell r="CU432">
            <v>650</v>
          </cell>
          <cell r="CV432">
            <v>650</v>
          </cell>
          <cell r="CW432">
            <v>650</v>
          </cell>
          <cell r="CX432">
            <v>0</v>
          </cell>
          <cell r="CY432">
            <v>650</v>
          </cell>
          <cell r="CZ432">
            <v>650</v>
          </cell>
          <cell r="DA432">
            <v>650</v>
          </cell>
          <cell r="DB432">
            <v>0</v>
          </cell>
          <cell r="DC432">
            <v>650</v>
          </cell>
          <cell r="DD432">
            <v>650</v>
          </cell>
          <cell r="DE432">
            <v>650</v>
          </cell>
          <cell r="DF432">
            <v>0</v>
          </cell>
          <cell r="DG432">
            <v>650</v>
          </cell>
          <cell r="DH432">
            <v>650</v>
          </cell>
          <cell r="DI432">
            <v>650</v>
          </cell>
          <cell r="DJ432">
            <v>0</v>
          </cell>
          <cell r="DK432">
            <v>650</v>
          </cell>
          <cell r="DL432">
            <v>650</v>
          </cell>
          <cell r="DM432">
            <v>650</v>
          </cell>
          <cell r="DN432">
            <v>0</v>
          </cell>
          <cell r="DO432">
            <v>0</v>
          </cell>
          <cell r="DP432">
            <v>0</v>
          </cell>
          <cell r="DQ432">
            <v>0</v>
          </cell>
          <cell r="DR432">
            <v>0</v>
          </cell>
        </row>
        <row r="433">
          <cell r="A433" t="str">
            <v>INTERNACIONALE GRANITEINTERNACIONALE GRANITE</v>
          </cell>
          <cell r="B433" t="str">
            <v>INTERNACIONALE GRANITE</v>
          </cell>
          <cell r="C433" t="str">
            <v>INTERNACIONALE GRANITE</v>
          </cell>
          <cell r="D433">
            <v>1980</v>
          </cell>
          <cell r="E433">
            <v>0</v>
          </cell>
          <cell r="F433">
            <v>0</v>
          </cell>
          <cell r="G433">
            <v>1980</v>
          </cell>
          <cell r="H433">
            <v>1980</v>
          </cell>
          <cell r="I433">
            <v>0</v>
          </cell>
          <cell r="J433">
            <v>0</v>
          </cell>
          <cell r="K433">
            <v>1980</v>
          </cell>
          <cell r="L433">
            <v>1980</v>
          </cell>
          <cell r="M433">
            <v>0</v>
          </cell>
          <cell r="N433">
            <v>0</v>
          </cell>
          <cell r="O433">
            <v>1980</v>
          </cell>
          <cell r="P433">
            <v>1980</v>
          </cell>
          <cell r="Q433">
            <v>1980</v>
          </cell>
          <cell r="R433">
            <v>0</v>
          </cell>
          <cell r="S433">
            <v>1980</v>
          </cell>
          <cell r="T433">
            <v>1980</v>
          </cell>
          <cell r="U433">
            <v>0</v>
          </cell>
          <cell r="V433">
            <v>0</v>
          </cell>
          <cell r="W433">
            <v>1980</v>
          </cell>
          <cell r="X433">
            <v>1980</v>
          </cell>
          <cell r="Y433">
            <v>0</v>
          </cell>
          <cell r="Z433">
            <v>0</v>
          </cell>
          <cell r="AA433">
            <v>1980</v>
          </cell>
          <cell r="AB433">
            <v>1980</v>
          </cell>
          <cell r="AC433">
            <v>0</v>
          </cell>
          <cell r="AD433">
            <v>0</v>
          </cell>
          <cell r="AE433">
            <v>2397.7399999999998</v>
          </cell>
          <cell r="AF433">
            <v>2397.7399999999998</v>
          </cell>
          <cell r="AG433">
            <v>0</v>
          </cell>
          <cell r="AH433">
            <v>0</v>
          </cell>
          <cell r="AI433">
            <v>2397.7399999999998</v>
          </cell>
          <cell r="AJ433">
            <v>2397.7399999999998</v>
          </cell>
          <cell r="AK433">
            <v>0</v>
          </cell>
          <cell r="AL433">
            <v>0</v>
          </cell>
          <cell r="AM433">
            <v>2397.7399999999998</v>
          </cell>
          <cell r="AN433">
            <v>2397.7399999999998</v>
          </cell>
          <cell r="AO433">
            <v>0</v>
          </cell>
          <cell r="AP433">
            <v>0</v>
          </cell>
          <cell r="AQ433">
            <v>2397.7399999999998</v>
          </cell>
          <cell r="AR433">
            <v>2397.7399999999998</v>
          </cell>
          <cell r="AS433">
            <v>0</v>
          </cell>
          <cell r="AT433">
            <v>0</v>
          </cell>
          <cell r="AU433">
            <v>2397.7399999999998</v>
          </cell>
          <cell r="AV433">
            <v>2397.7399999999998</v>
          </cell>
          <cell r="AW433">
            <v>0</v>
          </cell>
          <cell r="AX433">
            <v>0</v>
          </cell>
          <cell r="AY433">
            <v>2397.7399999999998</v>
          </cell>
          <cell r="AZ433">
            <v>2397.7399999999998</v>
          </cell>
          <cell r="BA433">
            <v>0</v>
          </cell>
          <cell r="BB433">
            <v>0</v>
          </cell>
          <cell r="BC433">
            <v>2397.7399999999998</v>
          </cell>
          <cell r="BD433">
            <v>2397.7399999999998</v>
          </cell>
          <cell r="BE433">
            <v>0</v>
          </cell>
          <cell r="BF433">
            <v>0</v>
          </cell>
          <cell r="BG433">
            <v>2397.7399999999998</v>
          </cell>
          <cell r="BH433">
            <v>2397.7399999999998</v>
          </cell>
          <cell r="BI433">
            <v>0</v>
          </cell>
          <cell r="BJ433">
            <v>0</v>
          </cell>
          <cell r="BK433">
            <v>2397.7399999999998</v>
          </cell>
          <cell r="BL433">
            <v>2397.7399999999998</v>
          </cell>
          <cell r="BM433">
            <v>0</v>
          </cell>
          <cell r="BN433">
            <v>0</v>
          </cell>
          <cell r="BO433">
            <v>3149.3267999999998</v>
          </cell>
          <cell r="BP433">
            <v>3149.3267999999998</v>
          </cell>
          <cell r="BQ433">
            <v>0</v>
          </cell>
          <cell r="BR433">
            <v>0</v>
          </cell>
          <cell r="BS433">
            <v>2642.8490000000002</v>
          </cell>
          <cell r="BT433">
            <v>2642.8490000000002</v>
          </cell>
          <cell r="BU433">
            <v>2984.2370999999998</v>
          </cell>
          <cell r="BV433">
            <v>341.38809999999967</v>
          </cell>
          <cell r="BW433">
            <v>2500.6653999999999</v>
          </cell>
          <cell r="BX433">
            <v>2842.0534999999995</v>
          </cell>
          <cell r="BY433">
            <v>0</v>
          </cell>
          <cell r="BZ433">
            <v>0</v>
          </cell>
          <cell r="CA433">
            <v>1500</v>
          </cell>
          <cell r="CB433">
            <v>1500</v>
          </cell>
          <cell r="CC433">
            <v>1500</v>
          </cell>
          <cell r="CD433">
            <v>0</v>
          </cell>
          <cell r="CE433">
            <v>1500</v>
          </cell>
          <cell r="CF433">
            <v>1500</v>
          </cell>
          <cell r="CG433">
            <v>0</v>
          </cell>
          <cell r="CH433">
            <v>0</v>
          </cell>
          <cell r="CI433">
            <v>1500</v>
          </cell>
          <cell r="CJ433">
            <v>1500</v>
          </cell>
          <cell r="CK433">
            <v>0</v>
          </cell>
          <cell r="CL433">
            <v>0</v>
          </cell>
          <cell r="CM433">
            <v>1500</v>
          </cell>
          <cell r="CN433">
            <v>1500</v>
          </cell>
          <cell r="CO433">
            <v>1500</v>
          </cell>
          <cell r="CP433">
            <v>0</v>
          </cell>
          <cell r="CQ433">
            <v>1500</v>
          </cell>
          <cell r="CR433">
            <v>1500</v>
          </cell>
          <cell r="CS433">
            <v>0</v>
          </cell>
          <cell r="CT433">
            <v>0</v>
          </cell>
          <cell r="CU433">
            <v>1500</v>
          </cell>
          <cell r="CV433">
            <v>1500</v>
          </cell>
          <cell r="CW433">
            <v>0</v>
          </cell>
          <cell r="CX433">
            <v>0</v>
          </cell>
          <cell r="CY433">
            <v>1500</v>
          </cell>
          <cell r="CZ433">
            <v>1500</v>
          </cell>
          <cell r="DA433">
            <v>0</v>
          </cell>
          <cell r="DB433">
            <v>0</v>
          </cell>
          <cell r="DC433">
            <v>1500</v>
          </cell>
          <cell r="DD433">
            <v>1500</v>
          </cell>
          <cell r="DE433">
            <v>0</v>
          </cell>
          <cell r="DF433">
            <v>0</v>
          </cell>
          <cell r="DG433">
            <v>1500</v>
          </cell>
          <cell r="DH433">
            <v>1500</v>
          </cell>
          <cell r="DI433">
            <v>0</v>
          </cell>
          <cell r="DJ433">
            <v>0</v>
          </cell>
          <cell r="DK433">
            <v>1500</v>
          </cell>
          <cell r="DL433">
            <v>1500</v>
          </cell>
          <cell r="DM433">
            <v>0</v>
          </cell>
          <cell r="DN433">
            <v>0</v>
          </cell>
          <cell r="DO433">
            <v>0</v>
          </cell>
          <cell r="DP433">
            <v>0</v>
          </cell>
          <cell r="DQ433">
            <v>0</v>
          </cell>
          <cell r="DR433">
            <v>0</v>
          </cell>
        </row>
        <row r="434">
          <cell r="A434" t="str">
            <v>IOMEREFABRICA</v>
          </cell>
          <cell r="B434" t="str">
            <v>IOMERE</v>
          </cell>
          <cell r="C434" t="str">
            <v>FABRICA</v>
          </cell>
          <cell r="D434">
            <v>264.23610610779662</v>
          </cell>
          <cell r="E434">
            <v>264.23610610779662</v>
          </cell>
          <cell r="F434">
            <v>0</v>
          </cell>
          <cell r="G434">
            <v>213.74359999999999</v>
          </cell>
          <cell r="H434">
            <v>213.74359999999999</v>
          </cell>
          <cell r="I434">
            <v>213.74359999999999</v>
          </cell>
          <cell r="J434">
            <v>0</v>
          </cell>
          <cell r="K434">
            <v>239.1062</v>
          </cell>
          <cell r="L434">
            <v>239.1062</v>
          </cell>
          <cell r="M434">
            <v>239.1062</v>
          </cell>
          <cell r="N434">
            <v>0</v>
          </cell>
          <cell r="O434">
            <v>247.93129999999999</v>
          </cell>
          <cell r="P434">
            <v>247.93129999999999</v>
          </cell>
          <cell r="Q434">
            <v>247.93129999999999</v>
          </cell>
          <cell r="R434">
            <v>0</v>
          </cell>
          <cell r="S434">
            <v>245.83099999999999</v>
          </cell>
          <cell r="T434">
            <v>245.83099999999999</v>
          </cell>
          <cell r="U434">
            <v>0</v>
          </cell>
          <cell r="V434">
            <v>0</v>
          </cell>
          <cell r="W434">
            <v>270.5609</v>
          </cell>
          <cell r="X434">
            <v>270.5609</v>
          </cell>
          <cell r="Y434">
            <v>0</v>
          </cell>
          <cell r="Z434">
            <v>0</v>
          </cell>
          <cell r="AA434">
            <v>288.54340000000002</v>
          </cell>
          <cell r="AB434">
            <v>288.54340000000002</v>
          </cell>
          <cell r="AC434">
            <v>288.54340000000002</v>
          </cell>
          <cell r="AD434">
            <v>0</v>
          </cell>
          <cell r="AE434">
            <v>328.66649999999998</v>
          </cell>
          <cell r="AF434">
            <v>328.66649999999998</v>
          </cell>
          <cell r="AG434">
            <v>328.66649999999998</v>
          </cell>
          <cell r="AH434">
            <v>0</v>
          </cell>
          <cell r="AI434">
            <v>258.97669999999999</v>
          </cell>
          <cell r="AJ434">
            <v>258.97669999999999</v>
          </cell>
          <cell r="AK434">
            <v>0</v>
          </cell>
          <cell r="AL434">
            <v>0</v>
          </cell>
          <cell r="AM434">
            <v>233.74879999999999</v>
          </cell>
          <cell r="AN434">
            <v>233.74879999999999</v>
          </cell>
          <cell r="AO434">
            <v>233.74879999999999</v>
          </cell>
          <cell r="AP434">
            <v>0</v>
          </cell>
          <cell r="AQ434">
            <v>335.2577</v>
          </cell>
          <cell r="AR434">
            <v>335.2577</v>
          </cell>
          <cell r="AS434">
            <v>0</v>
          </cell>
          <cell r="AT434">
            <v>0</v>
          </cell>
          <cell r="AU434">
            <v>304.90190000000001</v>
          </cell>
          <cell r="AV434">
            <v>304.90190000000001</v>
          </cell>
          <cell r="AW434">
            <v>304.90190000000001</v>
          </cell>
          <cell r="AX434">
            <v>0</v>
          </cell>
          <cell r="AY434">
            <v>342.6309</v>
          </cell>
          <cell r="AZ434">
            <v>342.6309</v>
          </cell>
          <cell r="BA434">
            <v>342.6309</v>
          </cell>
          <cell r="BB434">
            <v>0</v>
          </cell>
          <cell r="BC434">
            <v>336.77760000000001</v>
          </cell>
          <cell r="BD434">
            <v>336.77760000000001</v>
          </cell>
          <cell r="BE434">
            <v>336.77760000000001</v>
          </cell>
          <cell r="BF434">
            <v>0</v>
          </cell>
          <cell r="BG434">
            <v>0</v>
          </cell>
          <cell r="BH434">
            <v>0</v>
          </cell>
          <cell r="BI434">
            <v>0</v>
          </cell>
          <cell r="BJ434">
            <v>0</v>
          </cell>
          <cell r="BK434">
            <v>0</v>
          </cell>
          <cell r="BL434">
            <v>0</v>
          </cell>
          <cell r="BM434">
            <v>0</v>
          </cell>
          <cell r="BN434">
            <v>0</v>
          </cell>
          <cell r="BO434">
            <v>0</v>
          </cell>
          <cell r="BP434">
            <v>0</v>
          </cell>
          <cell r="BQ434">
            <v>0</v>
          </cell>
          <cell r="BR434">
            <v>0</v>
          </cell>
          <cell r="BS434">
            <v>0</v>
          </cell>
          <cell r="BT434">
            <v>0</v>
          </cell>
          <cell r="BU434">
            <v>0</v>
          </cell>
          <cell r="BV434">
            <v>0</v>
          </cell>
          <cell r="BW434">
            <v>0</v>
          </cell>
          <cell r="BX434">
            <v>0</v>
          </cell>
          <cell r="BY434">
            <v>0</v>
          </cell>
          <cell r="BZ434">
            <v>0</v>
          </cell>
          <cell r="CA434">
            <v>2722.4227999999998</v>
          </cell>
          <cell r="CB434">
            <v>2722.4227999999998</v>
          </cell>
          <cell r="CC434">
            <v>2722.3948</v>
          </cell>
          <cell r="CD434">
            <v>-2.7999999999792635E-2</v>
          </cell>
          <cell r="CE434">
            <v>4086.7303000000002</v>
          </cell>
          <cell r="CF434">
            <v>4086.7023000000004</v>
          </cell>
          <cell r="CG434">
            <v>4086.5702999999999</v>
          </cell>
          <cell r="CH434">
            <v>-0.16000000000030923</v>
          </cell>
          <cell r="CI434">
            <v>2903.4315000000001</v>
          </cell>
          <cell r="CJ434">
            <v>2903.2714999999998</v>
          </cell>
          <cell r="CK434">
            <v>2903.4108999999999</v>
          </cell>
          <cell r="CL434">
            <v>-2.0600000000285945E-2</v>
          </cell>
          <cell r="CM434">
            <v>2756.6464999999998</v>
          </cell>
          <cell r="CN434">
            <v>2756.6258999999995</v>
          </cell>
          <cell r="CO434">
            <v>2726.0331999999999</v>
          </cell>
          <cell r="CP434">
            <v>-30.613299999999981</v>
          </cell>
          <cell r="CQ434">
            <v>1762.9299000000001</v>
          </cell>
          <cell r="CR434">
            <v>1732.3166000000001</v>
          </cell>
          <cell r="CS434">
            <v>0</v>
          </cell>
          <cell r="CT434">
            <v>0</v>
          </cell>
          <cell r="CU434">
            <v>1490</v>
          </cell>
          <cell r="CV434">
            <v>1490</v>
          </cell>
          <cell r="CW434">
            <v>0</v>
          </cell>
          <cell r="CX434">
            <v>0</v>
          </cell>
          <cell r="CY434">
            <v>1490</v>
          </cell>
          <cell r="CZ434">
            <v>1490</v>
          </cell>
          <cell r="DA434">
            <v>1490</v>
          </cell>
          <cell r="DB434">
            <v>0</v>
          </cell>
          <cell r="DC434">
            <v>1570.5445</v>
          </cell>
          <cell r="DD434">
            <v>1570.5445</v>
          </cell>
          <cell r="DE434">
            <v>0</v>
          </cell>
          <cell r="DF434">
            <v>0</v>
          </cell>
          <cell r="DG434">
            <v>2054.0160999999998</v>
          </cell>
          <cell r="DH434">
            <v>2054.0160999999998</v>
          </cell>
          <cell r="DI434">
            <v>2072.4870000000001</v>
          </cell>
          <cell r="DJ434">
            <v>18.470900000000256</v>
          </cell>
          <cell r="DK434">
            <v>1900.9997000000001</v>
          </cell>
          <cell r="DL434">
            <v>1919.4706000000003</v>
          </cell>
          <cell r="DM434">
            <v>1893.6883</v>
          </cell>
          <cell r="DN434">
            <v>-7.3114000000000487</v>
          </cell>
          <cell r="DO434">
            <v>0</v>
          </cell>
          <cell r="DP434">
            <v>-7.3114000000000487</v>
          </cell>
          <cell r="DQ434">
            <v>0</v>
          </cell>
          <cell r="DR434">
            <v>0</v>
          </cell>
        </row>
        <row r="435">
          <cell r="A435" t="str">
            <v>IPE MOVEISIPE MOVEIS</v>
          </cell>
          <cell r="B435" t="str">
            <v>IPE MOVEIS</v>
          </cell>
          <cell r="C435" t="str">
            <v>IPE MOVEIS</v>
          </cell>
          <cell r="D435">
            <v>3712.94</v>
          </cell>
          <cell r="E435">
            <v>0</v>
          </cell>
          <cell r="F435">
            <v>0</v>
          </cell>
          <cell r="G435">
            <v>3712.94</v>
          </cell>
          <cell r="H435">
            <v>3712.94</v>
          </cell>
          <cell r="I435">
            <v>0</v>
          </cell>
          <cell r="J435">
            <v>0</v>
          </cell>
          <cell r="K435">
            <v>3712.94</v>
          </cell>
          <cell r="L435">
            <v>3712.94</v>
          </cell>
          <cell r="M435">
            <v>0</v>
          </cell>
          <cell r="N435">
            <v>0</v>
          </cell>
          <cell r="O435">
            <v>3712.94</v>
          </cell>
          <cell r="P435">
            <v>3712.94</v>
          </cell>
          <cell r="Q435">
            <v>3712.94</v>
          </cell>
          <cell r="R435">
            <v>0</v>
          </cell>
          <cell r="S435">
            <v>3712.94</v>
          </cell>
          <cell r="T435">
            <v>3712.94</v>
          </cell>
          <cell r="U435">
            <v>0</v>
          </cell>
          <cell r="V435">
            <v>0</v>
          </cell>
          <cell r="W435">
            <v>3712.94</v>
          </cell>
          <cell r="X435">
            <v>3712.94</v>
          </cell>
          <cell r="Y435">
            <v>0</v>
          </cell>
          <cell r="Z435">
            <v>0</v>
          </cell>
          <cell r="AA435">
            <v>3712.94</v>
          </cell>
          <cell r="AB435">
            <v>3712.94</v>
          </cell>
          <cell r="AC435">
            <v>0</v>
          </cell>
          <cell r="AD435">
            <v>0</v>
          </cell>
          <cell r="AE435">
            <v>3915.61</v>
          </cell>
          <cell r="AF435">
            <v>3915.61</v>
          </cell>
          <cell r="AG435">
            <v>0</v>
          </cell>
          <cell r="AH435">
            <v>0</v>
          </cell>
          <cell r="AI435">
            <v>3915.61</v>
          </cell>
          <cell r="AJ435">
            <v>3915.61</v>
          </cell>
          <cell r="AK435">
            <v>0</v>
          </cell>
          <cell r="AL435">
            <v>0</v>
          </cell>
          <cell r="AM435">
            <v>3915.61</v>
          </cell>
          <cell r="AN435">
            <v>3915.61</v>
          </cell>
          <cell r="AO435">
            <v>0</v>
          </cell>
          <cell r="AP435">
            <v>0</v>
          </cell>
          <cell r="AQ435">
            <v>3915.61</v>
          </cell>
          <cell r="AR435">
            <v>3915.61</v>
          </cell>
          <cell r="AS435">
            <v>0</v>
          </cell>
          <cell r="AT435">
            <v>0</v>
          </cell>
          <cell r="AU435">
            <v>3915.61</v>
          </cell>
          <cell r="AV435">
            <v>3915.61</v>
          </cell>
          <cell r="AW435">
            <v>0</v>
          </cell>
          <cell r="AX435">
            <v>0</v>
          </cell>
          <cell r="AY435">
            <v>3915.61</v>
          </cell>
          <cell r="AZ435">
            <v>3915.61</v>
          </cell>
          <cell r="BA435">
            <v>0</v>
          </cell>
          <cell r="BB435">
            <v>0</v>
          </cell>
          <cell r="BC435">
            <v>3915.61</v>
          </cell>
          <cell r="BD435">
            <v>3915.61</v>
          </cell>
          <cell r="BE435">
            <v>3915.61</v>
          </cell>
          <cell r="BF435">
            <v>0</v>
          </cell>
          <cell r="BG435">
            <v>3915.61</v>
          </cell>
          <cell r="BH435">
            <v>3915.61</v>
          </cell>
          <cell r="BI435">
            <v>0</v>
          </cell>
          <cell r="BJ435">
            <v>0</v>
          </cell>
          <cell r="BK435">
            <v>3915.61</v>
          </cell>
          <cell r="BL435">
            <v>3915.61</v>
          </cell>
          <cell r="BM435">
            <v>0</v>
          </cell>
          <cell r="BN435">
            <v>0</v>
          </cell>
          <cell r="BO435">
            <v>3915.61</v>
          </cell>
          <cell r="BP435">
            <v>3915.61</v>
          </cell>
          <cell r="BQ435">
            <v>3915.61</v>
          </cell>
          <cell r="BR435">
            <v>0</v>
          </cell>
          <cell r="BS435">
            <v>3915.61</v>
          </cell>
          <cell r="BT435">
            <v>3915.61</v>
          </cell>
          <cell r="BU435">
            <v>0</v>
          </cell>
          <cell r="BV435">
            <v>0</v>
          </cell>
          <cell r="BW435">
            <v>3915.61</v>
          </cell>
          <cell r="BX435">
            <v>3915.61</v>
          </cell>
          <cell r="BY435">
            <v>0</v>
          </cell>
          <cell r="BZ435">
            <v>0</v>
          </cell>
          <cell r="CA435">
            <v>0</v>
          </cell>
          <cell r="CB435">
            <v>0</v>
          </cell>
          <cell r="CC435">
            <v>0</v>
          </cell>
          <cell r="CD435">
            <v>0</v>
          </cell>
          <cell r="CE435">
            <v>0</v>
          </cell>
          <cell r="CF435">
            <v>0</v>
          </cell>
          <cell r="CG435">
            <v>0</v>
          </cell>
          <cell r="CH435">
            <v>0</v>
          </cell>
          <cell r="CI435">
            <v>0</v>
          </cell>
          <cell r="CJ435">
            <v>0</v>
          </cell>
          <cell r="CK435">
            <v>0</v>
          </cell>
          <cell r="CL435">
            <v>0</v>
          </cell>
          <cell r="CM435">
            <v>0</v>
          </cell>
          <cell r="CN435">
            <v>0</v>
          </cell>
          <cell r="CO435">
            <v>0</v>
          </cell>
          <cell r="CP435">
            <v>0</v>
          </cell>
          <cell r="CQ435">
            <v>0</v>
          </cell>
          <cell r="CR435">
            <v>0</v>
          </cell>
          <cell r="CS435">
            <v>0</v>
          </cell>
          <cell r="CT435">
            <v>0</v>
          </cell>
          <cell r="CU435">
            <v>0</v>
          </cell>
          <cell r="CV435">
            <v>0</v>
          </cell>
          <cell r="CW435">
            <v>0</v>
          </cell>
          <cell r="CX435">
            <v>0</v>
          </cell>
          <cell r="CY435">
            <v>0</v>
          </cell>
          <cell r="CZ435">
            <v>0</v>
          </cell>
          <cell r="DA435">
            <v>0</v>
          </cell>
          <cell r="DB435">
            <v>0</v>
          </cell>
          <cell r="DC435">
            <v>0</v>
          </cell>
          <cell r="DD435">
            <v>0</v>
          </cell>
          <cell r="DE435">
            <v>0</v>
          </cell>
          <cell r="DF435">
            <v>0</v>
          </cell>
          <cell r="DG435">
            <v>1244.3629000000001</v>
          </cell>
          <cell r="DH435">
            <v>1244.3629000000001</v>
          </cell>
          <cell r="DI435">
            <v>0</v>
          </cell>
          <cell r="DJ435">
            <v>0</v>
          </cell>
          <cell r="DK435">
            <v>1525.2879</v>
          </cell>
          <cell r="DL435">
            <v>1525.2879</v>
          </cell>
          <cell r="DM435">
            <v>0</v>
          </cell>
          <cell r="DN435">
            <v>0</v>
          </cell>
          <cell r="DO435">
            <v>0</v>
          </cell>
          <cell r="DP435">
            <v>0</v>
          </cell>
          <cell r="DQ435">
            <v>0</v>
          </cell>
          <cell r="DR435">
            <v>0</v>
          </cell>
        </row>
        <row r="436">
          <cell r="A436" t="str">
            <v>ITACAIUNAS HOTELITACAIUNAS HOTEL</v>
          </cell>
          <cell r="B436" t="str">
            <v>ITACAIUNAS HOTEL</v>
          </cell>
          <cell r="C436" t="str">
            <v>ITACAIUNAS HOTEL</v>
          </cell>
          <cell r="BG436">
            <v>0</v>
          </cell>
          <cell r="BH436">
            <v>0</v>
          </cell>
          <cell r="BI436">
            <v>0</v>
          </cell>
          <cell r="BJ436">
            <v>0</v>
          </cell>
          <cell r="BK436">
            <v>0</v>
          </cell>
          <cell r="BL436">
            <v>0</v>
          </cell>
          <cell r="BM436">
            <v>0</v>
          </cell>
          <cell r="BN436">
            <v>0</v>
          </cell>
          <cell r="BO436">
            <v>0</v>
          </cell>
          <cell r="BP436">
            <v>0</v>
          </cell>
          <cell r="BQ436">
            <v>0</v>
          </cell>
          <cell r="BR436">
            <v>0</v>
          </cell>
          <cell r="BS436">
            <v>0</v>
          </cell>
          <cell r="BT436">
            <v>0</v>
          </cell>
          <cell r="BU436">
            <v>0</v>
          </cell>
          <cell r="BV436">
            <v>0</v>
          </cell>
          <cell r="BW436">
            <v>0</v>
          </cell>
          <cell r="BX436">
            <v>0</v>
          </cell>
          <cell r="BY436">
            <v>0</v>
          </cell>
          <cell r="BZ436">
            <v>0</v>
          </cell>
          <cell r="CA436">
            <v>0</v>
          </cell>
          <cell r="CB436">
            <v>0</v>
          </cell>
          <cell r="CC436">
            <v>0</v>
          </cell>
          <cell r="CD436">
            <v>0</v>
          </cell>
          <cell r="CE436">
            <v>0</v>
          </cell>
          <cell r="CF436">
            <v>0</v>
          </cell>
          <cell r="CG436">
            <v>0</v>
          </cell>
          <cell r="CH436">
            <v>0</v>
          </cell>
          <cell r="CI436">
            <v>0</v>
          </cell>
          <cell r="CJ436">
            <v>0</v>
          </cell>
          <cell r="CK436">
            <v>0</v>
          </cell>
          <cell r="CL436">
            <v>0</v>
          </cell>
          <cell r="CM436">
            <v>0</v>
          </cell>
          <cell r="CN436">
            <v>0</v>
          </cell>
          <cell r="CO436">
            <v>0</v>
          </cell>
          <cell r="CP436">
            <v>0</v>
          </cell>
          <cell r="CQ436">
            <v>0</v>
          </cell>
          <cell r="CR436">
            <v>0</v>
          </cell>
          <cell r="CS436">
            <v>0</v>
          </cell>
          <cell r="CT436">
            <v>0</v>
          </cell>
          <cell r="CU436">
            <v>0</v>
          </cell>
          <cell r="CV436">
            <v>0</v>
          </cell>
          <cell r="CW436">
            <v>0</v>
          </cell>
          <cell r="CX436">
            <v>0</v>
          </cell>
          <cell r="CY436">
            <v>1016.4</v>
          </cell>
          <cell r="CZ436">
            <v>1025.8490999999999</v>
          </cell>
          <cell r="DA436">
            <v>0</v>
          </cell>
          <cell r="DB436">
            <v>0</v>
          </cell>
          <cell r="DC436">
            <v>890</v>
          </cell>
          <cell r="DD436">
            <v>890</v>
          </cell>
          <cell r="DE436">
            <v>0</v>
          </cell>
          <cell r="DF436">
            <v>0</v>
          </cell>
          <cell r="DG436">
            <v>1133.682669472342</v>
          </cell>
          <cell r="DH436">
            <v>1133.682669472342</v>
          </cell>
          <cell r="DI436">
            <v>0</v>
          </cell>
          <cell r="DJ436">
            <v>0</v>
          </cell>
          <cell r="DK436">
            <v>1257.4222162100323</v>
          </cell>
          <cell r="DL436">
            <v>1257.4222162100323</v>
          </cell>
          <cell r="DM436">
            <v>0</v>
          </cell>
          <cell r="DN436">
            <v>0</v>
          </cell>
          <cell r="DO436">
            <v>0</v>
          </cell>
          <cell r="DP436">
            <v>0</v>
          </cell>
          <cell r="DQ436">
            <v>0</v>
          </cell>
          <cell r="DR436">
            <v>0</v>
          </cell>
        </row>
        <row r="437">
          <cell r="A437" t="str">
            <v>ITAMILITAMIL</v>
          </cell>
          <cell r="B437" t="str">
            <v>ITAMIL</v>
          </cell>
          <cell r="C437" t="str">
            <v>ITAMIL</v>
          </cell>
          <cell r="D437">
            <v>2507.8541819700599</v>
          </cell>
          <cell r="E437">
            <v>0</v>
          </cell>
          <cell r="F437">
            <v>0</v>
          </cell>
          <cell r="G437">
            <v>2519.8155999999999</v>
          </cell>
          <cell r="H437">
            <v>2519.8155999999999</v>
          </cell>
          <cell r="I437">
            <v>0</v>
          </cell>
          <cell r="J437">
            <v>0</v>
          </cell>
          <cell r="K437">
            <v>2241.1192999999998</v>
          </cell>
          <cell r="L437">
            <v>2241.1192999999998</v>
          </cell>
          <cell r="M437">
            <v>0</v>
          </cell>
          <cell r="N437">
            <v>0</v>
          </cell>
          <cell r="O437">
            <v>2132.6552999999999</v>
          </cell>
          <cell r="P437">
            <v>2132.6552999999999</v>
          </cell>
          <cell r="Q437">
            <v>2119.5933</v>
          </cell>
          <cell r="R437">
            <v>-13.061999999999898</v>
          </cell>
          <cell r="S437">
            <v>2028.3264999999999</v>
          </cell>
          <cell r="T437">
            <v>2015.2645</v>
          </cell>
          <cell r="U437">
            <v>0</v>
          </cell>
          <cell r="V437">
            <v>0</v>
          </cell>
          <cell r="W437">
            <v>1967.0257999999999</v>
          </cell>
          <cell r="X437">
            <v>1967.0257999999999</v>
          </cell>
          <cell r="Y437">
            <v>0</v>
          </cell>
          <cell r="Z437">
            <v>0</v>
          </cell>
          <cell r="AA437">
            <v>2587.0499</v>
          </cell>
          <cell r="AB437">
            <v>2587.0499</v>
          </cell>
          <cell r="AC437">
            <v>0</v>
          </cell>
          <cell r="AD437">
            <v>0</v>
          </cell>
          <cell r="AE437">
            <v>3236.3172</v>
          </cell>
          <cell r="AF437">
            <v>3236.3172</v>
          </cell>
          <cell r="AG437">
            <v>0</v>
          </cell>
          <cell r="AH437">
            <v>0</v>
          </cell>
          <cell r="AI437">
            <v>2469.4773</v>
          </cell>
          <cell r="AJ437">
            <v>2469.4773</v>
          </cell>
          <cell r="AK437">
            <v>0</v>
          </cell>
          <cell r="AL437">
            <v>0</v>
          </cell>
          <cell r="AM437">
            <v>2689.7966999999999</v>
          </cell>
          <cell r="AN437">
            <v>2689.7966999999999</v>
          </cell>
          <cell r="AO437">
            <v>0</v>
          </cell>
          <cell r="AP437">
            <v>0</v>
          </cell>
          <cell r="AQ437">
            <v>2224.7399</v>
          </cell>
          <cell r="AR437">
            <v>2224.7399</v>
          </cell>
          <cell r="AS437">
            <v>0</v>
          </cell>
          <cell r="AT437">
            <v>0</v>
          </cell>
          <cell r="AU437">
            <v>2540.5145000000002</v>
          </cell>
          <cell r="AV437">
            <v>2540.5145000000002</v>
          </cell>
          <cell r="AW437">
            <v>0</v>
          </cell>
          <cell r="AX437">
            <v>0</v>
          </cell>
          <cell r="AY437">
            <v>2441.25</v>
          </cell>
          <cell r="AZ437">
            <v>2441.25</v>
          </cell>
          <cell r="BA437">
            <v>0</v>
          </cell>
          <cell r="BB437">
            <v>0</v>
          </cell>
          <cell r="BC437">
            <v>2649.5691000000002</v>
          </cell>
          <cell r="BD437">
            <v>2649.5691000000002</v>
          </cell>
          <cell r="BE437">
            <v>0</v>
          </cell>
          <cell r="BF437">
            <v>0</v>
          </cell>
          <cell r="BG437">
            <v>2919.587</v>
          </cell>
          <cell r="BH437">
            <v>2919.587</v>
          </cell>
          <cell r="BI437">
            <v>0</v>
          </cell>
          <cell r="BJ437">
            <v>0</v>
          </cell>
          <cell r="BK437">
            <v>2908.7966999999999</v>
          </cell>
          <cell r="BL437">
            <v>2908.7966999999999</v>
          </cell>
          <cell r="BM437">
            <v>0</v>
          </cell>
          <cell r="BN437">
            <v>0</v>
          </cell>
          <cell r="BO437">
            <v>2818.152</v>
          </cell>
          <cell r="BP437">
            <v>2818.152</v>
          </cell>
          <cell r="BQ437">
            <v>0</v>
          </cell>
          <cell r="BR437">
            <v>0</v>
          </cell>
          <cell r="BS437">
            <v>2749.2021</v>
          </cell>
          <cell r="BT437">
            <v>2749.2021</v>
          </cell>
          <cell r="BU437">
            <v>0</v>
          </cell>
          <cell r="BV437">
            <v>0</v>
          </cell>
          <cell r="BW437">
            <v>3159.0880999999999</v>
          </cell>
          <cell r="BX437">
            <v>3159.0880999999999</v>
          </cell>
          <cell r="BY437">
            <v>0</v>
          </cell>
          <cell r="BZ437">
            <v>0</v>
          </cell>
          <cell r="CA437">
            <v>3022.8085000000001</v>
          </cell>
          <cell r="CB437">
            <v>3022.8085000000001</v>
          </cell>
          <cell r="CC437">
            <v>0</v>
          </cell>
          <cell r="CD437">
            <v>0</v>
          </cell>
          <cell r="CE437">
            <v>3176.0592999999999</v>
          </cell>
          <cell r="CF437">
            <v>3176.0592999999999</v>
          </cell>
          <cell r="CG437">
            <v>3192.2235000000001</v>
          </cell>
          <cell r="CH437">
            <v>16.164200000000164</v>
          </cell>
          <cell r="CI437">
            <v>2816.7354999999998</v>
          </cell>
          <cell r="CJ437">
            <v>2832.8996999999999</v>
          </cell>
          <cell r="CK437">
            <v>0</v>
          </cell>
          <cell r="CL437">
            <v>0</v>
          </cell>
          <cell r="CM437">
            <v>3019.502</v>
          </cell>
          <cell r="CN437">
            <v>3019.502</v>
          </cell>
          <cell r="CO437">
            <v>0</v>
          </cell>
          <cell r="CP437">
            <v>0</v>
          </cell>
          <cell r="CQ437">
            <v>3090.8984</v>
          </cell>
          <cell r="CR437">
            <v>3090.8984</v>
          </cell>
          <cell r="CS437">
            <v>0</v>
          </cell>
          <cell r="CT437">
            <v>0</v>
          </cell>
          <cell r="CU437">
            <v>1942.92</v>
          </cell>
          <cell r="CV437">
            <v>1942.92</v>
          </cell>
          <cell r="CW437">
            <v>0</v>
          </cell>
          <cell r="CX437">
            <v>0</v>
          </cell>
          <cell r="CY437">
            <v>3108.8811000000001</v>
          </cell>
          <cell r="CZ437">
            <v>3108.8811000000001</v>
          </cell>
          <cell r="DA437">
            <v>0</v>
          </cell>
          <cell r="DB437">
            <v>0</v>
          </cell>
          <cell r="DC437">
            <v>2734.3110999999999</v>
          </cell>
          <cell r="DD437">
            <v>2734.3110999999999</v>
          </cell>
          <cell r="DE437">
            <v>0</v>
          </cell>
          <cell r="DF437">
            <v>0</v>
          </cell>
          <cell r="DG437">
            <v>1942.92</v>
          </cell>
          <cell r="DH437">
            <v>1942.92</v>
          </cell>
          <cell r="DI437">
            <v>0</v>
          </cell>
          <cell r="DJ437">
            <v>0</v>
          </cell>
          <cell r="DK437">
            <v>1942.92</v>
          </cell>
          <cell r="DL437">
            <v>1942.92</v>
          </cell>
          <cell r="DM437">
            <v>0</v>
          </cell>
          <cell r="DN437">
            <v>0</v>
          </cell>
          <cell r="DO437">
            <v>0</v>
          </cell>
          <cell r="DP437">
            <v>0</v>
          </cell>
          <cell r="DQ437">
            <v>0</v>
          </cell>
          <cell r="DR437">
            <v>0</v>
          </cell>
        </row>
        <row r="438">
          <cell r="A438" t="str">
            <v>ITAPE SHOPPINGItapê Shopping - 3053040048</v>
          </cell>
          <cell r="B438" t="str">
            <v>ITAPE SHOPPING</v>
          </cell>
          <cell r="C438" t="str">
            <v>Itapê Shopping - 3053040048</v>
          </cell>
          <cell r="D438">
            <v>5610.5143042347163</v>
          </cell>
          <cell r="E438">
            <v>0</v>
          </cell>
          <cell r="F438">
            <v>0</v>
          </cell>
          <cell r="G438">
            <v>4994.7497000000003</v>
          </cell>
          <cell r="H438">
            <v>4994.7497000000003</v>
          </cell>
          <cell r="I438">
            <v>0</v>
          </cell>
          <cell r="J438">
            <v>0</v>
          </cell>
          <cell r="K438">
            <v>5398.0594000000001</v>
          </cell>
          <cell r="L438">
            <v>5398.0594000000001</v>
          </cell>
          <cell r="M438">
            <v>0</v>
          </cell>
          <cell r="N438">
            <v>0</v>
          </cell>
          <cell r="O438">
            <v>6127.1400999999996</v>
          </cell>
          <cell r="P438">
            <v>6127.1400999999996</v>
          </cell>
          <cell r="Q438">
            <v>0</v>
          </cell>
          <cell r="R438">
            <v>0</v>
          </cell>
          <cell r="S438">
            <v>5385.1772000000001</v>
          </cell>
          <cell r="T438">
            <v>5385.1772000000001</v>
          </cell>
          <cell r="U438">
            <v>0</v>
          </cell>
          <cell r="V438">
            <v>0</v>
          </cell>
          <cell r="W438">
            <v>4448.6710000000003</v>
          </cell>
          <cell r="X438">
            <v>4448.6710000000003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O438">
            <v>0</v>
          </cell>
          <cell r="AP438">
            <v>0</v>
          </cell>
          <cell r="AQ438">
            <v>2450</v>
          </cell>
          <cell r="AR438">
            <v>2450</v>
          </cell>
          <cell r="AS438">
            <v>2450</v>
          </cell>
          <cell r="AT438">
            <v>0</v>
          </cell>
          <cell r="AU438">
            <v>2450</v>
          </cell>
          <cell r="AV438">
            <v>2450</v>
          </cell>
          <cell r="AW438">
            <v>2450</v>
          </cell>
          <cell r="AX438">
            <v>0</v>
          </cell>
          <cell r="AY438">
            <v>2380.2085999999999</v>
          </cell>
          <cell r="AZ438">
            <v>2380.2085999999999</v>
          </cell>
          <cell r="BA438">
            <v>2378.6887000000002</v>
          </cell>
          <cell r="BB438">
            <v>-1.5198999999997795</v>
          </cell>
          <cell r="BC438">
            <v>2450</v>
          </cell>
          <cell r="BD438">
            <v>2448.4801000000002</v>
          </cell>
          <cell r="BE438">
            <v>2450</v>
          </cell>
          <cell r="BF438">
            <v>0</v>
          </cell>
          <cell r="BG438">
            <v>2450</v>
          </cell>
          <cell r="BH438">
            <v>2450</v>
          </cell>
          <cell r="BI438">
            <v>2450</v>
          </cell>
          <cell r="BJ438">
            <v>0</v>
          </cell>
          <cell r="BK438">
            <v>2450</v>
          </cell>
          <cell r="BL438">
            <v>2450</v>
          </cell>
          <cell r="BM438">
            <v>2450</v>
          </cell>
          <cell r="BN438">
            <v>0</v>
          </cell>
          <cell r="BO438">
            <v>2450</v>
          </cell>
          <cell r="BP438">
            <v>2450</v>
          </cell>
          <cell r="BQ438">
            <v>0</v>
          </cell>
          <cell r="BR438">
            <v>0</v>
          </cell>
          <cell r="BS438">
            <v>2450</v>
          </cell>
          <cell r="BT438">
            <v>2450</v>
          </cell>
          <cell r="BU438">
            <v>2450</v>
          </cell>
          <cell r="BV438">
            <v>0</v>
          </cell>
          <cell r="BW438">
            <v>2450</v>
          </cell>
          <cell r="BX438">
            <v>2450</v>
          </cell>
          <cell r="BY438">
            <v>0</v>
          </cell>
          <cell r="BZ438">
            <v>0</v>
          </cell>
          <cell r="CA438">
            <v>2450</v>
          </cell>
          <cell r="CB438">
            <v>2450</v>
          </cell>
          <cell r="CC438">
            <v>0</v>
          </cell>
          <cell r="CD438">
            <v>0</v>
          </cell>
          <cell r="CE438">
            <v>2450</v>
          </cell>
          <cell r="CF438">
            <v>2450</v>
          </cell>
          <cell r="CG438">
            <v>2450</v>
          </cell>
          <cell r="CH438">
            <v>0</v>
          </cell>
          <cell r="CI438">
            <v>2450</v>
          </cell>
          <cell r="CJ438">
            <v>2450</v>
          </cell>
          <cell r="CK438">
            <v>2450</v>
          </cell>
          <cell r="CL438">
            <v>0</v>
          </cell>
          <cell r="CM438">
            <v>2450</v>
          </cell>
          <cell r="CN438">
            <v>2450</v>
          </cell>
          <cell r="CO438">
            <v>2450</v>
          </cell>
          <cell r="CP438">
            <v>0</v>
          </cell>
          <cell r="CQ438">
            <v>2450</v>
          </cell>
          <cell r="CR438">
            <v>2450</v>
          </cell>
          <cell r="CS438">
            <v>2450</v>
          </cell>
          <cell r="CT438">
            <v>0</v>
          </cell>
          <cell r="CU438">
            <v>2450</v>
          </cell>
          <cell r="CV438">
            <v>2450</v>
          </cell>
          <cell r="CW438">
            <v>2450</v>
          </cell>
          <cell r="CX438">
            <v>0</v>
          </cell>
          <cell r="CY438">
            <v>2450</v>
          </cell>
          <cell r="CZ438">
            <v>2450</v>
          </cell>
          <cell r="DA438">
            <v>2450</v>
          </cell>
          <cell r="DB438">
            <v>0</v>
          </cell>
          <cell r="DC438">
            <v>2450</v>
          </cell>
          <cell r="DD438">
            <v>2450</v>
          </cell>
          <cell r="DE438">
            <v>0</v>
          </cell>
          <cell r="DF438">
            <v>0</v>
          </cell>
          <cell r="DG438">
            <v>2450</v>
          </cell>
          <cell r="DH438">
            <v>2450</v>
          </cell>
          <cell r="DI438">
            <v>0</v>
          </cell>
          <cell r="DJ438">
            <v>0</v>
          </cell>
          <cell r="DK438">
            <v>2450</v>
          </cell>
          <cell r="DL438">
            <v>2450</v>
          </cell>
          <cell r="DM438">
            <v>2450</v>
          </cell>
          <cell r="DN438">
            <v>0</v>
          </cell>
          <cell r="DO438">
            <v>0</v>
          </cell>
          <cell r="DP438">
            <v>0</v>
          </cell>
          <cell r="DQ438">
            <v>0</v>
          </cell>
          <cell r="DR438">
            <v>0</v>
          </cell>
        </row>
        <row r="439">
          <cell r="A439" t="str">
            <v>ITAPLANAUNIDADE - 9500689</v>
          </cell>
          <cell r="B439" t="str">
            <v>ITAPLANA</v>
          </cell>
          <cell r="C439" t="str">
            <v>UNIDADE - 9500689</v>
          </cell>
          <cell r="D439">
            <v>4901.3007837455907</v>
          </cell>
          <cell r="E439">
            <v>0</v>
          </cell>
          <cell r="F439">
            <v>0</v>
          </cell>
          <cell r="G439">
            <v>3852.8134</v>
          </cell>
          <cell r="H439">
            <v>3852.8134</v>
          </cell>
          <cell r="I439">
            <v>0</v>
          </cell>
          <cell r="J439">
            <v>0</v>
          </cell>
          <cell r="K439">
            <v>3239.9391999999998</v>
          </cell>
          <cell r="L439">
            <v>3239.9391999999998</v>
          </cell>
          <cell r="M439">
            <v>0</v>
          </cell>
          <cell r="N439">
            <v>0</v>
          </cell>
          <cell r="O439">
            <v>3410.7772</v>
          </cell>
          <cell r="P439">
            <v>3410.7772</v>
          </cell>
          <cell r="Q439">
            <v>3409.4870000000001</v>
          </cell>
          <cell r="R439">
            <v>-1.2901999999999134</v>
          </cell>
          <cell r="S439">
            <v>2141.9423000000002</v>
          </cell>
          <cell r="T439">
            <v>2140.6521000000002</v>
          </cell>
          <cell r="U439">
            <v>0</v>
          </cell>
          <cell r="V439">
            <v>0</v>
          </cell>
          <cell r="W439">
            <v>2381.6983</v>
          </cell>
          <cell r="X439">
            <v>2381.6983</v>
          </cell>
          <cell r="Y439">
            <v>0</v>
          </cell>
          <cell r="Z439">
            <v>0</v>
          </cell>
          <cell r="AA439">
            <v>2398.8739</v>
          </cell>
          <cell r="AB439">
            <v>2398.8739</v>
          </cell>
          <cell r="AC439">
            <v>0</v>
          </cell>
          <cell r="AD439">
            <v>0</v>
          </cell>
          <cell r="AE439">
            <v>2410.7125000000001</v>
          </cell>
          <cell r="AF439">
            <v>2410.7125000000001</v>
          </cell>
          <cell r="AG439">
            <v>0</v>
          </cell>
          <cell r="AH439">
            <v>0</v>
          </cell>
          <cell r="AI439">
            <v>3286.2006000000001</v>
          </cell>
          <cell r="AJ439">
            <v>3286.2006000000001</v>
          </cell>
          <cell r="AK439">
            <v>0</v>
          </cell>
          <cell r="AL439">
            <v>0</v>
          </cell>
          <cell r="AM439">
            <v>3157.2280999999998</v>
          </cell>
          <cell r="AN439">
            <v>3157.2280999999998</v>
          </cell>
          <cell r="AO439">
            <v>1870.8823</v>
          </cell>
          <cell r="AP439">
            <v>-1286.3457999999998</v>
          </cell>
          <cell r="AQ439">
            <v>2425.1419999999998</v>
          </cell>
          <cell r="AR439">
            <v>1138.7962</v>
          </cell>
          <cell r="AS439">
            <v>0</v>
          </cell>
          <cell r="AT439">
            <v>0</v>
          </cell>
          <cell r="AU439">
            <v>2786.4690000000001</v>
          </cell>
          <cell r="AV439">
            <v>2786.4690000000001</v>
          </cell>
          <cell r="AW439">
            <v>0</v>
          </cell>
          <cell r="AX439">
            <v>0</v>
          </cell>
          <cell r="AY439">
            <v>2710.2060999999999</v>
          </cell>
          <cell r="AZ439">
            <v>2710.2060999999999</v>
          </cell>
          <cell r="BA439">
            <v>2710.4971</v>
          </cell>
          <cell r="BB439">
            <v>0.29100000000016735</v>
          </cell>
          <cell r="BC439">
            <v>2955.6716999999999</v>
          </cell>
          <cell r="BD439">
            <v>2955.9627</v>
          </cell>
          <cell r="BE439">
            <v>0</v>
          </cell>
          <cell r="BF439">
            <v>0</v>
          </cell>
          <cell r="BG439">
            <v>3823.4211</v>
          </cell>
          <cell r="BH439">
            <v>3823.4211</v>
          </cell>
          <cell r="BI439">
            <v>3797.4205000000002</v>
          </cell>
          <cell r="BJ439">
            <v>-26.000599999999849</v>
          </cell>
          <cell r="BK439">
            <v>3789.9061999999999</v>
          </cell>
          <cell r="BL439">
            <v>3763.9056</v>
          </cell>
          <cell r="BM439">
            <v>0</v>
          </cell>
          <cell r="BN439">
            <v>0</v>
          </cell>
          <cell r="BO439">
            <v>3947.3869</v>
          </cell>
          <cell r="BP439">
            <v>3947.3869</v>
          </cell>
          <cell r="BQ439">
            <v>3947.3872999999999</v>
          </cell>
          <cell r="BR439">
            <v>3.9999999989959178E-4</v>
          </cell>
          <cell r="BS439">
            <v>3523.2107000000001</v>
          </cell>
          <cell r="BT439">
            <v>3523.2111</v>
          </cell>
          <cell r="BU439">
            <v>0</v>
          </cell>
          <cell r="BV439">
            <v>0</v>
          </cell>
          <cell r="BW439">
            <v>3714.6903000000002</v>
          </cell>
          <cell r="BX439">
            <v>3714.6903000000002</v>
          </cell>
          <cell r="BY439">
            <v>0</v>
          </cell>
          <cell r="BZ439">
            <v>0</v>
          </cell>
          <cell r="CA439">
            <v>1618.7467999999999</v>
          </cell>
          <cell r="CB439">
            <v>1618.7467999999999</v>
          </cell>
          <cell r="CC439">
            <v>1618.7747999999999</v>
          </cell>
          <cell r="CD439">
            <v>2.8000000000020009E-2</v>
          </cell>
          <cell r="CE439">
            <v>1818.1237000000001</v>
          </cell>
          <cell r="CF439">
            <v>1818.1517000000001</v>
          </cell>
          <cell r="CG439">
            <v>1817.9157</v>
          </cell>
          <cell r="CH439">
            <v>-0.20800000000008367</v>
          </cell>
          <cell r="CI439">
            <v>1976.4828</v>
          </cell>
          <cell r="CJ439">
            <v>1976.2747999999999</v>
          </cell>
          <cell r="CK439">
            <v>0</v>
          </cell>
          <cell r="CL439">
            <v>0</v>
          </cell>
          <cell r="CM439">
            <v>2515.8382000000001</v>
          </cell>
          <cell r="CN439">
            <v>2515.8382000000001</v>
          </cell>
          <cell r="CO439">
            <v>2520.1642999999999</v>
          </cell>
          <cell r="CP439">
            <v>4.3260999999997694</v>
          </cell>
          <cell r="CQ439">
            <v>2563.0092</v>
          </cell>
          <cell r="CR439">
            <v>2567.3352999999997</v>
          </cell>
          <cell r="CS439">
            <v>0</v>
          </cell>
          <cell r="CT439">
            <v>0</v>
          </cell>
          <cell r="CU439">
            <v>1595.7139999999999</v>
          </cell>
          <cell r="CV439">
            <v>1595.7139999999999</v>
          </cell>
          <cell r="CW439">
            <v>0</v>
          </cell>
          <cell r="CX439">
            <v>0</v>
          </cell>
          <cell r="CY439">
            <v>2743.4328999999998</v>
          </cell>
          <cell r="CZ439">
            <v>2743.4328999999998</v>
          </cell>
          <cell r="DA439">
            <v>2743.4157</v>
          </cell>
          <cell r="DB439">
            <v>-1.7199999999775173E-2</v>
          </cell>
          <cell r="DC439">
            <v>2934.5234999999998</v>
          </cell>
          <cell r="DD439">
            <v>2934.5063</v>
          </cell>
          <cell r="DE439">
            <v>0</v>
          </cell>
          <cell r="DF439">
            <v>0</v>
          </cell>
          <cell r="DG439">
            <v>0</v>
          </cell>
          <cell r="DH439">
            <v>0</v>
          </cell>
          <cell r="DI439">
            <v>0</v>
          </cell>
          <cell r="DJ439">
            <v>0</v>
          </cell>
          <cell r="DK439">
            <v>1339.3412000000001</v>
          </cell>
          <cell r="DL439">
            <v>1339.3412000000001</v>
          </cell>
          <cell r="DM439">
            <v>1356.7081000000001</v>
          </cell>
          <cell r="DN439">
            <v>17.366899999999987</v>
          </cell>
          <cell r="DO439">
            <v>0</v>
          </cell>
          <cell r="DP439">
            <v>17.366899999999987</v>
          </cell>
          <cell r="DQ439">
            <v>0</v>
          </cell>
          <cell r="DR439">
            <v>0</v>
          </cell>
        </row>
        <row r="440">
          <cell r="A440" t="str">
            <v>ITAPLANAUNIDADE - 9500130</v>
          </cell>
          <cell r="B440" t="str">
            <v>ITAPLANA</v>
          </cell>
          <cell r="C440" t="str">
            <v>UNIDADE - 9500130</v>
          </cell>
          <cell r="D440">
            <v>4347.7490230127587</v>
          </cell>
          <cell r="E440">
            <v>0</v>
          </cell>
          <cell r="F440">
            <v>0</v>
          </cell>
          <cell r="G440">
            <v>4601.7317999999996</v>
          </cell>
          <cell r="H440">
            <v>4601.7317999999996</v>
          </cell>
          <cell r="I440">
            <v>0</v>
          </cell>
          <cell r="J440">
            <v>0</v>
          </cell>
          <cell r="K440">
            <v>3613.2511</v>
          </cell>
          <cell r="L440">
            <v>3613.2511</v>
          </cell>
          <cell r="M440">
            <v>0</v>
          </cell>
          <cell r="N440">
            <v>0</v>
          </cell>
          <cell r="O440">
            <v>3199.6505999999999</v>
          </cell>
          <cell r="P440">
            <v>3199.6505999999999</v>
          </cell>
          <cell r="Q440">
            <v>2910.7847999999999</v>
          </cell>
          <cell r="R440">
            <v>-288.86580000000004</v>
          </cell>
          <cell r="S440">
            <v>1539.5897</v>
          </cell>
          <cell r="T440">
            <v>1250.7239</v>
          </cell>
          <cell r="U440">
            <v>0</v>
          </cell>
          <cell r="V440">
            <v>0</v>
          </cell>
          <cell r="W440">
            <v>1694.1361999999999</v>
          </cell>
          <cell r="X440">
            <v>1694.1361999999999</v>
          </cell>
          <cell r="Y440">
            <v>0</v>
          </cell>
          <cell r="Z440">
            <v>0</v>
          </cell>
          <cell r="AA440">
            <v>1890.3816999999999</v>
          </cell>
          <cell r="AB440">
            <v>1890.3816999999999</v>
          </cell>
          <cell r="AC440">
            <v>0</v>
          </cell>
          <cell r="AD440">
            <v>0</v>
          </cell>
          <cell r="AE440">
            <v>2038.2387000000001</v>
          </cell>
          <cell r="AF440">
            <v>2038.2387000000001</v>
          </cell>
          <cell r="AG440">
            <v>0</v>
          </cell>
          <cell r="AH440">
            <v>0</v>
          </cell>
          <cell r="AI440">
            <v>3892.0138000000002</v>
          </cell>
          <cell r="AJ440">
            <v>3892.0138000000002</v>
          </cell>
          <cell r="AK440">
            <v>0</v>
          </cell>
          <cell r="AL440">
            <v>0</v>
          </cell>
          <cell r="AM440">
            <v>2985.6975000000002</v>
          </cell>
          <cell r="AN440">
            <v>2985.6975000000002</v>
          </cell>
          <cell r="AO440">
            <v>2383.3128999999999</v>
          </cell>
          <cell r="AP440">
            <v>-602.38460000000032</v>
          </cell>
          <cell r="AQ440">
            <v>2747.1732999999999</v>
          </cell>
          <cell r="AR440">
            <v>2144.7886999999996</v>
          </cell>
          <cell r="AS440">
            <v>0</v>
          </cell>
          <cell r="AT440">
            <v>0</v>
          </cell>
          <cell r="AU440">
            <v>4127.2493000000004</v>
          </cell>
          <cell r="AV440">
            <v>4127.2493000000004</v>
          </cell>
          <cell r="AW440">
            <v>0</v>
          </cell>
          <cell r="AX440">
            <v>0</v>
          </cell>
          <cell r="AY440">
            <v>4461.8164999999999</v>
          </cell>
          <cell r="AZ440">
            <v>4461.8164999999999</v>
          </cell>
          <cell r="BA440">
            <v>4182.3648000000003</v>
          </cell>
          <cell r="BB440">
            <v>-279.45169999999962</v>
          </cell>
          <cell r="BC440">
            <v>4155.3180000000002</v>
          </cell>
          <cell r="BD440">
            <v>3875.8663000000006</v>
          </cell>
          <cell r="BE440">
            <v>0</v>
          </cell>
          <cell r="BF440">
            <v>0</v>
          </cell>
          <cell r="BG440">
            <v>5206.2246999999998</v>
          </cell>
          <cell r="BH440">
            <v>5206.2246999999998</v>
          </cell>
          <cell r="BI440">
            <v>0</v>
          </cell>
          <cell r="BJ440">
            <v>0</v>
          </cell>
          <cell r="BK440">
            <v>4759.7987999999996</v>
          </cell>
          <cell r="BL440">
            <v>4759.7987999999996</v>
          </cell>
          <cell r="BM440">
            <v>0</v>
          </cell>
          <cell r="BN440">
            <v>0</v>
          </cell>
          <cell r="BO440">
            <v>5371.4133000000002</v>
          </cell>
          <cell r="BP440">
            <v>5371.4133000000002</v>
          </cell>
          <cell r="BQ440">
            <v>5371.4137000000001</v>
          </cell>
          <cell r="BR440">
            <v>3.9999999989959178E-4</v>
          </cell>
          <cell r="BS440">
            <v>4745.3150999999998</v>
          </cell>
          <cell r="BT440">
            <v>4745.3154999999997</v>
          </cell>
          <cell r="BU440">
            <v>0</v>
          </cell>
          <cell r="BV440">
            <v>0</v>
          </cell>
          <cell r="BW440">
            <v>4836.5865000000003</v>
          </cell>
          <cell r="BX440">
            <v>4836.5865000000003</v>
          </cell>
          <cell r="BY440">
            <v>0</v>
          </cell>
          <cell r="BZ440">
            <v>0</v>
          </cell>
          <cell r="CA440">
            <v>3155.9441999999999</v>
          </cell>
          <cell r="CB440">
            <v>3155.9441999999999</v>
          </cell>
          <cell r="CC440">
            <v>0</v>
          </cell>
          <cell r="CD440">
            <v>0</v>
          </cell>
          <cell r="CE440">
            <v>2982.0066000000002</v>
          </cell>
          <cell r="CF440">
            <v>2982.0066000000002</v>
          </cell>
          <cell r="CG440">
            <v>0</v>
          </cell>
          <cell r="CH440">
            <v>0</v>
          </cell>
          <cell r="CI440">
            <v>3223.2869000000001</v>
          </cell>
          <cell r="CJ440">
            <v>3223.2869000000001</v>
          </cell>
          <cell r="CK440">
            <v>0</v>
          </cell>
          <cell r="CL440">
            <v>0</v>
          </cell>
          <cell r="CM440">
            <v>3844.7021</v>
          </cell>
          <cell r="CN440">
            <v>3844.7021</v>
          </cell>
          <cell r="CO440">
            <v>0</v>
          </cell>
          <cell r="CP440">
            <v>0</v>
          </cell>
          <cell r="CQ440">
            <v>3906.2152000000001</v>
          </cell>
          <cell r="CR440">
            <v>3906.2152000000001</v>
          </cell>
          <cell r="CS440">
            <v>0</v>
          </cell>
          <cell r="CT440">
            <v>0</v>
          </cell>
          <cell r="CU440">
            <v>2308.7476999999999</v>
          </cell>
          <cell r="CV440">
            <v>2308.7476999999999</v>
          </cell>
          <cell r="CW440">
            <v>0</v>
          </cell>
          <cell r="CX440">
            <v>0</v>
          </cell>
          <cell r="CY440">
            <v>4305.6170000000002</v>
          </cell>
          <cell r="CZ440">
            <v>4305.6170000000002</v>
          </cell>
          <cell r="DA440">
            <v>4305.6166000000003</v>
          </cell>
          <cell r="DB440">
            <v>-3.9999999989959178E-4</v>
          </cell>
          <cell r="DC440">
            <v>1412.2285999999999</v>
          </cell>
          <cell r="DD440">
            <v>1412.2282</v>
          </cell>
          <cell r="DE440">
            <v>0</v>
          </cell>
          <cell r="DF440">
            <v>0</v>
          </cell>
          <cell r="DG440">
            <v>444.21609999999998</v>
          </cell>
          <cell r="DH440">
            <v>444.21609999999998</v>
          </cell>
          <cell r="DI440">
            <v>0</v>
          </cell>
          <cell r="DJ440">
            <v>0</v>
          </cell>
          <cell r="DK440">
            <v>5687.8757000000005</v>
          </cell>
          <cell r="DL440">
            <v>5687.8757000000005</v>
          </cell>
          <cell r="DM440">
            <v>0</v>
          </cell>
          <cell r="DN440">
            <v>0</v>
          </cell>
          <cell r="DO440">
            <v>0</v>
          </cell>
          <cell r="DP440">
            <v>0</v>
          </cell>
          <cell r="DQ440">
            <v>0</v>
          </cell>
          <cell r="DR440">
            <v>0</v>
          </cell>
        </row>
        <row r="441">
          <cell r="A441" t="str">
            <v>ITAPOAMAITAPOAMA</v>
          </cell>
          <cell r="B441" t="str">
            <v>ITAPOAMA</v>
          </cell>
          <cell r="C441" t="str">
            <v>ITAPOAMA</v>
          </cell>
          <cell r="D441">
            <v>5569.93</v>
          </cell>
          <cell r="E441">
            <v>0</v>
          </cell>
          <cell r="F441">
            <v>0</v>
          </cell>
          <cell r="G441">
            <v>5569.93</v>
          </cell>
          <cell r="H441">
            <v>5569.93</v>
          </cell>
          <cell r="I441">
            <v>0</v>
          </cell>
          <cell r="J441">
            <v>0</v>
          </cell>
          <cell r="K441">
            <v>5569.93</v>
          </cell>
          <cell r="L441">
            <v>5569.93</v>
          </cell>
          <cell r="M441">
            <v>0</v>
          </cell>
          <cell r="N441">
            <v>0</v>
          </cell>
          <cell r="O441">
            <v>5569.93</v>
          </cell>
          <cell r="P441">
            <v>5569.93</v>
          </cell>
          <cell r="Q441">
            <v>0</v>
          </cell>
          <cell r="R441">
            <v>0</v>
          </cell>
          <cell r="S441">
            <v>5569.93</v>
          </cell>
          <cell r="T441">
            <v>5569.93</v>
          </cell>
          <cell r="U441">
            <v>0</v>
          </cell>
          <cell r="V441">
            <v>0</v>
          </cell>
          <cell r="W441">
            <v>5569.93</v>
          </cell>
          <cell r="X441">
            <v>5569.93</v>
          </cell>
          <cell r="Y441">
            <v>0</v>
          </cell>
          <cell r="Z441">
            <v>0</v>
          </cell>
          <cell r="AA441">
            <v>5569.93</v>
          </cell>
          <cell r="AB441">
            <v>5569.93</v>
          </cell>
          <cell r="AC441">
            <v>0</v>
          </cell>
          <cell r="AD441">
            <v>0</v>
          </cell>
          <cell r="AE441">
            <v>5873.96</v>
          </cell>
          <cell r="AF441">
            <v>5873.96</v>
          </cell>
          <cell r="AG441">
            <v>0</v>
          </cell>
          <cell r="AH441">
            <v>0</v>
          </cell>
          <cell r="AI441">
            <v>5873.96</v>
          </cell>
          <cell r="AJ441">
            <v>5873.96</v>
          </cell>
          <cell r="AK441">
            <v>0</v>
          </cell>
          <cell r="AL441">
            <v>0</v>
          </cell>
          <cell r="AM441">
            <v>5873.96</v>
          </cell>
          <cell r="AN441">
            <v>5873.96</v>
          </cell>
          <cell r="AO441">
            <v>0</v>
          </cell>
          <cell r="AP441">
            <v>0</v>
          </cell>
          <cell r="AQ441">
            <v>5873.96</v>
          </cell>
          <cell r="AR441">
            <v>5873.96</v>
          </cell>
          <cell r="AS441">
            <v>0</v>
          </cell>
          <cell r="AT441">
            <v>0</v>
          </cell>
          <cell r="AU441">
            <v>5873.96</v>
          </cell>
          <cell r="AV441">
            <v>5873.96</v>
          </cell>
          <cell r="AW441">
            <v>0</v>
          </cell>
          <cell r="AX441">
            <v>0</v>
          </cell>
          <cell r="AY441">
            <v>5873.96</v>
          </cell>
          <cell r="AZ441">
            <v>5873.96</v>
          </cell>
          <cell r="BA441">
            <v>0</v>
          </cell>
          <cell r="BB441">
            <v>0</v>
          </cell>
          <cell r="BC441">
            <v>5873.96</v>
          </cell>
          <cell r="BD441">
            <v>5873.96</v>
          </cell>
          <cell r="BE441">
            <v>0</v>
          </cell>
          <cell r="BF441">
            <v>0</v>
          </cell>
          <cell r="BG441">
            <v>5873.96</v>
          </cell>
          <cell r="BH441">
            <v>5873.96</v>
          </cell>
          <cell r="BI441">
            <v>0</v>
          </cell>
          <cell r="BJ441">
            <v>0</v>
          </cell>
          <cell r="BK441">
            <v>5873.96</v>
          </cell>
          <cell r="BL441">
            <v>5873.96</v>
          </cell>
          <cell r="BM441">
            <v>0</v>
          </cell>
          <cell r="BN441">
            <v>0</v>
          </cell>
          <cell r="BO441">
            <v>5873.96</v>
          </cell>
          <cell r="BP441">
            <v>5873.96</v>
          </cell>
          <cell r="BQ441">
            <v>5873.96</v>
          </cell>
          <cell r="BR441">
            <v>0</v>
          </cell>
          <cell r="BS441">
            <v>5873.96</v>
          </cell>
          <cell r="BT441">
            <v>5873.96</v>
          </cell>
          <cell r="BU441">
            <v>5873.96</v>
          </cell>
          <cell r="BV441">
            <v>0</v>
          </cell>
          <cell r="BW441">
            <v>5873.96</v>
          </cell>
          <cell r="BX441">
            <v>5873.96</v>
          </cell>
          <cell r="BY441">
            <v>0</v>
          </cell>
          <cell r="BZ441">
            <v>0</v>
          </cell>
          <cell r="CA441">
            <v>5873.96</v>
          </cell>
          <cell r="CB441">
            <v>5873.96</v>
          </cell>
          <cell r="CC441">
            <v>0</v>
          </cell>
          <cell r="CD441">
            <v>0</v>
          </cell>
          <cell r="CE441">
            <v>5873.96</v>
          </cell>
          <cell r="CF441">
            <v>5873.96</v>
          </cell>
          <cell r="CG441">
            <v>0</v>
          </cell>
          <cell r="CH441">
            <v>0</v>
          </cell>
          <cell r="CI441">
            <v>5873.96</v>
          </cell>
          <cell r="CJ441">
            <v>5873.96</v>
          </cell>
          <cell r="CK441">
            <v>0</v>
          </cell>
          <cell r="CL441">
            <v>0</v>
          </cell>
          <cell r="CM441">
            <v>5873.96</v>
          </cell>
          <cell r="CN441">
            <v>5873.96</v>
          </cell>
          <cell r="CO441">
            <v>0</v>
          </cell>
          <cell r="CP441">
            <v>0</v>
          </cell>
          <cell r="CQ441">
            <v>5873.96</v>
          </cell>
          <cell r="CR441">
            <v>5873.96</v>
          </cell>
          <cell r="CS441">
            <v>0</v>
          </cell>
          <cell r="CT441">
            <v>0</v>
          </cell>
          <cell r="CU441">
            <v>5873.96</v>
          </cell>
          <cell r="CV441">
            <v>5873.96</v>
          </cell>
          <cell r="CW441">
            <v>0</v>
          </cell>
          <cell r="CX441">
            <v>0</v>
          </cell>
          <cell r="CY441">
            <v>5873.96</v>
          </cell>
          <cell r="CZ441">
            <v>5873.96</v>
          </cell>
          <cell r="DA441">
            <v>0</v>
          </cell>
          <cell r="DB441">
            <v>0</v>
          </cell>
          <cell r="DC441">
            <v>5873.96</v>
          </cell>
          <cell r="DD441">
            <v>5873.96</v>
          </cell>
          <cell r="DE441">
            <v>0</v>
          </cell>
          <cell r="DF441">
            <v>0</v>
          </cell>
          <cell r="DG441">
            <v>5873.96</v>
          </cell>
          <cell r="DH441">
            <v>5873.96</v>
          </cell>
          <cell r="DI441">
            <v>5873.96</v>
          </cell>
          <cell r="DJ441">
            <v>0</v>
          </cell>
          <cell r="DK441">
            <v>5873.96</v>
          </cell>
          <cell r="DL441">
            <v>5873.96</v>
          </cell>
          <cell r="DM441">
            <v>5873.96</v>
          </cell>
          <cell r="DN441">
            <v>0</v>
          </cell>
          <cell r="DO441">
            <v>0</v>
          </cell>
          <cell r="DP441">
            <v>0</v>
          </cell>
          <cell r="DQ441">
            <v>0</v>
          </cell>
          <cell r="DR441">
            <v>0</v>
          </cell>
        </row>
        <row r="442">
          <cell r="A442" t="str">
            <v>ITATINGAITATINGA</v>
          </cell>
          <cell r="B442" t="str">
            <v>ITATINGA</v>
          </cell>
          <cell r="C442" t="str">
            <v>ITATINGA</v>
          </cell>
          <cell r="D442">
            <v>1958.2837948515973</v>
          </cell>
          <cell r="E442">
            <v>1958.2837948515973</v>
          </cell>
          <cell r="F442">
            <v>0</v>
          </cell>
          <cell r="G442">
            <v>2074.1581999999999</v>
          </cell>
          <cell r="H442">
            <v>2074.1581999999999</v>
          </cell>
          <cell r="I442">
            <v>2074.1581999999999</v>
          </cell>
          <cell r="J442">
            <v>0</v>
          </cell>
          <cell r="K442">
            <v>2032.7859000000001</v>
          </cell>
          <cell r="L442">
            <v>2032.7859000000001</v>
          </cell>
          <cell r="M442">
            <v>2032.7859000000001</v>
          </cell>
          <cell r="N442">
            <v>0</v>
          </cell>
          <cell r="O442">
            <v>2165.1372999999999</v>
          </cell>
          <cell r="P442">
            <v>2165.1372999999999</v>
          </cell>
          <cell r="Q442">
            <v>2165.1372999999999</v>
          </cell>
          <cell r="R442">
            <v>0</v>
          </cell>
          <cell r="S442">
            <v>2036.4909</v>
          </cell>
          <cell r="T442">
            <v>2036.4909</v>
          </cell>
          <cell r="U442">
            <v>2036.4909</v>
          </cell>
          <cell r="V442">
            <v>0</v>
          </cell>
          <cell r="W442">
            <v>1339.3905</v>
          </cell>
          <cell r="X442">
            <v>1339.3905</v>
          </cell>
          <cell r="Y442">
            <v>2585.2995999999998</v>
          </cell>
          <cell r="Z442">
            <v>0</v>
          </cell>
          <cell r="AA442">
            <v>2585.2997</v>
          </cell>
          <cell r="AB442">
            <v>2585.2997</v>
          </cell>
          <cell r="AC442">
            <v>2585.2997</v>
          </cell>
          <cell r="AD442">
            <v>0</v>
          </cell>
          <cell r="AE442">
            <v>2139.8786</v>
          </cell>
          <cell r="AF442">
            <v>2139.8786</v>
          </cell>
          <cell r="AG442">
            <v>2139.8786</v>
          </cell>
          <cell r="AH442">
            <v>0</v>
          </cell>
          <cell r="AI442">
            <v>2419.4313000000002</v>
          </cell>
          <cell r="AJ442">
            <v>2419.4313000000002</v>
          </cell>
          <cell r="AK442">
            <v>2419.4313000000002</v>
          </cell>
          <cell r="AL442">
            <v>0</v>
          </cell>
          <cell r="AM442">
            <v>2230.1183000000001</v>
          </cell>
          <cell r="AN442">
            <v>2230.1183000000001</v>
          </cell>
          <cell r="AO442">
            <v>2230.1183000000001</v>
          </cell>
          <cell r="AP442">
            <v>0</v>
          </cell>
          <cell r="AQ442">
            <v>2142.6444000000001</v>
          </cell>
          <cell r="AR442">
            <v>2142.6444000000001</v>
          </cell>
          <cell r="AS442">
            <v>2142.6444000000001</v>
          </cell>
          <cell r="AT442">
            <v>0</v>
          </cell>
          <cell r="AU442">
            <v>2195.415</v>
          </cell>
          <cell r="AV442">
            <v>2195.415</v>
          </cell>
          <cell r="AW442">
            <v>2195.415</v>
          </cell>
          <cell r="AX442">
            <v>0</v>
          </cell>
          <cell r="AY442">
            <v>2298.2556</v>
          </cell>
          <cell r="AZ442">
            <v>2298.2556</v>
          </cell>
          <cell r="BA442">
            <v>2298.2556</v>
          </cell>
          <cell r="BB442">
            <v>0</v>
          </cell>
          <cell r="BC442">
            <v>2368.4539</v>
          </cell>
          <cell r="BD442">
            <v>2368.4539</v>
          </cell>
          <cell r="BE442">
            <v>2368.4539</v>
          </cell>
          <cell r="BF442">
            <v>0</v>
          </cell>
          <cell r="BG442">
            <v>2785.8497000000002</v>
          </cell>
          <cell r="BH442">
            <v>2785.8497000000002</v>
          </cell>
          <cell r="BI442">
            <v>2838.7831999999999</v>
          </cell>
          <cell r="BJ442">
            <v>52.93349999999964</v>
          </cell>
          <cell r="BK442">
            <v>2349.3535000000002</v>
          </cell>
          <cell r="BL442">
            <v>2402.2869999999998</v>
          </cell>
          <cell r="BM442">
            <v>2349.3535000000002</v>
          </cell>
          <cell r="BN442">
            <v>0</v>
          </cell>
          <cell r="BO442">
            <v>2341.8494999999998</v>
          </cell>
          <cell r="BP442">
            <v>2341.8494999999998</v>
          </cell>
          <cell r="BQ442">
            <v>2341.8494999999998</v>
          </cell>
          <cell r="BR442">
            <v>0</v>
          </cell>
          <cell r="BS442">
            <v>2064.8346000000001</v>
          </cell>
          <cell r="BT442">
            <v>2064.8346000000001</v>
          </cell>
          <cell r="BU442">
            <v>2064.8346000000001</v>
          </cell>
          <cell r="BV442">
            <v>0</v>
          </cell>
          <cell r="BW442">
            <v>2448.261</v>
          </cell>
          <cell r="BX442">
            <v>2448.261</v>
          </cell>
          <cell r="BY442">
            <v>2448.261</v>
          </cell>
          <cell r="BZ442">
            <v>0</v>
          </cell>
          <cell r="CA442">
            <v>3113.1689000000001</v>
          </cell>
          <cell r="CB442">
            <v>3113.1689000000001</v>
          </cell>
          <cell r="CC442">
            <v>3113.1689000000001</v>
          </cell>
          <cell r="CD442">
            <v>0</v>
          </cell>
          <cell r="CE442">
            <v>3055.9114</v>
          </cell>
          <cell r="CF442">
            <v>3055.9114</v>
          </cell>
          <cell r="CG442">
            <v>3055.9114</v>
          </cell>
          <cell r="CH442">
            <v>0</v>
          </cell>
          <cell r="CI442">
            <v>2471.8022999999998</v>
          </cell>
          <cell r="CJ442">
            <v>2471.8022999999998</v>
          </cell>
          <cell r="CK442">
            <v>2471.8022999999998</v>
          </cell>
          <cell r="CL442">
            <v>0</v>
          </cell>
          <cell r="CM442">
            <v>2102.4969999999998</v>
          </cell>
          <cell r="CN442">
            <v>2102.4969999999998</v>
          </cell>
          <cell r="CO442">
            <v>2102.4969999999998</v>
          </cell>
          <cell r="CP442">
            <v>0</v>
          </cell>
          <cell r="CQ442">
            <v>2166.5043999999998</v>
          </cell>
          <cell r="CR442">
            <v>2166.5043999999998</v>
          </cell>
          <cell r="CS442">
            <v>2166.5043999999998</v>
          </cell>
          <cell r="CT442">
            <v>0</v>
          </cell>
          <cell r="CU442">
            <v>2452.1806999999999</v>
          </cell>
          <cell r="CV442">
            <v>2452.1806999999999</v>
          </cell>
          <cell r="CW442">
            <v>2452.1806999999999</v>
          </cell>
          <cell r="CX442">
            <v>0</v>
          </cell>
          <cell r="CY442">
            <v>2359.4344000000001</v>
          </cell>
          <cell r="CZ442">
            <v>2359.4344000000001</v>
          </cell>
          <cell r="DA442">
            <v>2359.4344000000001</v>
          </cell>
          <cell r="DB442">
            <v>0</v>
          </cell>
          <cell r="DC442">
            <v>2078.8528999999999</v>
          </cell>
          <cell r="DD442">
            <v>2078.8528999999999</v>
          </cell>
          <cell r="DE442">
            <v>2078.8528999999999</v>
          </cell>
          <cell r="DF442">
            <v>0</v>
          </cell>
          <cell r="DG442">
            <v>2198.2523000000001</v>
          </cell>
          <cell r="DH442">
            <v>2198.2523000000001</v>
          </cell>
          <cell r="DI442">
            <v>2198.2523000000001</v>
          </cell>
          <cell r="DJ442">
            <v>0</v>
          </cell>
          <cell r="DK442">
            <v>2594.9317999999998</v>
          </cell>
          <cell r="DL442">
            <v>2594.9317999999998</v>
          </cell>
          <cell r="DM442">
            <v>1276.3414</v>
          </cell>
          <cell r="DN442">
            <v>-1318.5903999999998</v>
          </cell>
          <cell r="DO442">
            <v>0</v>
          </cell>
          <cell r="DP442">
            <v>-1318.5903999999998</v>
          </cell>
          <cell r="DQ442">
            <v>0</v>
          </cell>
          <cell r="DR442">
            <v>0</v>
          </cell>
        </row>
        <row r="443">
          <cell r="A443" t="str">
            <v>ITATINGAIRAPURU</v>
          </cell>
          <cell r="B443" t="str">
            <v>ITATINGA</v>
          </cell>
          <cell r="C443" t="str">
            <v>IRAPURU</v>
          </cell>
          <cell r="D443">
            <v>1149.1462051484023</v>
          </cell>
          <cell r="E443">
            <v>1149.1462051484023</v>
          </cell>
          <cell r="F443">
            <v>0</v>
          </cell>
          <cell r="G443">
            <v>1033.2718</v>
          </cell>
          <cell r="H443">
            <v>1033.2718</v>
          </cell>
          <cell r="I443">
            <v>1033.2718</v>
          </cell>
          <cell r="J443">
            <v>0</v>
          </cell>
          <cell r="K443">
            <v>1074.6441</v>
          </cell>
          <cell r="L443">
            <v>1074.6441</v>
          </cell>
          <cell r="M443">
            <v>1074.6441</v>
          </cell>
          <cell r="N443">
            <v>0</v>
          </cell>
          <cell r="O443">
            <v>942.29269999999997</v>
          </cell>
          <cell r="P443">
            <v>942.29269999999997</v>
          </cell>
          <cell r="Q443">
            <v>942.29269999999997</v>
          </cell>
          <cell r="R443">
            <v>0</v>
          </cell>
          <cell r="S443">
            <v>1070.9391000000001</v>
          </cell>
          <cell r="T443">
            <v>1070.9391000000001</v>
          </cell>
          <cell r="U443">
            <v>1070.9391000000001</v>
          </cell>
          <cell r="V443">
            <v>0</v>
          </cell>
          <cell r="W443">
            <v>1768.0395000000001</v>
          </cell>
          <cell r="X443">
            <v>1768.0395000000001</v>
          </cell>
          <cell r="Y443">
            <v>522.13040000000001</v>
          </cell>
          <cell r="Z443">
            <v>0</v>
          </cell>
          <cell r="AA443">
            <v>522.13030000000003</v>
          </cell>
          <cell r="AB443">
            <v>522.13030000000003</v>
          </cell>
          <cell r="AC443">
            <v>522.13030000000003</v>
          </cell>
          <cell r="AD443">
            <v>0</v>
          </cell>
          <cell r="AE443">
            <v>1137.1713999999999</v>
          </cell>
          <cell r="AF443">
            <v>1137.1713999999999</v>
          </cell>
          <cell r="AG443">
            <v>1137.1713999999999</v>
          </cell>
          <cell r="AH443">
            <v>0</v>
          </cell>
          <cell r="AI443">
            <v>857.61869999999999</v>
          </cell>
          <cell r="AJ443">
            <v>857.61869999999999</v>
          </cell>
          <cell r="AK443">
            <v>857.61869999999999</v>
          </cell>
          <cell r="AL443">
            <v>0</v>
          </cell>
          <cell r="AM443">
            <v>1046.9317000000001</v>
          </cell>
          <cell r="AN443">
            <v>1046.9317000000001</v>
          </cell>
          <cell r="AO443">
            <v>1046.9317000000001</v>
          </cell>
          <cell r="AP443">
            <v>0</v>
          </cell>
          <cell r="AQ443">
            <v>1134.4056</v>
          </cell>
          <cell r="AR443">
            <v>1134.4056</v>
          </cell>
          <cell r="AS443">
            <v>1134.4056</v>
          </cell>
          <cell r="AT443">
            <v>0</v>
          </cell>
          <cell r="AU443">
            <v>1081.635</v>
          </cell>
          <cell r="AV443">
            <v>1081.635</v>
          </cell>
          <cell r="AW443">
            <v>1081.635</v>
          </cell>
          <cell r="AX443">
            <v>0</v>
          </cell>
          <cell r="AY443">
            <v>978.7944</v>
          </cell>
          <cell r="AZ443">
            <v>978.7944</v>
          </cell>
          <cell r="BA443">
            <v>978.7944</v>
          </cell>
          <cell r="BB443">
            <v>0</v>
          </cell>
          <cell r="BC443">
            <v>908.59609999999998</v>
          </cell>
          <cell r="BD443">
            <v>908.59609999999998</v>
          </cell>
          <cell r="BE443">
            <v>908.59609999999998</v>
          </cell>
          <cell r="BF443">
            <v>0</v>
          </cell>
          <cell r="BG443">
            <v>706.48720000000003</v>
          </cell>
          <cell r="BH443">
            <v>706.48720000000003</v>
          </cell>
          <cell r="BI443">
            <v>724.82960000000003</v>
          </cell>
          <cell r="BJ443">
            <v>18.342399999999998</v>
          </cell>
          <cell r="BK443">
            <v>927.69650000000001</v>
          </cell>
          <cell r="BL443">
            <v>946.03890000000001</v>
          </cell>
          <cell r="BM443">
            <v>927.69650000000001</v>
          </cell>
          <cell r="BN443">
            <v>0</v>
          </cell>
          <cell r="BO443">
            <v>935.20050000000003</v>
          </cell>
          <cell r="BP443">
            <v>935.20050000000003</v>
          </cell>
          <cell r="BQ443">
            <v>935.20050000000003</v>
          </cell>
          <cell r="BR443">
            <v>0</v>
          </cell>
          <cell r="BS443">
            <v>1212.2154</v>
          </cell>
          <cell r="BT443">
            <v>1212.2154</v>
          </cell>
          <cell r="BU443">
            <v>1212.2154</v>
          </cell>
          <cell r="BV443">
            <v>0</v>
          </cell>
          <cell r="BW443">
            <v>828.78899999999999</v>
          </cell>
          <cell r="BX443">
            <v>828.78899999999999</v>
          </cell>
          <cell r="BY443">
            <v>828.78899999999999</v>
          </cell>
          <cell r="BZ443">
            <v>0</v>
          </cell>
          <cell r="CA443">
            <v>163.8811</v>
          </cell>
          <cell r="CB443">
            <v>163.8811</v>
          </cell>
          <cell r="CC443">
            <v>163.8811</v>
          </cell>
          <cell r="CD443">
            <v>0</v>
          </cell>
          <cell r="CE443">
            <v>221.1386</v>
          </cell>
          <cell r="CF443">
            <v>221.1386</v>
          </cell>
          <cell r="CG443">
            <v>221.1386</v>
          </cell>
          <cell r="CH443">
            <v>0</v>
          </cell>
          <cell r="CI443">
            <v>805.24770000000001</v>
          </cell>
          <cell r="CJ443">
            <v>805.24770000000001</v>
          </cell>
          <cell r="CK443">
            <v>805.24770000000001</v>
          </cell>
          <cell r="CL443">
            <v>0</v>
          </cell>
          <cell r="CM443">
            <v>1174.5530000000001</v>
          </cell>
          <cell r="CN443">
            <v>1174.5530000000001</v>
          </cell>
          <cell r="CO443">
            <v>1174.5530000000001</v>
          </cell>
          <cell r="CP443">
            <v>0</v>
          </cell>
          <cell r="CQ443">
            <v>1110.5455999999999</v>
          </cell>
          <cell r="CR443">
            <v>1110.5455999999999</v>
          </cell>
          <cell r="CS443">
            <v>1110.5455999999999</v>
          </cell>
          <cell r="CT443">
            <v>0</v>
          </cell>
          <cell r="CU443">
            <v>824.86929999999995</v>
          </cell>
          <cell r="CV443">
            <v>824.86929999999995</v>
          </cell>
          <cell r="CW443">
            <v>824.86929999999995</v>
          </cell>
          <cell r="CX443">
            <v>0</v>
          </cell>
          <cell r="CY443">
            <v>917.61559999999997</v>
          </cell>
          <cell r="CZ443">
            <v>917.61559999999997</v>
          </cell>
          <cell r="DA443">
            <v>917.61559999999997</v>
          </cell>
          <cell r="DB443">
            <v>0</v>
          </cell>
          <cell r="DC443">
            <v>1198.1971000000001</v>
          </cell>
          <cell r="DD443">
            <v>1198.1971000000001</v>
          </cell>
          <cell r="DE443">
            <v>1198.1971000000001</v>
          </cell>
          <cell r="DF443">
            <v>0</v>
          </cell>
          <cell r="DG443">
            <v>1078.7977000000001</v>
          </cell>
          <cell r="DH443">
            <v>1078.7977000000001</v>
          </cell>
          <cell r="DI443">
            <v>1078.7977000000001</v>
          </cell>
          <cell r="DJ443">
            <v>0</v>
          </cell>
          <cell r="DK443">
            <v>1162.4280000000001</v>
          </cell>
          <cell r="DL443">
            <v>1162.4280000000001</v>
          </cell>
          <cell r="DM443">
            <v>2000.7085999999999</v>
          </cell>
          <cell r="DN443">
            <v>838.28059999999982</v>
          </cell>
          <cell r="DO443">
            <v>0</v>
          </cell>
          <cell r="DP443">
            <v>838.28059999999982</v>
          </cell>
          <cell r="DQ443">
            <v>0</v>
          </cell>
          <cell r="DR443">
            <v>0</v>
          </cell>
        </row>
        <row r="444">
          <cell r="A444" t="str">
            <v>JACIGUA GRANITOSJACIGUA GRANITOS</v>
          </cell>
          <cell r="B444" t="str">
            <v>JACIGUA GRANITOS</v>
          </cell>
          <cell r="C444" t="str">
            <v>JACIGUA GRANITOS</v>
          </cell>
          <cell r="D444">
            <v>4458.6131266701159</v>
          </cell>
          <cell r="E444">
            <v>0</v>
          </cell>
          <cell r="F444">
            <v>0</v>
          </cell>
          <cell r="G444">
            <v>4222.5424999999996</v>
          </cell>
          <cell r="H444">
            <v>4222.5424999999996</v>
          </cell>
          <cell r="I444">
            <v>0</v>
          </cell>
          <cell r="J444">
            <v>0</v>
          </cell>
          <cell r="K444">
            <v>4940.6614</v>
          </cell>
          <cell r="L444">
            <v>4940.6614</v>
          </cell>
          <cell r="M444">
            <v>0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  <cell r="T444">
            <v>0</v>
          </cell>
          <cell r="U444">
            <v>0</v>
          </cell>
          <cell r="V444">
            <v>0</v>
          </cell>
          <cell r="W444">
            <v>0</v>
          </cell>
          <cell r="X444">
            <v>0</v>
          </cell>
          <cell r="Y444">
            <v>0</v>
          </cell>
          <cell r="Z444">
            <v>0</v>
          </cell>
          <cell r="AA444">
            <v>1980</v>
          </cell>
          <cell r="AB444">
            <v>1980</v>
          </cell>
          <cell r="AC444">
            <v>0</v>
          </cell>
          <cell r="AD444">
            <v>0</v>
          </cell>
          <cell r="AE444">
            <v>1980</v>
          </cell>
          <cell r="AF444">
            <v>1980</v>
          </cell>
          <cell r="AG444">
            <v>0</v>
          </cell>
          <cell r="AH444">
            <v>0</v>
          </cell>
          <cell r="AI444">
            <v>2148.9402</v>
          </cell>
          <cell r="AJ444">
            <v>2148.9402</v>
          </cell>
          <cell r="AK444">
            <v>0</v>
          </cell>
          <cell r="AL444">
            <v>0</v>
          </cell>
          <cell r="AM444">
            <v>2484.6415000000002</v>
          </cell>
          <cell r="AN444">
            <v>2484.6415000000002</v>
          </cell>
          <cell r="AO444">
            <v>0</v>
          </cell>
          <cell r="AP444">
            <v>0</v>
          </cell>
          <cell r="AQ444">
            <v>1983.2851000000001</v>
          </cell>
          <cell r="AR444">
            <v>1983.2851000000001</v>
          </cell>
          <cell r="AS444">
            <v>0</v>
          </cell>
          <cell r="AT444">
            <v>0</v>
          </cell>
          <cell r="AU444">
            <v>1980</v>
          </cell>
          <cell r="AV444">
            <v>1980</v>
          </cell>
          <cell r="AW444">
            <v>0</v>
          </cell>
          <cell r="AX444">
            <v>0</v>
          </cell>
          <cell r="AY444">
            <v>1980</v>
          </cell>
          <cell r="AZ444">
            <v>1980</v>
          </cell>
          <cell r="BA444">
            <v>0</v>
          </cell>
          <cell r="BB444">
            <v>0</v>
          </cell>
          <cell r="BC444">
            <v>2164.5048000000002</v>
          </cell>
          <cell r="BD444">
            <v>2164.5048000000002</v>
          </cell>
          <cell r="BE444">
            <v>0</v>
          </cell>
          <cell r="BF444">
            <v>0</v>
          </cell>
          <cell r="BG444">
            <v>2679.989</v>
          </cell>
          <cell r="BH444">
            <v>2679.989</v>
          </cell>
          <cell r="BI444">
            <v>0</v>
          </cell>
          <cell r="BJ444">
            <v>0</v>
          </cell>
          <cell r="BK444">
            <v>2709.8789999999999</v>
          </cell>
          <cell r="BL444">
            <v>2709.8789999999999</v>
          </cell>
          <cell r="BM444">
            <v>2787.6179999999999</v>
          </cell>
          <cell r="BN444">
            <v>77.739000000000033</v>
          </cell>
          <cell r="BO444">
            <v>2756.6316000000002</v>
          </cell>
          <cell r="BP444">
            <v>2834.3706000000002</v>
          </cell>
          <cell r="BQ444">
            <v>2757.5880999999999</v>
          </cell>
          <cell r="BR444">
            <v>0.95649999999977808</v>
          </cell>
          <cell r="BS444">
            <v>2936.8937999999998</v>
          </cell>
          <cell r="BT444">
            <v>2937.8502999999996</v>
          </cell>
          <cell r="BU444">
            <v>0</v>
          </cell>
          <cell r="BV444">
            <v>0</v>
          </cell>
          <cell r="BW444">
            <v>2218.3584000000001</v>
          </cell>
          <cell r="BX444">
            <v>2218.3584000000001</v>
          </cell>
          <cell r="BY444">
            <v>0</v>
          </cell>
          <cell r="BZ444">
            <v>0</v>
          </cell>
          <cell r="CA444">
            <v>2505.0738999999999</v>
          </cell>
          <cell r="CB444">
            <v>2505.0738999999999</v>
          </cell>
          <cell r="CC444">
            <v>2505.0738999999999</v>
          </cell>
          <cell r="CD444">
            <v>0</v>
          </cell>
          <cell r="CE444">
            <v>3049.7748999999999</v>
          </cell>
          <cell r="CF444">
            <v>3049.7748999999999</v>
          </cell>
          <cell r="CG444">
            <v>3052.8742000000002</v>
          </cell>
          <cell r="CH444">
            <v>3.0993000000003121</v>
          </cell>
          <cell r="CI444">
            <v>2933.0841</v>
          </cell>
          <cell r="CJ444">
            <v>2936.1834000000003</v>
          </cell>
          <cell r="CK444">
            <v>3003.7341999999999</v>
          </cell>
          <cell r="CL444">
            <v>70.650099999999838</v>
          </cell>
          <cell r="CM444">
            <v>3308.7114000000001</v>
          </cell>
          <cell r="CN444">
            <v>3379.3615</v>
          </cell>
          <cell r="CO444">
            <v>3315.9893000000002</v>
          </cell>
          <cell r="CP444">
            <v>7.2779000000000451</v>
          </cell>
          <cell r="CQ444">
            <v>3417.9915999999998</v>
          </cell>
          <cell r="CR444">
            <v>3425.2694999999999</v>
          </cell>
          <cell r="CS444">
            <v>3417.9917999999998</v>
          </cell>
          <cell r="CT444">
            <v>1.9999999994979589E-4</v>
          </cell>
          <cell r="CU444">
            <v>2955.9256</v>
          </cell>
          <cell r="CV444">
            <v>2955.9258</v>
          </cell>
          <cell r="CW444">
            <v>0</v>
          </cell>
          <cell r="CX444">
            <v>0</v>
          </cell>
          <cell r="CY444">
            <v>2818.4430000000002</v>
          </cell>
          <cell r="CZ444">
            <v>2818.4430000000002</v>
          </cell>
          <cell r="DA444">
            <v>0</v>
          </cell>
          <cell r="DB444">
            <v>0</v>
          </cell>
          <cell r="DC444">
            <v>2702.377</v>
          </cell>
          <cell r="DD444">
            <v>2702.377</v>
          </cell>
          <cell r="DE444">
            <v>0</v>
          </cell>
          <cell r="DF444">
            <v>0</v>
          </cell>
          <cell r="DG444">
            <v>3529.0097999999998</v>
          </cell>
          <cell r="DH444">
            <v>3529.0097999999998</v>
          </cell>
          <cell r="DI444">
            <v>0</v>
          </cell>
          <cell r="DJ444">
            <v>0</v>
          </cell>
          <cell r="DK444">
            <v>3888.6235999999999</v>
          </cell>
          <cell r="DL444">
            <v>3888.6235999999999</v>
          </cell>
          <cell r="DM444">
            <v>0</v>
          </cell>
          <cell r="DN444">
            <v>0</v>
          </cell>
          <cell r="DO444">
            <v>0</v>
          </cell>
          <cell r="DP444">
            <v>0</v>
          </cell>
          <cell r="DQ444">
            <v>0</v>
          </cell>
          <cell r="DR444">
            <v>0</v>
          </cell>
        </row>
        <row r="445">
          <cell r="A445" t="str">
            <v>JASMINECGS</v>
          </cell>
          <cell r="B445" t="str">
            <v>JASMINE</v>
          </cell>
          <cell r="C445" t="str">
            <v>CGS</v>
          </cell>
          <cell r="D445">
            <v>3864.78</v>
          </cell>
          <cell r="E445">
            <v>3864.78</v>
          </cell>
          <cell r="F445">
            <v>0</v>
          </cell>
          <cell r="G445">
            <v>3864.78</v>
          </cell>
          <cell r="H445">
            <v>3864.78</v>
          </cell>
          <cell r="I445">
            <v>3864.78</v>
          </cell>
          <cell r="J445">
            <v>0</v>
          </cell>
          <cell r="K445">
            <v>3864.78</v>
          </cell>
          <cell r="L445">
            <v>3864.78</v>
          </cell>
          <cell r="M445">
            <v>3864.78</v>
          </cell>
          <cell r="N445">
            <v>0</v>
          </cell>
          <cell r="O445">
            <v>3864.78</v>
          </cell>
          <cell r="P445">
            <v>3864.78</v>
          </cell>
          <cell r="Q445">
            <v>3864.78</v>
          </cell>
          <cell r="R445">
            <v>0</v>
          </cell>
          <cell r="S445">
            <v>3864.78</v>
          </cell>
          <cell r="T445">
            <v>3864.78</v>
          </cell>
          <cell r="U445">
            <v>3864.78</v>
          </cell>
          <cell r="V445">
            <v>0</v>
          </cell>
          <cell r="W445">
            <v>3864.78</v>
          </cell>
          <cell r="X445">
            <v>3864.78</v>
          </cell>
          <cell r="Y445">
            <v>3864.78</v>
          </cell>
          <cell r="Z445">
            <v>0</v>
          </cell>
          <cell r="AA445">
            <v>3864.78</v>
          </cell>
          <cell r="AB445">
            <v>3864.78</v>
          </cell>
          <cell r="AC445">
            <v>3864.78</v>
          </cell>
          <cell r="AD445">
            <v>0</v>
          </cell>
          <cell r="AE445">
            <v>4075.74</v>
          </cell>
          <cell r="AF445">
            <v>4075.74</v>
          </cell>
          <cell r="AG445">
            <v>4075.74</v>
          </cell>
          <cell r="AH445">
            <v>0</v>
          </cell>
          <cell r="AI445">
            <v>4075.74</v>
          </cell>
          <cell r="AJ445">
            <v>4075.74</v>
          </cell>
          <cell r="AK445">
            <v>4075.74</v>
          </cell>
          <cell r="AL445">
            <v>0</v>
          </cell>
          <cell r="AM445">
            <v>4075.74</v>
          </cell>
          <cell r="AN445">
            <v>4075.74</v>
          </cell>
          <cell r="AO445">
            <v>4075.74</v>
          </cell>
          <cell r="AP445">
            <v>0</v>
          </cell>
          <cell r="AQ445">
            <v>4075.74</v>
          </cell>
          <cell r="AR445">
            <v>4075.74</v>
          </cell>
          <cell r="AS445">
            <v>4075.74</v>
          </cell>
          <cell r="AT445">
            <v>0</v>
          </cell>
          <cell r="AU445">
            <v>4075.74</v>
          </cell>
          <cell r="AV445">
            <v>4075.74</v>
          </cell>
          <cell r="AW445">
            <v>4075.74</v>
          </cell>
          <cell r="AX445">
            <v>0</v>
          </cell>
          <cell r="AY445">
            <v>4075.74</v>
          </cell>
          <cell r="AZ445">
            <v>4075.74</v>
          </cell>
          <cell r="BA445">
            <v>4075.74</v>
          </cell>
          <cell r="BB445">
            <v>0</v>
          </cell>
          <cell r="BC445">
            <v>4075.74</v>
          </cell>
          <cell r="BD445">
            <v>4075.74</v>
          </cell>
          <cell r="BE445">
            <v>4075.74</v>
          </cell>
          <cell r="BF445">
            <v>0</v>
          </cell>
          <cell r="BG445">
            <v>4075.74</v>
          </cell>
          <cell r="BH445">
            <v>4075.74</v>
          </cell>
          <cell r="BI445">
            <v>0</v>
          </cell>
          <cell r="BJ445">
            <v>0</v>
          </cell>
          <cell r="BK445">
            <v>4075.74</v>
          </cell>
          <cell r="BL445">
            <v>4075.74</v>
          </cell>
          <cell r="BM445">
            <v>4075.74</v>
          </cell>
          <cell r="BN445">
            <v>0</v>
          </cell>
          <cell r="BO445">
            <v>4403.3019000000004</v>
          </cell>
          <cell r="BP445">
            <v>4403.3019000000004</v>
          </cell>
          <cell r="BQ445">
            <v>4401.8446999999996</v>
          </cell>
          <cell r="BR445">
            <v>-1.4572000000007392</v>
          </cell>
          <cell r="BS445">
            <v>4221.3473000000004</v>
          </cell>
          <cell r="BT445">
            <v>4219.8900999999996</v>
          </cell>
          <cell r="BU445">
            <v>4218.1170000000002</v>
          </cell>
          <cell r="BV445">
            <v>-3.2303000000001703</v>
          </cell>
          <cell r="BW445">
            <v>4119.7305999999999</v>
          </cell>
          <cell r="BX445">
            <v>4116.5002999999997</v>
          </cell>
          <cell r="BY445">
            <v>4119.7228999999998</v>
          </cell>
          <cell r="BZ445">
            <v>-7.7000000001135049E-3</v>
          </cell>
          <cell r="CA445">
            <v>4677.942</v>
          </cell>
          <cell r="CB445">
            <v>4677.9342999999999</v>
          </cell>
          <cell r="CC445">
            <v>0</v>
          </cell>
          <cell r="CD445">
            <v>0</v>
          </cell>
          <cell r="CE445">
            <v>5688.8945000000003</v>
          </cell>
          <cell r="CF445">
            <v>5688.8945000000003</v>
          </cell>
          <cell r="CG445">
            <v>5699.4345000000003</v>
          </cell>
          <cell r="CH445">
            <v>10.539999999999964</v>
          </cell>
          <cell r="CI445">
            <v>5734.4477999999999</v>
          </cell>
          <cell r="CJ445">
            <v>5744.9877999999999</v>
          </cell>
          <cell r="CK445">
            <v>5804.3778000000002</v>
          </cell>
          <cell r="CL445">
            <v>69.930000000000291</v>
          </cell>
          <cell r="CM445">
            <v>6720.8507</v>
          </cell>
          <cell r="CN445">
            <v>6790.7807000000003</v>
          </cell>
          <cell r="CO445">
            <v>6776.6760999999997</v>
          </cell>
          <cell r="CP445">
            <v>55.825399999999718</v>
          </cell>
          <cell r="CQ445">
            <v>6453.1424999999999</v>
          </cell>
          <cell r="CR445">
            <v>6508.9678999999996</v>
          </cell>
          <cell r="CS445">
            <v>6453.0574999999999</v>
          </cell>
          <cell r="CT445">
            <v>-8.500000000003638E-2</v>
          </cell>
          <cell r="CU445">
            <v>5637.9807000000001</v>
          </cell>
          <cell r="CV445">
            <v>5637.8957</v>
          </cell>
          <cell r="CW445">
            <v>5639.4213</v>
          </cell>
          <cell r="CX445">
            <v>1.440599999999904</v>
          </cell>
          <cell r="CY445">
            <v>5707.4333999999999</v>
          </cell>
          <cell r="CZ445">
            <v>5708.8739999999998</v>
          </cell>
          <cell r="DA445">
            <v>5707.3527000000004</v>
          </cell>
          <cell r="DB445">
            <v>-8.0699999999524152E-2</v>
          </cell>
          <cell r="DC445">
            <v>4478.0820999999996</v>
          </cell>
          <cell r="DD445">
            <v>4478.0014000000001</v>
          </cell>
          <cell r="DE445">
            <v>4452.7664000000004</v>
          </cell>
          <cell r="DF445">
            <v>-25.315699999999197</v>
          </cell>
          <cell r="DG445">
            <v>7586.5144</v>
          </cell>
          <cell r="DH445">
            <v>7561.1987000000008</v>
          </cell>
          <cell r="DI445">
            <v>7586.424</v>
          </cell>
          <cell r="DJ445">
            <v>-9.0400000000045111E-2</v>
          </cell>
          <cell r="DK445">
            <v>8402.1234000000004</v>
          </cell>
          <cell r="DL445">
            <v>8402.0329999999994</v>
          </cell>
          <cell r="DM445">
            <v>8401.9909000000007</v>
          </cell>
          <cell r="DN445">
            <v>-0.13249999999970896</v>
          </cell>
          <cell r="DO445">
            <v>0</v>
          </cell>
          <cell r="DP445">
            <v>-0.13249999999970896</v>
          </cell>
          <cell r="DQ445">
            <v>0</v>
          </cell>
          <cell r="DR445">
            <v>0</v>
          </cell>
        </row>
        <row r="446">
          <cell r="A446" t="str">
            <v>JBO INDÚSTRIA MECÂNICAJBO INDÚSTRIA MECÂNICA</v>
          </cell>
          <cell r="B446" t="str">
            <v>JBO INDÚSTRIA MECÂNICA</v>
          </cell>
          <cell r="C446" t="str">
            <v>JBO INDÚSTRIA MECÂNICA</v>
          </cell>
          <cell r="D446">
            <v>108.17733575364919</v>
          </cell>
          <cell r="E446">
            <v>0</v>
          </cell>
          <cell r="F446">
            <v>0</v>
          </cell>
          <cell r="G446">
            <v>187.2638</v>
          </cell>
          <cell r="H446">
            <v>187.2638</v>
          </cell>
          <cell r="I446">
            <v>0</v>
          </cell>
          <cell r="J446">
            <v>0</v>
          </cell>
          <cell r="K446">
            <v>80.623000000000005</v>
          </cell>
          <cell r="L446">
            <v>80.623000000000005</v>
          </cell>
          <cell r="M446">
            <v>0</v>
          </cell>
          <cell r="N446">
            <v>0</v>
          </cell>
          <cell r="O446">
            <v>114.04049999999999</v>
          </cell>
          <cell r="P446">
            <v>114.04049999999999</v>
          </cell>
          <cell r="Q446">
            <v>0</v>
          </cell>
          <cell r="R446">
            <v>0</v>
          </cell>
          <cell r="S446">
            <v>124.4755</v>
          </cell>
          <cell r="T446">
            <v>124.4755</v>
          </cell>
          <cell r="U446">
            <v>0</v>
          </cell>
          <cell r="V446">
            <v>0</v>
          </cell>
          <cell r="W446">
            <v>135.2808</v>
          </cell>
          <cell r="X446">
            <v>135.2808</v>
          </cell>
          <cell r="Y446">
            <v>0</v>
          </cell>
          <cell r="Z446">
            <v>0</v>
          </cell>
          <cell r="AA446">
            <v>144.88720000000001</v>
          </cell>
          <cell r="AB446">
            <v>144.88720000000001</v>
          </cell>
          <cell r="AC446">
            <v>0</v>
          </cell>
          <cell r="AD446">
            <v>0</v>
          </cell>
          <cell r="AE446">
            <v>126.66670000000001</v>
          </cell>
          <cell r="AF446">
            <v>126.66670000000001</v>
          </cell>
          <cell r="AG446">
            <v>0</v>
          </cell>
          <cell r="AH446">
            <v>0</v>
          </cell>
          <cell r="AI446">
            <v>126.30549999999999</v>
          </cell>
          <cell r="AJ446">
            <v>126.30549999999999</v>
          </cell>
          <cell r="AK446">
            <v>0</v>
          </cell>
          <cell r="AL446">
            <v>0</v>
          </cell>
          <cell r="AM446">
            <v>155.07939999999999</v>
          </cell>
          <cell r="AN446">
            <v>155.07939999999999</v>
          </cell>
          <cell r="AO446">
            <v>155.07939999999999</v>
          </cell>
          <cell r="AP446">
            <v>0</v>
          </cell>
          <cell r="AQ446">
            <v>0</v>
          </cell>
          <cell r="AR446">
            <v>0</v>
          </cell>
          <cell r="AS446">
            <v>0</v>
          </cell>
          <cell r="AT446">
            <v>0</v>
          </cell>
          <cell r="AU446">
            <v>0</v>
          </cell>
          <cell r="AV446">
            <v>0</v>
          </cell>
          <cell r="AW446">
            <v>0</v>
          </cell>
          <cell r="AX446">
            <v>0</v>
          </cell>
          <cell r="AY446">
            <v>0</v>
          </cell>
          <cell r="AZ446">
            <v>0</v>
          </cell>
          <cell r="BA446">
            <v>0</v>
          </cell>
          <cell r="BB446">
            <v>0</v>
          </cell>
          <cell r="BC446">
            <v>0</v>
          </cell>
          <cell r="BD446">
            <v>0</v>
          </cell>
          <cell r="BE446">
            <v>0</v>
          </cell>
          <cell r="BF446">
            <v>0</v>
          </cell>
          <cell r="BG446">
            <v>0</v>
          </cell>
          <cell r="BH446">
            <v>0</v>
          </cell>
          <cell r="BI446">
            <v>0</v>
          </cell>
          <cell r="BJ446">
            <v>0</v>
          </cell>
          <cell r="BK446">
            <v>1600</v>
          </cell>
          <cell r="BL446">
            <v>1600</v>
          </cell>
          <cell r="BM446">
            <v>1600</v>
          </cell>
          <cell r="BN446">
            <v>0</v>
          </cell>
          <cell r="BO446">
            <v>1600</v>
          </cell>
          <cell r="BP446">
            <v>1600</v>
          </cell>
          <cell r="BQ446">
            <v>1600</v>
          </cell>
          <cell r="BR446">
            <v>0</v>
          </cell>
          <cell r="BS446">
            <v>1600</v>
          </cell>
          <cell r="BT446">
            <v>1600</v>
          </cell>
          <cell r="BU446">
            <v>1600</v>
          </cell>
          <cell r="BV446">
            <v>0</v>
          </cell>
          <cell r="BW446">
            <v>1600</v>
          </cell>
          <cell r="BX446">
            <v>1600</v>
          </cell>
          <cell r="BY446">
            <v>1600</v>
          </cell>
          <cell r="BZ446">
            <v>0</v>
          </cell>
          <cell r="CA446">
            <v>1600</v>
          </cell>
          <cell r="CB446">
            <v>1600</v>
          </cell>
          <cell r="CC446">
            <v>1600</v>
          </cell>
          <cell r="CD446">
            <v>0</v>
          </cell>
          <cell r="CE446">
            <v>1651.24</v>
          </cell>
          <cell r="CF446">
            <v>1651.24</v>
          </cell>
          <cell r="CG446">
            <v>1651.24</v>
          </cell>
          <cell r="CH446">
            <v>0</v>
          </cell>
          <cell r="CI446">
            <v>1651.24</v>
          </cell>
          <cell r="CJ446">
            <v>1651.24</v>
          </cell>
          <cell r="CK446">
            <v>1651.24</v>
          </cell>
          <cell r="CL446">
            <v>0</v>
          </cell>
          <cell r="CM446">
            <v>1651.24</v>
          </cell>
          <cell r="CN446">
            <v>1651.24</v>
          </cell>
          <cell r="CO446">
            <v>1651.24</v>
          </cell>
          <cell r="CP446">
            <v>0</v>
          </cell>
          <cell r="CQ446">
            <v>1651.24</v>
          </cell>
          <cell r="CR446">
            <v>1651.24</v>
          </cell>
          <cell r="CS446">
            <v>1651.24</v>
          </cell>
          <cell r="CT446">
            <v>0</v>
          </cell>
          <cell r="CU446">
            <v>1651.24</v>
          </cell>
          <cell r="CV446">
            <v>1651.24</v>
          </cell>
          <cell r="CW446">
            <v>1651.24</v>
          </cell>
          <cell r="CX446">
            <v>0</v>
          </cell>
          <cell r="CY446">
            <v>1651.24</v>
          </cell>
          <cell r="CZ446">
            <v>1651.24</v>
          </cell>
          <cell r="DA446">
            <v>1651.24</v>
          </cell>
          <cell r="DB446">
            <v>0</v>
          </cell>
          <cell r="DC446">
            <v>1651.24</v>
          </cell>
          <cell r="DD446">
            <v>1651.24</v>
          </cell>
          <cell r="DE446">
            <v>1651.24</v>
          </cell>
          <cell r="DF446">
            <v>0</v>
          </cell>
          <cell r="DG446">
            <v>1651.24</v>
          </cell>
          <cell r="DH446">
            <v>1651.24</v>
          </cell>
          <cell r="DI446">
            <v>1651.24</v>
          </cell>
          <cell r="DJ446">
            <v>0</v>
          </cell>
          <cell r="DK446">
            <v>1651.24</v>
          </cell>
          <cell r="DL446">
            <v>1651.24</v>
          </cell>
          <cell r="DM446">
            <v>1651.24</v>
          </cell>
          <cell r="DN446">
            <v>0</v>
          </cell>
          <cell r="DO446">
            <v>0</v>
          </cell>
          <cell r="DP446">
            <v>0</v>
          </cell>
          <cell r="DQ446">
            <v>0</v>
          </cell>
          <cell r="DR446">
            <v>0</v>
          </cell>
        </row>
        <row r="447">
          <cell r="A447" t="str">
            <v>JJP PLASTICOSJJP</v>
          </cell>
          <cell r="B447" t="str">
            <v>JJP PLASTICOS</v>
          </cell>
          <cell r="C447" t="str">
            <v>JJP</v>
          </cell>
          <cell r="D447">
            <v>2019.7731927336383</v>
          </cell>
          <cell r="E447">
            <v>2018.5847956317857</v>
          </cell>
          <cell r="F447">
            <v>-1.2986871018538295</v>
          </cell>
          <cell r="G447">
            <v>1200.7001</v>
          </cell>
          <cell r="H447">
            <v>1199.4014128981462</v>
          </cell>
          <cell r="I447">
            <v>1200.606</v>
          </cell>
          <cell r="J447">
            <v>-9.410000000002583E-2</v>
          </cell>
          <cell r="K447">
            <v>1942.5715</v>
          </cell>
          <cell r="L447">
            <v>1942.4774</v>
          </cell>
          <cell r="M447">
            <v>1894.0693000000001</v>
          </cell>
          <cell r="N447">
            <v>-48.502199999999903</v>
          </cell>
          <cell r="O447">
            <v>1625.9534000000001</v>
          </cell>
          <cell r="P447">
            <v>1577.4512000000002</v>
          </cell>
          <cell r="Q447">
            <v>1587.7578000000001</v>
          </cell>
          <cell r="R447">
            <v>-38.195600000000013</v>
          </cell>
          <cell r="S447">
            <v>1067.8822</v>
          </cell>
          <cell r="T447">
            <v>1029.6866</v>
          </cell>
          <cell r="U447">
            <v>1067.8177000000001</v>
          </cell>
          <cell r="V447">
            <v>-6.4499999999952706E-2</v>
          </cell>
          <cell r="W447">
            <v>1408.0961</v>
          </cell>
          <cell r="X447">
            <v>1408.0316</v>
          </cell>
          <cell r="Y447">
            <v>1252.6105</v>
          </cell>
          <cell r="Z447">
            <v>-155.48559999999998</v>
          </cell>
          <cell r="AA447">
            <v>1116.1746000000001</v>
          </cell>
          <cell r="AB447">
            <v>960.68900000000008</v>
          </cell>
          <cell r="AC447">
            <v>1050.2039</v>
          </cell>
          <cell r="AD447">
            <v>-65.970700000000079</v>
          </cell>
          <cell r="AE447">
            <v>1515.5129999999999</v>
          </cell>
          <cell r="AF447">
            <v>1449.5422999999998</v>
          </cell>
          <cell r="AG447">
            <v>1515.4938999999999</v>
          </cell>
          <cell r="AH447">
            <v>-1.9099999999980355E-2</v>
          </cell>
          <cell r="AI447">
            <v>1754.5986</v>
          </cell>
          <cell r="AJ447">
            <v>1754.5795000000001</v>
          </cell>
          <cell r="AK447">
            <v>1710.3444</v>
          </cell>
          <cell r="AL447">
            <v>-44.254200000000083</v>
          </cell>
          <cell r="AM447">
            <v>2286.8955999999998</v>
          </cell>
          <cell r="AN447">
            <v>2242.6413999999995</v>
          </cell>
          <cell r="AO447">
            <v>2286.8161</v>
          </cell>
          <cell r="AP447">
            <v>-7.9499999999825377E-2</v>
          </cell>
          <cell r="AQ447">
            <v>1513.6638</v>
          </cell>
          <cell r="AR447">
            <v>1513.5843000000002</v>
          </cell>
          <cell r="AS447">
            <v>1513.6226999999999</v>
          </cell>
          <cell r="AT447">
            <v>-4.1100000000142245E-2</v>
          </cell>
          <cell r="AU447">
            <v>2149.7420999999999</v>
          </cell>
          <cell r="AV447">
            <v>2149.701</v>
          </cell>
          <cell r="AW447">
            <v>2148.9229</v>
          </cell>
          <cell r="AX447">
            <v>-0.81919999999990978</v>
          </cell>
          <cell r="AY447">
            <v>2028.7501</v>
          </cell>
          <cell r="AZ447">
            <v>2027.9309000000001</v>
          </cell>
          <cell r="BA447">
            <v>2028.7076</v>
          </cell>
          <cell r="BB447">
            <v>-4.250000000001819E-2</v>
          </cell>
          <cell r="BC447">
            <v>2850.0884000000001</v>
          </cell>
          <cell r="BD447">
            <v>2850.0459000000001</v>
          </cell>
          <cell r="BE447">
            <v>2849.9973</v>
          </cell>
          <cell r="BF447">
            <v>-9.110000000009677E-2</v>
          </cell>
          <cell r="BG447">
            <v>3294.2671999999998</v>
          </cell>
          <cell r="BH447">
            <v>3294.1760999999997</v>
          </cell>
          <cell r="BI447">
            <v>3347.2846</v>
          </cell>
          <cell r="BJ447">
            <v>53.01740000000018</v>
          </cell>
          <cell r="BK447">
            <v>3083.5214000000001</v>
          </cell>
          <cell r="BL447">
            <v>3136.5388000000003</v>
          </cell>
          <cell r="BM447">
            <v>3083.4634000000001</v>
          </cell>
          <cell r="BN447">
            <v>-5.7999999999992724E-2</v>
          </cell>
          <cell r="BO447">
            <v>2872.837</v>
          </cell>
          <cell r="BP447">
            <v>2872.779</v>
          </cell>
          <cell r="BQ447">
            <v>2867.1473000000001</v>
          </cell>
          <cell r="BR447">
            <v>-5.6896999999999025</v>
          </cell>
          <cell r="BS447">
            <v>2383.1682000000001</v>
          </cell>
          <cell r="BT447">
            <v>2377.4785000000002</v>
          </cell>
          <cell r="BU447">
            <v>2383.0524999999998</v>
          </cell>
          <cell r="BV447">
            <v>-0.11570000000028813</v>
          </cell>
          <cell r="BW447">
            <v>2165.4803000000002</v>
          </cell>
          <cell r="BX447">
            <v>2165.3645999999999</v>
          </cell>
          <cell r="BY447">
            <v>2165.4245999999998</v>
          </cell>
          <cell r="BZ447">
            <v>-5.5700000000342698E-2</v>
          </cell>
          <cell r="CA447">
            <v>1962.2275999999999</v>
          </cell>
          <cell r="CB447">
            <v>1962.1718999999996</v>
          </cell>
          <cell r="CC447">
            <v>1962.2208000000001</v>
          </cell>
          <cell r="CD447">
            <v>-6.7999999998846761E-3</v>
          </cell>
          <cell r="CE447">
            <v>2018.8661</v>
          </cell>
          <cell r="CF447">
            <v>2018.8593000000001</v>
          </cell>
          <cell r="CG447">
            <v>2027.1452999999999</v>
          </cell>
          <cell r="CH447">
            <v>8.2791999999999462</v>
          </cell>
          <cell r="CI447">
            <v>2170.7166000000002</v>
          </cell>
          <cell r="CJ447">
            <v>2178.9958000000001</v>
          </cell>
          <cell r="CK447">
            <v>2192.4447</v>
          </cell>
          <cell r="CL447">
            <v>21.728099999999813</v>
          </cell>
          <cell r="CM447">
            <v>2358.6120999999998</v>
          </cell>
          <cell r="CN447">
            <v>2380.3401999999996</v>
          </cell>
          <cell r="CO447">
            <v>2373.7561999999998</v>
          </cell>
          <cell r="CP447">
            <v>15.14409999999998</v>
          </cell>
          <cell r="CQ447">
            <v>2171.4196000000002</v>
          </cell>
          <cell r="CR447">
            <v>2186.5637000000002</v>
          </cell>
          <cell r="CS447">
            <v>2171.3559</v>
          </cell>
          <cell r="CT447">
            <v>-6.3700000000153523E-2</v>
          </cell>
          <cell r="CU447">
            <v>2253.7503999999999</v>
          </cell>
          <cell r="CV447">
            <v>2253.6866999999997</v>
          </cell>
          <cell r="CW447">
            <v>2282.7044999999998</v>
          </cell>
          <cell r="CX447">
            <v>28.954099999999926</v>
          </cell>
          <cell r="CY447">
            <v>3182.6525999999999</v>
          </cell>
          <cell r="CZ447">
            <v>3211.6066999999998</v>
          </cell>
          <cell r="DA447">
            <v>3182.5428000000002</v>
          </cell>
          <cell r="DB447">
            <v>-0.10979999999972279</v>
          </cell>
          <cell r="DC447">
            <v>2770.9481999999998</v>
          </cell>
          <cell r="DD447">
            <v>2770.8384000000001</v>
          </cell>
          <cell r="DE447">
            <v>2767.0918000000001</v>
          </cell>
          <cell r="DF447">
            <v>-3.8563999999996668</v>
          </cell>
          <cell r="DG447">
            <v>3629.4279999999999</v>
          </cell>
          <cell r="DH447">
            <v>3625.5716000000002</v>
          </cell>
          <cell r="DI447">
            <v>3629.3829000000001</v>
          </cell>
          <cell r="DJ447">
            <v>-4.5099999999820284E-2</v>
          </cell>
          <cell r="DK447">
            <v>4358.4164000000001</v>
          </cell>
          <cell r="DL447">
            <v>4358.3713000000007</v>
          </cell>
          <cell r="DM447">
            <v>4367.4000999999998</v>
          </cell>
          <cell r="DN447">
            <v>8.9836999999997715</v>
          </cell>
          <cell r="DO447">
            <v>0</v>
          </cell>
          <cell r="DP447">
            <v>8.9836999999997715</v>
          </cell>
          <cell r="DQ447">
            <v>0</v>
          </cell>
          <cell r="DR447">
            <v>0</v>
          </cell>
        </row>
        <row r="448">
          <cell r="A448" t="str">
            <v>JHA MADEIRASJHA MADEIRAS</v>
          </cell>
          <cell r="B448" t="str">
            <v>JHA MADEIRAS</v>
          </cell>
          <cell r="C448" t="str">
            <v>JHA MADEIRAS</v>
          </cell>
          <cell r="D448">
            <v>652.27542570898731</v>
          </cell>
          <cell r="E448">
            <v>0</v>
          </cell>
          <cell r="F448">
            <v>0</v>
          </cell>
          <cell r="G448">
            <v>482.45089999999999</v>
          </cell>
          <cell r="H448">
            <v>482.45089999999999</v>
          </cell>
          <cell r="I448">
            <v>0</v>
          </cell>
          <cell r="J448">
            <v>0</v>
          </cell>
          <cell r="K448">
            <v>538.00070000000005</v>
          </cell>
          <cell r="L448">
            <v>538.00070000000005</v>
          </cell>
          <cell r="M448">
            <v>0</v>
          </cell>
          <cell r="N448">
            <v>0</v>
          </cell>
          <cell r="O448">
            <v>572.91</v>
          </cell>
          <cell r="P448">
            <v>572.91</v>
          </cell>
          <cell r="Q448">
            <v>0</v>
          </cell>
          <cell r="R448">
            <v>0</v>
          </cell>
          <cell r="S448">
            <v>400.63420000000002</v>
          </cell>
          <cell r="T448">
            <v>400.63420000000002</v>
          </cell>
          <cell r="U448">
            <v>0</v>
          </cell>
          <cell r="V448">
            <v>0</v>
          </cell>
          <cell r="W448">
            <v>269.11059999999998</v>
          </cell>
          <cell r="X448">
            <v>269.11059999999998</v>
          </cell>
          <cell r="Y448">
            <v>0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  <cell r="AE448">
            <v>423.41300000000001</v>
          </cell>
          <cell r="AF448">
            <v>423.41300000000001</v>
          </cell>
          <cell r="AG448">
            <v>0</v>
          </cell>
          <cell r="AH448">
            <v>0</v>
          </cell>
          <cell r="AI448">
            <v>441.66419999999999</v>
          </cell>
          <cell r="AJ448">
            <v>441.66419999999999</v>
          </cell>
          <cell r="AK448">
            <v>0</v>
          </cell>
          <cell r="AL448">
            <v>0</v>
          </cell>
          <cell r="AM448">
            <v>580.03179999999998</v>
          </cell>
          <cell r="AN448">
            <v>580.03179999999998</v>
          </cell>
          <cell r="AO448">
            <v>0</v>
          </cell>
          <cell r="AP448">
            <v>0</v>
          </cell>
          <cell r="AQ448">
            <v>183.59780000000001</v>
          </cell>
          <cell r="AR448">
            <v>183.59780000000001</v>
          </cell>
          <cell r="AS448">
            <v>0</v>
          </cell>
          <cell r="AT448">
            <v>0</v>
          </cell>
          <cell r="AU448">
            <v>246.8313</v>
          </cell>
          <cell r="AV448">
            <v>246.8313</v>
          </cell>
          <cell r="AW448">
            <v>0</v>
          </cell>
          <cell r="AX448">
            <v>0</v>
          </cell>
          <cell r="AY448">
            <v>448.78609999999998</v>
          </cell>
          <cell r="AZ448">
            <v>448.78609999999998</v>
          </cell>
          <cell r="BA448">
            <v>0</v>
          </cell>
          <cell r="BB448">
            <v>0</v>
          </cell>
          <cell r="BC448">
            <v>329.6506</v>
          </cell>
          <cell r="BD448">
            <v>329.6506</v>
          </cell>
          <cell r="BE448">
            <v>0</v>
          </cell>
          <cell r="BF448">
            <v>0</v>
          </cell>
          <cell r="BG448">
            <v>717.30060000000003</v>
          </cell>
          <cell r="BH448">
            <v>717.30060000000003</v>
          </cell>
          <cell r="BI448">
            <v>0</v>
          </cell>
          <cell r="BJ448">
            <v>0</v>
          </cell>
          <cell r="BK448">
            <v>524.13570000000004</v>
          </cell>
          <cell r="BL448">
            <v>524.13570000000004</v>
          </cell>
          <cell r="BM448">
            <v>0</v>
          </cell>
          <cell r="BN448">
            <v>0</v>
          </cell>
          <cell r="BO448">
            <v>842.31719999999996</v>
          </cell>
          <cell r="BP448">
            <v>842.31719999999996</v>
          </cell>
          <cell r="BQ448">
            <v>0</v>
          </cell>
          <cell r="BR448">
            <v>0</v>
          </cell>
          <cell r="BS448">
            <v>537.09</v>
          </cell>
          <cell r="BT448">
            <v>537.09</v>
          </cell>
          <cell r="BU448">
            <v>537.09</v>
          </cell>
          <cell r="BV448">
            <v>0</v>
          </cell>
          <cell r="BW448">
            <v>49.935200000000002</v>
          </cell>
          <cell r="BX448">
            <v>49.935200000000002</v>
          </cell>
          <cell r="BY448">
            <v>0</v>
          </cell>
          <cell r="BZ448">
            <v>0</v>
          </cell>
          <cell r="CA448">
            <v>0</v>
          </cell>
          <cell r="CB448">
            <v>0</v>
          </cell>
          <cell r="CC448">
            <v>0</v>
          </cell>
          <cell r="CD448">
            <v>0</v>
          </cell>
          <cell r="CE448">
            <v>0</v>
          </cell>
          <cell r="CF448">
            <v>0</v>
          </cell>
          <cell r="CG448">
            <v>0</v>
          </cell>
          <cell r="CH448">
            <v>0</v>
          </cell>
          <cell r="CI448">
            <v>0</v>
          </cell>
          <cell r="CJ448">
            <v>0</v>
          </cell>
          <cell r="CK448">
            <v>0</v>
          </cell>
          <cell r="CL448">
            <v>0</v>
          </cell>
          <cell r="CM448">
            <v>0</v>
          </cell>
          <cell r="CN448">
            <v>0</v>
          </cell>
          <cell r="CO448">
            <v>0</v>
          </cell>
          <cell r="CP448">
            <v>0</v>
          </cell>
          <cell r="CQ448">
            <v>0</v>
          </cell>
          <cell r="CR448">
            <v>0</v>
          </cell>
          <cell r="CS448">
            <v>0</v>
          </cell>
          <cell r="CT448">
            <v>0</v>
          </cell>
          <cell r="CU448">
            <v>0</v>
          </cell>
          <cell r="CV448">
            <v>0</v>
          </cell>
          <cell r="CW448">
            <v>0</v>
          </cell>
          <cell r="CX448">
            <v>0</v>
          </cell>
          <cell r="CY448">
            <v>0</v>
          </cell>
          <cell r="CZ448">
            <v>0</v>
          </cell>
          <cell r="DA448">
            <v>0</v>
          </cell>
          <cell r="DB448">
            <v>0</v>
          </cell>
          <cell r="DC448">
            <v>2565.0472</v>
          </cell>
          <cell r="DD448">
            <v>2565.0472</v>
          </cell>
          <cell r="DE448">
            <v>0</v>
          </cell>
          <cell r="DF448">
            <v>0</v>
          </cell>
          <cell r="DG448">
            <v>2945.8000999999999</v>
          </cell>
          <cell r="DH448">
            <v>2945.8000999999999</v>
          </cell>
          <cell r="DI448">
            <v>0</v>
          </cell>
          <cell r="DJ448">
            <v>0</v>
          </cell>
          <cell r="DK448">
            <v>3509.3854999999999</v>
          </cell>
          <cell r="DL448">
            <v>3509.3854999999999</v>
          </cell>
          <cell r="DM448">
            <v>3473.6019999999999</v>
          </cell>
          <cell r="DN448">
            <v>-35.783500000000004</v>
          </cell>
          <cell r="DO448">
            <v>0</v>
          </cell>
          <cell r="DP448">
            <v>-35.783500000000004</v>
          </cell>
          <cell r="DQ448">
            <v>0</v>
          </cell>
          <cell r="DR448">
            <v>0</v>
          </cell>
        </row>
        <row r="449">
          <cell r="A449" t="str">
            <v>JHONROBJHONROB</v>
          </cell>
          <cell r="B449" t="str">
            <v>JHONROB</v>
          </cell>
          <cell r="C449" t="str">
            <v>JHONROB</v>
          </cell>
          <cell r="D449">
            <v>0</v>
          </cell>
          <cell r="E449">
            <v>0</v>
          </cell>
          <cell r="F449">
            <v>0</v>
          </cell>
          <cell r="G449">
            <v>1490</v>
          </cell>
          <cell r="H449">
            <v>1490</v>
          </cell>
          <cell r="I449">
            <v>0</v>
          </cell>
          <cell r="J449">
            <v>0</v>
          </cell>
          <cell r="K449">
            <v>1490</v>
          </cell>
          <cell r="L449">
            <v>1490</v>
          </cell>
          <cell r="M449">
            <v>0</v>
          </cell>
          <cell r="N449">
            <v>0</v>
          </cell>
          <cell r="O449">
            <v>1490</v>
          </cell>
          <cell r="P449">
            <v>1490</v>
          </cell>
          <cell r="Q449">
            <v>1490</v>
          </cell>
          <cell r="R449">
            <v>0</v>
          </cell>
          <cell r="S449">
            <v>1490</v>
          </cell>
          <cell r="T449">
            <v>1490</v>
          </cell>
          <cell r="U449">
            <v>1490</v>
          </cell>
          <cell r="V449">
            <v>0</v>
          </cell>
          <cell r="W449">
            <v>1490</v>
          </cell>
          <cell r="X449">
            <v>1490</v>
          </cell>
          <cell r="Y449">
            <v>1490</v>
          </cell>
          <cell r="Z449">
            <v>0</v>
          </cell>
          <cell r="AA449">
            <v>1490</v>
          </cell>
          <cell r="AB449">
            <v>1490</v>
          </cell>
          <cell r="AC449">
            <v>1490</v>
          </cell>
          <cell r="AD449">
            <v>0</v>
          </cell>
          <cell r="AE449">
            <v>1567.73</v>
          </cell>
          <cell r="AF449">
            <v>1567.73</v>
          </cell>
          <cell r="AG449">
            <v>1567.73</v>
          </cell>
          <cell r="AH449">
            <v>0</v>
          </cell>
          <cell r="AI449">
            <v>1567.73</v>
          </cell>
          <cell r="AJ449">
            <v>1567.73</v>
          </cell>
          <cell r="AK449">
            <v>1567.73</v>
          </cell>
          <cell r="AL449">
            <v>0</v>
          </cell>
          <cell r="AM449">
            <v>1567.73</v>
          </cell>
          <cell r="AN449">
            <v>1567.73</v>
          </cell>
          <cell r="AO449">
            <v>1567.73</v>
          </cell>
          <cell r="AP449">
            <v>0</v>
          </cell>
          <cell r="AQ449">
            <v>1567.73</v>
          </cell>
          <cell r="AR449">
            <v>1567.73</v>
          </cell>
          <cell r="AS449">
            <v>1567.73</v>
          </cell>
          <cell r="AT449">
            <v>0</v>
          </cell>
          <cell r="AU449">
            <v>1567.73</v>
          </cell>
          <cell r="AV449">
            <v>1567.73</v>
          </cell>
          <cell r="AW449">
            <v>1567.73</v>
          </cell>
          <cell r="AX449">
            <v>0</v>
          </cell>
          <cell r="AY449">
            <v>1567.73</v>
          </cell>
          <cell r="AZ449">
            <v>1567.73</v>
          </cell>
          <cell r="BA449">
            <v>1567.73</v>
          </cell>
          <cell r="BB449">
            <v>0</v>
          </cell>
          <cell r="BC449">
            <v>1567.73</v>
          </cell>
          <cell r="BD449">
            <v>1567.73</v>
          </cell>
          <cell r="BE449">
            <v>1567.73</v>
          </cell>
          <cell r="BF449">
            <v>0</v>
          </cell>
          <cell r="BG449">
            <v>1567.73</v>
          </cell>
          <cell r="BH449">
            <v>1567.73</v>
          </cell>
          <cell r="BI449">
            <v>1567.73</v>
          </cell>
          <cell r="BJ449">
            <v>0</v>
          </cell>
          <cell r="BK449">
            <v>1567.73</v>
          </cell>
          <cell r="BL449">
            <v>1567.73</v>
          </cell>
          <cell r="BM449">
            <v>1567.73</v>
          </cell>
          <cell r="BN449">
            <v>0</v>
          </cell>
          <cell r="BO449">
            <v>3135.46</v>
          </cell>
          <cell r="BP449">
            <v>3135.46</v>
          </cell>
          <cell r="BQ449">
            <v>0</v>
          </cell>
          <cell r="BR449">
            <v>0</v>
          </cell>
          <cell r="BS449">
            <v>1567.73</v>
          </cell>
          <cell r="BT449">
            <v>1567.73</v>
          </cell>
          <cell r="BU449">
            <v>1567.73</v>
          </cell>
          <cell r="BV449">
            <v>0</v>
          </cell>
          <cell r="BW449">
            <v>1567.73</v>
          </cell>
          <cell r="BX449">
            <v>1567.73</v>
          </cell>
          <cell r="BY449">
            <v>0</v>
          </cell>
          <cell r="BZ449">
            <v>0</v>
          </cell>
          <cell r="CA449">
            <v>1640.18</v>
          </cell>
          <cell r="CB449">
            <v>1640.18</v>
          </cell>
          <cell r="CC449">
            <v>0</v>
          </cell>
          <cell r="CD449">
            <v>0</v>
          </cell>
          <cell r="CE449">
            <v>1640.18</v>
          </cell>
          <cell r="CF449">
            <v>1640.18</v>
          </cell>
          <cell r="CG449">
            <v>1640.18</v>
          </cell>
          <cell r="CH449">
            <v>0</v>
          </cell>
          <cell r="CI449">
            <v>1640.18</v>
          </cell>
          <cell r="CJ449">
            <v>1640.18</v>
          </cell>
          <cell r="CK449">
            <v>1640.18</v>
          </cell>
          <cell r="CL449">
            <v>0</v>
          </cell>
          <cell r="CM449">
            <v>1640.18</v>
          </cell>
          <cell r="CN449">
            <v>1640.18</v>
          </cell>
          <cell r="CO449">
            <v>1640.18</v>
          </cell>
          <cell r="CP449">
            <v>0</v>
          </cell>
          <cell r="CQ449">
            <v>1640.18</v>
          </cell>
          <cell r="CR449">
            <v>1640.18</v>
          </cell>
          <cell r="CS449">
            <v>1640.18</v>
          </cell>
          <cell r="CT449">
            <v>0</v>
          </cell>
          <cell r="CU449">
            <v>1640.18</v>
          </cell>
          <cell r="CV449">
            <v>1640.18</v>
          </cell>
          <cell r="CW449">
            <v>1640.18</v>
          </cell>
          <cell r="CX449">
            <v>0</v>
          </cell>
          <cell r="CY449">
            <v>1640.18</v>
          </cell>
          <cell r="CZ449">
            <v>1640.18</v>
          </cell>
          <cell r="DA449">
            <v>1640.18</v>
          </cell>
          <cell r="DB449">
            <v>0</v>
          </cell>
          <cell r="DC449">
            <v>1640.18</v>
          </cell>
          <cell r="DD449">
            <v>1640.18</v>
          </cell>
          <cell r="DE449">
            <v>1640.18</v>
          </cell>
          <cell r="DF449">
            <v>0</v>
          </cell>
          <cell r="DG449">
            <v>1640.18</v>
          </cell>
          <cell r="DH449">
            <v>1640.18</v>
          </cell>
          <cell r="DI449">
            <v>1640.18</v>
          </cell>
          <cell r="DJ449">
            <v>0</v>
          </cell>
          <cell r="DK449">
            <v>1640.18</v>
          </cell>
          <cell r="DL449">
            <v>1640.18</v>
          </cell>
          <cell r="DM449">
            <v>1640.18</v>
          </cell>
          <cell r="DN449">
            <v>0</v>
          </cell>
          <cell r="DO449">
            <v>0</v>
          </cell>
          <cell r="DP449">
            <v>0</v>
          </cell>
          <cell r="DQ449">
            <v>0</v>
          </cell>
          <cell r="DR449">
            <v>0</v>
          </cell>
        </row>
        <row r="450">
          <cell r="A450" t="str">
            <v>JM2 EMBALAGEMJM2 EMBALAGEM</v>
          </cell>
          <cell r="B450" t="str">
            <v>JM2 EMBALAGEM</v>
          </cell>
          <cell r="C450" t="str">
            <v>JM2 EMBALAGEM</v>
          </cell>
          <cell r="D450">
            <v>2940.78</v>
          </cell>
          <cell r="E450">
            <v>0</v>
          </cell>
          <cell r="F450">
            <v>0</v>
          </cell>
          <cell r="G450">
            <v>2940.78</v>
          </cell>
          <cell r="H450">
            <v>2940.78</v>
          </cell>
          <cell r="I450">
            <v>0</v>
          </cell>
          <cell r="J450">
            <v>0</v>
          </cell>
          <cell r="K450">
            <v>2940.78</v>
          </cell>
          <cell r="L450">
            <v>2940.78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1500</v>
          </cell>
          <cell r="AF450">
            <v>1500</v>
          </cell>
          <cell r="AG450">
            <v>1500</v>
          </cell>
          <cell r="AH450">
            <v>0</v>
          </cell>
          <cell r="AI450">
            <v>1500</v>
          </cell>
          <cell r="AJ450">
            <v>1500</v>
          </cell>
          <cell r="AK450">
            <v>1500</v>
          </cell>
          <cell r="AL450">
            <v>0</v>
          </cell>
          <cell r="AM450">
            <v>1500</v>
          </cell>
          <cell r="AN450">
            <v>1500</v>
          </cell>
          <cell r="AO450">
            <v>1500</v>
          </cell>
          <cell r="AP450">
            <v>0</v>
          </cell>
          <cell r="AQ450">
            <v>1500</v>
          </cell>
          <cell r="AR450">
            <v>1500</v>
          </cell>
          <cell r="AS450">
            <v>1500</v>
          </cell>
          <cell r="AT450">
            <v>0</v>
          </cell>
          <cell r="AU450">
            <v>1500</v>
          </cell>
          <cell r="AV450">
            <v>1500</v>
          </cell>
          <cell r="AW450">
            <v>1500</v>
          </cell>
          <cell r="AX450">
            <v>0</v>
          </cell>
          <cell r="AY450">
            <v>1500</v>
          </cell>
          <cell r="AZ450">
            <v>1500</v>
          </cell>
          <cell r="BA450">
            <v>1500</v>
          </cell>
          <cell r="BB450">
            <v>0</v>
          </cell>
          <cell r="BC450">
            <v>1500</v>
          </cell>
          <cell r="BD450">
            <v>1500</v>
          </cell>
          <cell r="BE450">
            <v>1500</v>
          </cell>
          <cell r="BF450">
            <v>0</v>
          </cell>
          <cell r="BG450">
            <v>1500</v>
          </cell>
          <cell r="BH450">
            <v>1500</v>
          </cell>
          <cell r="BI450">
            <v>1500</v>
          </cell>
          <cell r="BJ450">
            <v>0</v>
          </cell>
          <cell r="BK450">
            <v>1500</v>
          </cell>
          <cell r="BL450">
            <v>1500</v>
          </cell>
          <cell r="BM450">
            <v>1500</v>
          </cell>
          <cell r="BN450">
            <v>0</v>
          </cell>
          <cell r="BO450">
            <v>0</v>
          </cell>
          <cell r="BP450">
            <v>0</v>
          </cell>
          <cell r="BQ450">
            <v>0</v>
          </cell>
          <cell r="BR450">
            <v>0</v>
          </cell>
          <cell r="BS450">
            <v>0</v>
          </cell>
          <cell r="BT450">
            <v>0</v>
          </cell>
          <cell r="BU450">
            <v>0</v>
          </cell>
          <cell r="BV450">
            <v>0</v>
          </cell>
          <cell r="BW450">
            <v>0</v>
          </cell>
          <cell r="BX450">
            <v>0</v>
          </cell>
          <cell r="BY450">
            <v>0</v>
          </cell>
          <cell r="BZ450">
            <v>0</v>
          </cell>
          <cell r="CA450">
            <v>0</v>
          </cell>
          <cell r="CB450">
            <v>0</v>
          </cell>
          <cell r="CC450">
            <v>0</v>
          </cell>
          <cell r="CD450">
            <v>0</v>
          </cell>
          <cell r="CE450">
            <v>1500</v>
          </cell>
          <cell r="CF450">
            <v>1500</v>
          </cell>
          <cell r="CG450">
            <v>1500</v>
          </cell>
          <cell r="CH450">
            <v>0</v>
          </cell>
          <cell r="CI450">
            <v>1500</v>
          </cell>
          <cell r="CJ450">
            <v>1500</v>
          </cell>
          <cell r="CK450">
            <v>1500</v>
          </cell>
          <cell r="CL450">
            <v>0</v>
          </cell>
          <cell r="CM450">
            <v>1500</v>
          </cell>
          <cell r="CN450">
            <v>1500</v>
          </cell>
          <cell r="CO450">
            <v>1500</v>
          </cell>
          <cell r="CP450">
            <v>0</v>
          </cell>
          <cell r="CQ450">
            <v>1500</v>
          </cell>
          <cell r="CR450">
            <v>1500</v>
          </cell>
          <cell r="CS450">
            <v>1500</v>
          </cell>
          <cell r="CT450">
            <v>0</v>
          </cell>
          <cell r="CU450">
            <v>1500</v>
          </cell>
          <cell r="CV450">
            <v>1500</v>
          </cell>
          <cell r="CW450">
            <v>1500</v>
          </cell>
          <cell r="CX450">
            <v>0</v>
          </cell>
          <cell r="CY450">
            <v>1500</v>
          </cell>
          <cell r="CZ450">
            <v>1500</v>
          </cell>
          <cell r="DA450">
            <v>1500</v>
          </cell>
          <cell r="DB450">
            <v>0</v>
          </cell>
          <cell r="DC450">
            <v>1500</v>
          </cell>
          <cell r="DD450">
            <v>1500</v>
          </cell>
          <cell r="DE450">
            <v>1500</v>
          </cell>
          <cell r="DF450">
            <v>0</v>
          </cell>
          <cell r="DG450">
            <v>1500</v>
          </cell>
          <cell r="DH450">
            <v>1500</v>
          </cell>
          <cell r="DI450">
            <v>1500</v>
          </cell>
          <cell r="DJ450">
            <v>0</v>
          </cell>
          <cell r="DK450">
            <v>1500</v>
          </cell>
          <cell r="DL450">
            <v>1500</v>
          </cell>
          <cell r="DM450">
            <v>1500</v>
          </cell>
          <cell r="DN450">
            <v>0</v>
          </cell>
          <cell r="DO450">
            <v>0</v>
          </cell>
          <cell r="DP450">
            <v>0</v>
          </cell>
          <cell r="DQ450">
            <v>0</v>
          </cell>
          <cell r="DR450">
            <v>0</v>
          </cell>
        </row>
        <row r="451">
          <cell r="A451" t="str">
            <v>JUNTAS UNIVERSALMATRIZ</v>
          </cell>
          <cell r="B451" t="str">
            <v>JUNTAS UNIVERSAL</v>
          </cell>
          <cell r="C451" t="str">
            <v>MATRIZ</v>
          </cell>
          <cell r="D451">
            <v>1980</v>
          </cell>
          <cell r="E451">
            <v>0</v>
          </cell>
          <cell r="F451">
            <v>0</v>
          </cell>
          <cell r="G451">
            <v>1980</v>
          </cell>
          <cell r="H451">
            <v>1980</v>
          </cell>
          <cell r="I451">
            <v>0</v>
          </cell>
          <cell r="J451">
            <v>0</v>
          </cell>
          <cell r="K451">
            <v>1980</v>
          </cell>
          <cell r="L451">
            <v>1980</v>
          </cell>
          <cell r="M451">
            <v>0</v>
          </cell>
          <cell r="N451">
            <v>0</v>
          </cell>
          <cell r="O451">
            <v>1980</v>
          </cell>
          <cell r="P451">
            <v>1980</v>
          </cell>
          <cell r="Q451">
            <v>1980</v>
          </cell>
          <cell r="R451">
            <v>0</v>
          </cell>
          <cell r="S451">
            <v>1980</v>
          </cell>
          <cell r="T451">
            <v>1980</v>
          </cell>
          <cell r="U451">
            <v>0</v>
          </cell>
          <cell r="V451">
            <v>0</v>
          </cell>
          <cell r="W451">
            <v>1980</v>
          </cell>
          <cell r="X451">
            <v>1980</v>
          </cell>
          <cell r="Y451">
            <v>0</v>
          </cell>
          <cell r="Z451">
            <v>0</v>
          </cell>
          <cell r="AA451">
            <v>1980</v>
          </cell>
          <cell r="AB451">
            <v>1980</v>
          </cell>
          <cell r="AC451">
            <v>0</v>
          </cell>
          <cell r="AD451">
            <v>0</v>
          </cell>
          <cell r="AE451">
            <v>2129.87</v>
          </cell>
          <cell r="AF451">
            <v>2129.87</v>
          </cell>
          <cell r="AG451">
            <v>0</v>
          </cell>
          <cell r="AH451">
            <v>0</v>
          </cell>
          <cell r="AI451">
            <v>2129.87</v>
          </cell>
          <cell r="AJ451">
            <v>2129.87</v>
          </cell>
          <cell r="AK451">
            <v>0</v>
          </cell>
          <cell r="AL451">
            <v>0</v>
          </cell>
          <cell r="AM451">
            <v>2129.87</v>
          </cell>
          <cell r="AN451">
            <v>2129.87</v>
          </cell>
          <cell r="AO451">
            <v>0</v>
          </cell>
          <cell r="AP451">
            <v>0</v>
          </cell>
          <cell r="AQ451">
            <v>2129.87</v>
          </cell>
          <cell r="AR451">
            <v>2129.87</v>
          </cell>
          <cell r="AS451">
            <v>0</v>
          </cell>
          <cell r="AT451">
            <v>0</v>
          </cell>
          <cell r="AU451">
            <v>2129.87</v>
          </cell>
          <cell r="AV451">
            <v>2129.87</v>
          </cell>
          <cell r="AW451">
            <v>0</v>
          </cell>
          <cell r="AX451">
            <v>0</v>
          </cell>
          <cell r="AY451">
            <v>2129.87</v>
          </cell>
          <cell r="AZ451">
            <v>2129.87</v>
          </cell>
          <cell r="BA451">
            <v>0</v>
          </cell>
          <cell r="BB451">
            <v>0</v>
          </cell>
          <cell r="BC451">
            <v>2129.87</v>
          </cell>
          <cell r="BD451">
            <v>2129.87</v>
          </cell>
          <cell r="BE451">
            <v>0</v>
          </cell>
          <cell r="BF451">
            <v>0</v>
          </cell>
          <cell r="BG451">
            <v>2338.5771</v>
          </cell>
          <cell r="BH451">
            <v>2338.5771</v>
          </cell>
          <cell r="BI451">
            <v>2309.7620000000002</v>
          </cell>
          <cell r="BJ451">
            <v>-28.815099999999802</v>
          </cell>
          <cell r="BK451">
            <v>2151.7512999999999</v>
          </cell>
          <cell r="BL451">
            <v>2122.9362000000001</v>
          </cell>
          <cell r="BM451">
            <v>0</v>
          </cell>
          <cell r="BN451">
            <v>0</v>
          </cell>
          <cell r="BO451">
            <v>2129.87</v>
          </cell>
          <cell r="BP451">
            <v>2129.87</v>
          </cell>
          <cell r="BQ451">
            <v>0</v>
          </cell>
          <cell r="BR451">
            <v>0</v>
          </cell>
          <cell r="BS451">
            <v>2129.87</v>
          </cell>
          <cell r="BT451">
            <v>2129.87</v>
          </cell>
          <cell r="BU451">
            <v>0</v>
          </cell>
          <cell r="BV451">
            <v>0</v>
          </cell>
          <cell r="BW451">
            <v>2129.87</v>
          </cell>
          <cell r="BX451">
            <v>2129.87</v>
          </cell>
          <cell r="BY451">
            <v>0</v>
          </cell>
          <cell r="BZ451">
            <v>0</v>
          </cell>
          <cell r="CA451">
            <v>3201.6806000000001</v>
          </cell>
          <cell r="CB451">
            <v>3201.6806000000001</v>
          </cell>
          <cell r="CC451">
            <v>3201.681</v>
          </cell>
          <cell r="CD451">
            <v>3.9999999989959178E-4</v>
          </cell>
          <cell r="CE451">
            <v>3248.5677999999998</v>
          </cell>
          <cell r="CF451">
            <v>3248.5681999999997</v>
          </cell>
          <cell r="CG451">
            <v>3248.5677999999998</v>
          </cell>
          <cell r="CH451">
            <v>0</v>
          </cell>
          <cell r="CI451">
            <v>3062.8299000000002</v>
          </cell>
          <cell r="CJ451">
            <v>3062.8299000000002</v>
          </cell>
          <cell r="CK451">
            <v>0</v>
          </cell>
          <cell r="CL451">
            <v>0</v>
          </cell>
          <cell r="CM451">
            <v>0</v>
          </cell>
          <cell r="CN451">
            <v>0</v>
          </cell>
          <cell r="CO451">
            <v>0</v>
          </cell>
          <cell r="CP451">
            <v>0</v>
          </cell>
          <cell r="CQ451">
            <v>0</v>
          </cell>
          <cell r="CR451">
            <v>0</v>
          </cell>
          <cell r="CS451">
            <v>0</v>
          </cell>
          <cell r="CT451">
            <v>0</v>
          </cell>
          <cell r="CU451">
            <v>0</v>
          </cell>
          <cell r="CV451">
            <v>0</v>
          </cell>
          <cell r="CW451">
            <v>0</v>
          </cell>
          <cell r="CX451">
            <v>0</v>
          </cell>
          <cell r="CY451">
            <v>0</v>
          </cell>
          <cell r="CZ451">
            <v>0</v>
          </cell>
          <cell r="DA451">
            <v>0</v>
          </cell>
          <cell r="DB451">
            <v>0</v>
          </cell>
          <cell r="DC451">
            <v>2087.6673000000001</v>
          </cell>
          <cell r="DD451">
            <v>2087.6673000000001</v>
          </cell>
          <cell r="DE451">
            <v>2084.3802999999998</v>
          </cell>
          <cell r="DF451">
            <v>-3.2870000000002619</v>
          </cell>
          <cell r="DG451">
            <v>2731.4070999999999</v>
          </cell>
          <cell r="DH451">
            <v>2728.1200999999996</v>
          </cell>
          <cell r="DI451">
            <v>2731.3973000000001</v>
          </cell>
          <cell r="DJ451">
            <v>-9.7999999998137355E-3</v>
          </cell>
          <cell r="DK451">
            <v>3566.9947000000002</v>
          </cell>
          <cell r="DL451">
            <v>3566.9849000000004</v>
          </cell>
          <cell r="DM451">
            <v>3576.6302000000001</v>
          </cell>
          <cell r="DN451">
            <v>9.6354999999998654</v>
          </cell>
          <cell r="DO451">
            <v>0</v>
          </cell>
          <cell r="DP451">
            <v>9.6354999999998654</v>
          </cell>
          <cell r="DQ451">
            <v>0</v>
          </cell>
          <cell r="DR451">
            <v>0</v>
          </cell>
        </row>
        <row r="452">
          <cell r="A452" t="str">
            <v>JUNTAS UNIVERSALFILIAL</v>
          </cell>
          <cell r="B452" t="str">
            <v>JUNTAS UNIVERSAL</v>
          </cell>
          <cell r="C452" t="str">
            <v>FILIAL</v>
          </cell>
          <cell r="D452">
            <v>1390</v>
          </cell>
          <cell r="E452">
            <v>1390</v>
          </cell>
          <cell r="F452">
            <v>0</v>
          </cell>
          <cell r="G452">
            <v>1390</v>
          </cell>
          <cell r="H452">
            <v>1390</v>
          </cell>
          <cell r="I452">
            <v>0</v>
          </cell>
          <cell r="J452">
            <v>0</v>
          </cell>
          <cell r="K452">
            <v>1390</v>
          </cell>
          <cell r="L452">
            <v>1390</v>
          </cell>
          <cell r="M452">
            <v>0</v>
          </cell>
          <cell r="N452">
            <v>0</v>
          </cell>
          <cell r="O452">
            <v>1390</v>
          </cell>
          <cell r="P452">
            <v>1390</v>
          </cell>
          <cell r="Q452">
            <v>1390</v>
          </cell>
          <cell r="R452">
            <v>0</v>
          </cell>
          <cell r="S452">
            <v>1390</v>
          </cell>
          <cell r="T452">
            <v>1390</v>
          </cell>
          <cell r="U452">
            <v>1390</v>
          </cell>
          <cell r="V452">
            <v>0</v>
          </cell>
          <cell r="W452">
            <v>1390</v>
          </cell>
          <cell r="X452">
            <v>1390</v>
          </cell>
          <cell r="Y452">
            <v>0</v>
          </cell>
          <cell r="Z452">
            <v>0</v>
          </cell>
          <cell r="AA452">
            <v>1390</v>
          </cell>
          <cell r="AB452">
            <v>1390</v>
          </cell>
          <cell r="AC452">
            <v>1390</v>
          </cell>
          <cell r="AD452">
            <v>0</v>
          </cell>
          <cell r="AE452">
            <v>1390</v>
          </cell>
          <cell r="AF452">
            <v>1390</v>
          </cell>
          <cell r="AG452">
            <v>0</v>
          </cell>
          <cell r="AH452">
            <v>0</v>
          </cell>
          <cell r="AI452">
            <v>1390</v>
          </cell>
          <cell r="AJ452">
            <v>1390</v>
          </cell>
          <cell r="AK452">
            <v>0</v>
          </cell>
          <cell r="AL452">
            <v>0</v>
          </cell>
          <cell r="AM452">
            <v>1390</v>
          </cell>
          <cell r="AN452">
            <v>1390</v>
          </cell>
          <cell r="AO452">
            <v>1390</v>
          </cell>
          <cell r="AP452">
            <v>0</v>
          </cell>
          <cell r="AQ452">
            <v>1390</v>
          </cell>
          <cell r="AR452">
            <v>1390</v>
          </cell>
          <cell r="AS452">
            <v>1390</v>
          </cell>
          <cell r="AT452">
            <v>0</v>
          </cell>
          <cell r="AU452">
            <v>1390</v>
          </cell>
          <cell r="AV452">
            <v>1390</v>
          </cell>
          <cell r="AW452">
            <v>1390</v>
          </cell>
          <cell r="AX452">
            <v>0</v>
          </cell>
          <cell r="AY452">
            <v>2255.0007999999998</v>
          </cell>
          <cell r="AZ452">
            <v>2255.0007999999998</v>
          </cell>
          <cell r="BA452">
            <v>0</v>
          </cell>
          <cell r="BB452">
            <v>0</v>
          </cell>
          <cell r="BC452">
            <v>2195.0464999999999</v>
          </cell>
          <cell r="BD452">
            <v>2195.0464999999999</v>
          </cell>
          <cell r="BE452">
            <v>2195.0544</v>
          </cell>
          <cell r="BF452">
            <v>7.9000000000633008E-3</v>
          </cell>
          <cell r="BG452">
            <v>2392.5338000000002</v>
          </cell>
          <cell r="BH452">
            <v>2392.5417000000002</v>
          </cell>
          <cell r="BI452">
            <v>2392.52</v>
          </cell>
          <cell r="BJ452">
            <v>-1.3800000000173895E-2</v>
          </cell>
          <cell r="BK452">
            <v>2513.8631</v>
          </cell>
          <cell r="BL452">
            <v>2513.8492999999999</v>
          </cell>
          <cell r="BM452">
            <v>0</v>
          </cell>
          <cell r="BN452">
            <v>0</v>
          </cell>
          <cell r="BO452">
            <v>2655.1192000000001</v>
          </cell>
          <cell r="BP452">
            <v>2655.1192000000001</v>
          </cell>
          <cell r="BQ452">
            <v>2655.0976999999998</v>
          </cell>
          <cell r="BR452">
            <v>-2.15000000002874E-2</v>
          </cell>
          <cell r="BS452">
            <v>2683.2608</v>
          </cell>
          <cell r="BT452">
            <v>2683.2392999999997</v>
          </cell>
          <cell r="BU452">
            <v>2683.2755000000002</v>
          </cell>
          <cell r="BV452">
            <v>1.4700000000175351E-2</v>
          </cell>
          <cell r="BW452">
            <v>2431.0171999999998</v>
          </cell>
          <cell r="BX452">
            <v>2431.0319</v>
          </cell>
          <cell r="BY452">
            <v>0</v>
          </cell>
          <cell r="BZ452">
            <v>0</v>
          </cell>
          <cell r="CA452">
            <v>0</v>
          </cell>
          <cell r="CB452">
            <v>0</v>
          </cell>
          <cell r="CC452">
            <v>0</v>
          </cell>
          <cell r="CD452">
            <v>0</v>
          </cell>
          <cell r="CE452">
            <v>0</v>
          </cell>
          <cell r="CF452">
            <v>0</v>
          </cell>
          <cell r="CG452">
            <v>0</v>
          </cell>
          <cell r="CH452">
            <v>0</v>
          </cell>
          <cell r="CI452">
            <v>0</v>
          </cell>
          <cell r="CJ452">
            <v>0</v>
          </cell>
          <cell r="CK452">
            <v>0</v>
          </cell>
          <cell r="CL452">
            <v>0</v>
          </cell>
          <cell r="CM452">
            <v>290</v>
          </cell>
          <cell r="CN452">
            <v>290</v>
          </cell>
          <cell r="CO452">
            <v>290</v>
          </cell>
          <cell r="CP452">
            <v>0</v>
          </cell>
          <cell r="CQ452">
            <v>0</v>
          </cell>
          <cell r="CR452">
            <v>0</v>
          </cell>
          <cell r="CS452">
            <v>0</v>
          </cell>
          <cell r="CT452">
            <v>0</v>
          </cell>
          <cell r="CU452">
            <v>0</v>
          </cell>
          <cell r="CV452">
            <v>0</v>
          </cell>
          <cell r="CW452">
            <v>0</v>
          </cell>
          <cell r="CX452">
            <v>0</v>
          </cell>
          <cell r="CY452">
            <v>0</v>
          </cell>
          <cell r="CZ452">
            <v>0</v>
          </cell>
          <cell r="DA452">
            <v>0</v>
          </cell>
          <cell r="DB452">
            <v>0</v>
          </cell>
          <cell r="DC452">
            <v>0</v>
          </cell>
          <cell r="DD452">
            <v>0</v>
          </cell>
          <cell r="DE452">
            <v>0</v>
          </cell>
          <cell r="DF452">
            <v>0</v>
          </cell>
          <cell r="DG452">
            <v>0</v>
          </cell>
          <cell r="DH452">
            <v>0</v>
          </cell>
          <cell r="DI452">
            <v>0</v>
          </cell>
          <cell r="DJ452">
            <v>0</v>
          </cell>
          <cell r="DK452">
            <v>0</v>
          </cell>
          <cell r="DL452">
            <v>0</v>
          </cell>
          <cell r="DM452">
            <v>0</v>
          </cell>
          <cell r="DN452">
            <v>0</v>
          </cell>
          <cell r="DO452">
            <v>0</v>
          </cell>
          <cell r="DP452">
            <v>0</v>
          </cell>
          <cell r="DQ452">
            <v>0</v>
          </cell>
          <cell r="DR452">
            <v>0</v>
          </cell>
        </row>
        <row r="453">
          <cell r="A453" t="str">
            <v>KABELKABEL</v>
          </cell>
          <cell r="B453" t="str">
            <v>KABEL</v>
          </cell>
          <cell r="C453" t="str">
            <v>KABEL</v>
          </cell>
          <cell r="D453">
            <v>2837.8736246457643</v>
          </cell>
          <cell r="E453">
            <v>2526.888652265669</v>
          </cell>
          <cell r="F453">
            <v>-1.0983823800947903</v>
          </cell>
          <cell r="G453">
            <v>2334.9499999999998</v>
          </cell>
          <cell r="H453">
            <v>2333.851617619905</v>
          </cell>
          <cell r="I453">
            <v>2334.9499999999998</v>
          </cell>
          <cell r="J453">
            <v>0</v>
          </cell>
          <cell r="K453">
            <v>2581.1687999999999</v>
          </cell>
          <cell r="L453">
            <v>2581.1687999999999</v>
          </cell>
          <cell r="M453">
            <v>2532.1444000000001</v>
          </cell>
          <cell r="N453">
            <v>-49.024399999999787</v>
          </cell>
          <cell r="O453">
            <v>2334.9499999999998</v>
          </cell>
          <cell r="P453">
            <v>2285.9256</v>
          </cell>
          <cell r="Q453">
            <v>2334.9499999999998</v>
          </cell>
          <cell r="R453">
            <v>0</v>
          </cell>
          <cell r="S453">
            <v>2334.9499999999998</v>
          </cell>
          <cell r="T453">
            <v>2334.9499999999998</v>
          </cell>
          <cell r="U453">
            <v>2334.9499999999998</v>
          </cell>
          <cell r="V453">
            <v>0</v>
          </cell>
          <cell r="W453">
            <v>2334.9499999999998</v>
          </cell>
          <cell r="X453">
            <v>2334.9499999999998</v>
          </cell>
          <cell r="Y453">
            <v>2334.9499999999998</v>
          </cell>
          <cell r="Z453">
            <v>0</v>
          </cell>
          <cell r="AA453">
            <v>2334.9499999999998</v>
          </cell>
          <cell r="AB453">
            <v>2334.9499999999998</v>
          </cell>
          <cell r="AC453">
            <v>2334.9499999999998</v>
          </cell>
          <cell r="AD453">
            <v>0</v>
          </cell>
          <cell r="AE453">
            <v>2462.4</v>
          </cell>
          <cell r="AF453">
            <v>2462.4</v>
          </cell>
          <cell r="AG453">
            <v>2462.4</v>
          </cell>
          <cell r="AH453">
            <v>0</v>
          </cell>
          <cell r="AI453">
            <v>2462.4</v>
          </cell>
          <cell r="AJ453">
            <v>2462.4</v>
          </cell>
          <cell r="AK453">
            <v>2462.4</v>
          </cell>
          <cell r="AL453">
            <v>0</v>
          </cell>
          <cell r="AM453">
            <v>2462.4</v>
          </cell>
          <cell r="AN453">
            <v>2462.4</v>
          </cell>
          <cell r="AO453">
            <v>2462.4</v>
          </cell>
          <cell r="AP453">
            <v>0</v>
          </cell>
          <cell r="AQ453">
            <v>2462.4</v>
          </cell>
          <cell r="AR453">
            <v>2462.4</v>
          </cell>
          <cell r="AS453">
            <v>2462.4</v>
          </cell>
          <cell r="AT453">
            <v>0</v>
          </cell>
          <cell r="AU453">
            <v>2462.4</v>
          </cell>
          <cell r="AV453">
            <v>2462.4</v>
          </cell>
          <cell r="AW453">
            <v>2462.4</v>
          </cell>
          <cell r="AX453">
            <v>0</v>
          </cell>
          <cell r="AY453">
            <v>2462.4</v>
          </cell>
          <cell r="AZ453">
            <v>2462.4</v>
          </cell>
          <cell r="BA453">
            <v>2462.4</v>
          </cell>
          <cell r="BB453">
            <v>0</v>
          </cell>
          <cell r="BC453">
            <v>3461.8753000000002</v>
          </cell>
          <cell r="BD453">
            <v>3461.8753000000002</v>
          </cell>
          <cell r="BE453">
            <v>3461.8172</v>
          </cell>
          <cell r="BF453">
            <v>-5.8100000000194996E-2</v>
          </cell>
          <cell r="BG453">
            <v>3522.3391999999999</v>
          </cell>
          <cell r="BH453">
            <v>3522.2810999999997</v>
          </cell>
          <cell r="BI453">
            <v>3574.9472000000001</v>
          </cell>
          <cell r="BJ453">
            <v>52.608000000000175</v>
          </cell>
          <cell r="BK453">
            <v>3178.9703</v>
          </cell>
          <cell r="BL453">
            <v>3231.5783000000001</v>
          </cell>
          <cell r="BM453">
            <v>3178.8818000000001</v>
          </cell>
          <cell r="BN453">
            <v>-8.8499999999839929E-2</v>
          </cell>
          <cell r="BO453">
            <v>3183.0327000000002</v>
          </cell>
          <cell r="BP453">
            <v>3182.9442000000004</v>
          </cell>
          <cell r="BQ453">
            <v>3181.1498999999999</v>
          </cell>
          <cell r="BR453">
            <v>-1.8828000000003158</v>
          </cell>
          <cell r="BS453">
            <v>3045.8200999999999</v>
          </cell>
          <cell r="BT453">
            <v>3043.9372999999996</v>
          </cell>
          <cell r="BU453">
            <v>3045.6731</v>
          </cell>
          <cell r="BV453">
            <v>-0.14699999999993452</v>
          </cell>
          <cell r="BW453">
            <v>2646.0481</v>
          </cell>
          <cell r="BX453">
            <v>2645.9011</v>
          </cell>
          <cell r="BY453">
            <v>2645.9852999999998</v>
          </cell>
          <cell r="BZ453">
            <v>-6.2800000000152068E-2</v>
          </cell>
          <cell r="CA453">
            <v>3250.1435999999999</v>
          </cell>
          <cell r="CB453">
            <v>3250.0807999999997</v>
          </cell>
          <cell r="CC453">
            <v>3250.1052</v>
          </cell>
          <cell r="CD453">
            <v>-3.8399999999910506E-2</v>
          </cell>
          <cell r="CE453">
            <v>3425.8067999999998</v>
          </cell>
          <cell r="CF453">
            <v>3425.7683999999999</v>
          </cell>
          <cell r="CG453">
            <v>3432.9756000000002</v>
          </cell>
          <cell r="CH453">
            <v>7.168800000000374</v>
          </cell>
          <cell r="CI453">
            <v>3575.1421</v>
          </cell>
          <cell r="CJ453">
            <v>3582.3109000000004</v>
          </cell>
          <cell r="CK453">
            <v>3591.0997000000002</v>
          </cell>
          <cell r="CL453">
            <v>15.957600000000184</v>
          </cell>
          <cell r="CM453">
            <v>3827.9911000000002</v>
          </cell>
          <cell r="CN453">
            <v>3843.9487000000004</v>
          </cell>
          <cell r="CO453">
            <v>3853.9074000000001</v>
          </cell>
          <cell r="CP453">
            <v>25.916299999999865</v>
          </cell>
          <cell r="CQ453">
            <v>3821.6606000000002</v>
          </cell>
          <cell r="CR453">
            <v>3847.5769</v>
          </cell>
          <cell r="CS453">
            <v>3821.5347999999999</v>
          </cell>
          <cell r="CT453">
            <v>-0.12580000000025393</v>
          </cell>
          <cell r="CU453">
            <v>3785.5866000000001</v>
          </cell>
          <cell r="CV453">
            <v>3785.4607999999998</v>
          </cell>
          <cell r="CW453">
            <v>3786.5019000000002</v>
          </cell>
          <cell r="CX453">
            <v>0.91530000000011569</v>
          </cell>
          <cell r="CY453">
            <v>4601.6913000000004</v>
          </cell>
          <cell r="CZ453">
            <v>4602.606600000001</v>
          </cell>
          <cell r="DA453">
            <v>4601.6031000000003</v>
          </cell>
          <cell r="DB453">
            <v>-8.8200000000142609E-2</v>
          </cell>
          <cell r="DC453">
            <v>3922.1262999999999</v>
          </cell>
          <cell r="DD453">
            <v>3922.0380999999998</v>
          </cell>
          <cell r="DE453">
            <v>3907.7846</v>
          </cell>
          <cell r="DF453">
            <v>-14.341699999999946</v>
          </cell>
          <cell r="DG453">
            <v>4802.3643000000002</v>
          </cell>
          <cell r="DH453">
            <v>4788.0226000000002</v>
          </cell>
          <cell r="DI453">
            <v>4802.2208000000001</v>
          </cell>
          <cell r="DJ453">
            <v>-0.14350000000013097</v>
          </cell>
          <cell r="DK453">
            <v>5999.0751</v>
          </cell>
          <cell r="DL453">
            <v>5998.9315999999999</v>
          </cell>
          <cell r="DM453">
            <v>5998.9564</v>
          </cell>
          <cell r="DN453">
            <v>-0.11869999999998981</v>
          </cell>
          <cell r="DO453">
            <v>0</v>
          </cell>
          <cell r="DP453">
            <v>-0.11869999999998981</v>
          </cell>
          <cell r="DQ453">
            <v>0</v>
          </cell>
          <cell r="DR453">
            <v>0</v>
          </cell>
        </row>
        <row r="454">
          <cell r="A454" t="str">
            <v>KAKA GRANITOSKAKA GRANITOS</v>
          </cell>
          <cell r="B454" t="str">
            <v>KAKA GRANITOS</v>
          </cell>
          <cell r="C454" t="str">
            <v>KAKA GRANITOS</v>
          </cell>
          <cell r="D454">
            <v>2510.4699999999998</v>
          </cell>
          <cell r="E454">
            <v>0</v>
          </cell>
          <cell r="F454">
            <v>0</v>
          </cell>
          <cell r="G454">
            <v>2510.4699999999998</v>
          </cell>
          <cell r="H454">
            <v>2510.4699999999998</v>
          </cell>
          <cell r="I454">
            <v>0</v>
          </cell>
          <cell r="J454">
            <v>0</v>
          </cell>
          <cell r="K454">
            <v>2510.4699999999998</v>
          </cell>
          <cell r="L454">
            <v>2510.4699999999998</v>
          </cell>
          <cell r="M454">
            <v>0</v>
          </cell>
          <cell r="N454">
            <v>0</v>
          </cell>
          <cell r="O454">
            <v>2510.4699999999998</v>
          </cell>
          <cell r="P454">
            <v>2510.4699999999998</v>
          </cell>
          <cell r="Q454">
            <v>0</v>
          </cell>
          <cell r="R454">
            <v>0</v>
          </cell>
          <cell r="S454">
            <v>2510.4699999999998</v>
          </cell>
          <cell r="T454">
            <v>2510.4699999999998</v>
          </cell>
          <cell r="U454">
            <v>0</v>
          </cell>
          <cell r="V454">
            <v>0</v>
          </cell>
          <cell r="W454">
            <v>2510.4699999999998</v>
          </cell>
          <cell r="X454">
            <v>2510.4699999999998</v>
          </cell>
          <cell r="Y454">
            <v>0</v>
          </cell>
          <cell r="Z454">
            <v>0</v>
          </cell>
          <cell r="AA454">
            <v>2510.4699999999998</v>
          </cell>
          <cell r="AB454">
            <v>2510.4699999999998</v>
          </cell>
          <cell r="AC454">
            <v>0</v>
          </cell>
          <cell r="AD454">
            <v>0</v>
          </cell>
          <cell r="AE454">
            <v>2647.5</v>
          </cell>
          <cell r="AF454">
            <v>2647.5</v>
          </cell>
          <cell r="AG454">
            <v>0</v>
          </cell>
          <cell r="AH454">
            <v>0</v>
          </cell>
          <cell r="AI454">
            <v>2647.5</v>
          </cell>
          <cell r="AJ454">
            <v>2647.5</v>
          </cell>
          <cell r="AK454">
            <v>0</v>
          </cell>
          <cell r="AL454">
            <v>0</v>
          </cell>
          <cell r="AM454">
            <v>2647.5</v>
          </cell>
          <cell r="AN454">
            <v>2647.5</v>
          </cell>
          <cell r="AO454">
            <v>0</v>
          </cell>
          <cell r="AP454">
            <v>0</v>
          </cell>
          <cell r="AQ454">
            <v>2647.5</v>
          </cell>
          <cell r="AR454">
            <v>2647.5</v>
          </cell>
          <cell r="AS454">
            <v>0</v>
          </cell>
          <cell r="AT454">
            <v>0</v>
          </cell>
          <cell r="AU454">
            <v>2647.5</v>
          </cell>
          <cell r="AV454">
            <v>2647.5</v>
          </cell>
          <cell r="AW454">
            <v>0</v>
          </cell>
          <cell r="AX454">
            <v>0</v>
          </cell>
          <cell r="AY454">
            <v>2647.5</v>
          </cell>
          <cell r="AZ454">
            <v>2647.5</v>
          </cell>
          <cell r="BA454">
            <v>0</v>
          </cell>
          <cell r="BB454">
            <v>0</v>
          </cell>
          <cell r="BC454">
            <v>2647.5</v>
          </cell>
          <cell r="BD454">
            <v>2647.5</v>
          </cell>
          <cell r="BE454">
            <v>0</v>
          </cell>
          <cell r="BF454">
            <v>0</v>
          </cell>
          <cell r="BG454">
            <v>2647.5</v>
          </cell>
          <cell r="BH454">
            <v>2647.5</v>
          </cell>
          <cell r="BI454">
            <v>0</v>
          </cell>
          <cell r="BJ454">
            <v>0</v>
          </cell>
          <cell r="BK454">
            <v>2647.5</v>
          </cell>
          <cell r="BL454">
            <v>2647.5</v>
          </cell>
          <cell r="BM454">
            <v>0</v>
          </cell>
          <cell r="BN454">
            <v>0</v>
          </cell>
          <cell r="BO454">
            <v>2647.5</v>
          </cell>
          <cell r="BP454">
            <v>2647.5</v>
          </cell>
          <cell r="BQ454">
            <v>0</v>
          </cell>
          <cell r="BR454">
            <v>0</v>
          </cell>
          <cell r="BS454">
            <v>2647.5</v>
          </cell>
          <cell r="BT454">
            <v>2647.5</v>
          </cell>
          <cell r="BU454">
            <v>0</v>
          </cell>
          <cell r="BV454">
            <v>0</v>
          </cell>
          <cell r="BW454">
            <v>2647.5</v>
          </cell>
          <cell r="BX454">
            <v>2647.5</v>
          </cell>
          <cell r="BY454">
            <v>0</v>
          </cell>
          <cell r="BZ454">
            <v>0</v>
          </cell>
          <cell r="CA454">
            <v>2668.1374000000001</v>
          </cell>
          <cell r="CB454">
            <v>2668.1374000000001</v>
          </cell>
          <cell r="CC454">
            <v>0</v>
          </cell>
          <cell r="CD454">
            <v>0</v>
          </cell>
          <cell r="CE454">
            <v>2647.5</v>
          </cell>
          <cell r="CF454">
            <v>2647.5</v>
          </cell>
          <cell r="CG454">
            <v>2647.5</v>
          </cell>
          <cell r="CH454">
            <v>0</v>
          </cell>
          <cell r="CI454">
            <v>2647.5</v>
          </cell>
          <cell r="CJ454">
            <v>2647.5</v>
          </cell>
          <cell r="CK454">
            <v>0</v>
          </cell>
          <cell r="CL454">
            <v>0</v>
          </cell>
          <cell r="CM454">
            <v>2647.5</v>
          </cell>
          <cell r="CN454">
            <v>2647.5</v>
          </cell>
          <cell r="CO454">
            <v>0</v>
          </cell>
          <cell r="CP454">
            <v>0</v>
          </cell>
          <cell r="CQ454">
            <v>5032.5307000000003</v>
          </cell>
          <cell r="CR454">
            <v>5032.5307000000003</v>
          </cell>
          <cell r="CS454">
            <v>0</v>
          </cell>
          <cell r="CT454">
            <v>0</v>
          </cell>
          <cell r="CU454">
            <v>3198.7615000000001</v>
          </cell>
          <cell r="CV454">
            <v>3198.7615000000001</v>
          </cell>
          <cell r="CW454">
            <v>0</v>
          </cell>
          <cell r="CX454">
            <v>0</v>
          </cell>
          <cell r="CY454">
            <v>4047.8800999999999</v>
          </cell>
          <cell r="CZ454">
            <v>4047.8800999999999</v>
          </cell>
          <cell r="DA454">
            <v>4045.8458999999998</v>
          </cell>
          <cell r="DB454">
            <v>-2.0342000000000553</v>
          </cell>
          <cell r="DC454">
            <v>4084.3132000000001</v>
          </cell>
          <cell r="DD454">
            <v>4082.279</v>
          </cell>
          <cell r="DE454">
            <v>0</v>
          </cell>
          <cell r="DF454">
            <v>0</v>
          </cell>
          <cell r="DG454">
            <v>4002.6687000000002</v>
          </cell>
          <cell r="DH454">
            <v>4002.6687000000002</v>
          </cell>
          <cell r="DI454">
            <v>0</v>
          </cell>
          <cell r="DJ454">
            <v>0</v>
          </cell>
          <cell r="DK454">
            <v>5114.8471</v>
          </cell>
          <cell r="DL454">
            <v>5114.8471</v>
          </cell>
          <cell r="DM454">
            <v>0</v>
          </cell>
          <cell r="DN454">
            <v>0</v>
          </cell>
          <cell r="DO454">
            <v>0</v>
          </cell>
          <cell r="DP454">
            <v>0</v>
          </cell>
          <cell r="DQ454">
            <v>0</v>
          </cell>
          <cell r="DR454">
            <v>0</v>
          </cell>
        </row>
        <row r="455">
          <cell r="A455" t="str">
            <v>KHARINABATEL</v>
          </cell>
          <cell r="B455" t="str">
            <v>KHARINA</v>
          </cell>
          <cell r="C455" t="str">
            <v>BATEL</v>
          </cell>
          <cell r="D455">
            <v>3652.5571198341831</v>
          </cell>
          <cell r="E455">
            <v>0</v>
          </cell>
          <cell r="F455">
            <v>0</v>
          </cell>
          <cell r="G455">
            <v>4714.3933999999999</v>
          </cell>
          <cell r="H455">
            <v>4714.3933999999999</v>
          </cell>
          <cell r="I455">
            <v>0</v>
          </cell>
          <cell r="J455">
            <v>0</v>
          </cell>
          <cell r="K455">
            <v>5478.9871000000003</v>
          </cell>
          <cell r="L455">
            <v>5478.9871000000003</v>
          </cell>
          <cell r="M455">
            <v>0</v>
          </cell>
          <cell r="N455">
            <v>0</v>
          </cell>
          <cell r="O455">
            <v>5507.7012999999997</v>
          </cell>
          <cell r="P455">
            <v>5507.7012999999997</v>
          </cell>
          <cell r="Q455">
            <v>6132.7276000000002</v>
          </cell>
          <cell r="R455">
            <v>625.02630000000045</v>
          </cell>
          <cell r="S455">
            <v>5812.2851000000001</v>
          </cell>
          <cell r="T455">
            <v>6437.3114000000005</v>
          </cell>
          <cell r="U455">
            <v>0</v>
          </cell>
          <cell r="V455">
            <v>0</v>
          </cell>
          <cell r="W455">
            <v>5089.6090999999997</v>
          </cell>
          <cell r="X455">
            <v>5089.6090999999997</v>
          </cell>
          <cell r="Y455">
            <v>0</v>
          </cell>
          <cell r="Z455">
            <v>0</v>
          </cell>
          <cell r="AA455">
            <v>4631.7287999999999</v>
          </cell>
          <cell r="AB455">
            <v>4631.7287999999999</v>
          </cell>
          <cell r="AC455">
            <v>0</v>
          </cell>
          <cell r="AD455">
            <v>0</v>
          </cell>
          <cell r="AE455">
            <v>5578.5018</v>
          </cell>
          <cell r="AF455">
            <v>5578.5018</v>
          </cell>
          <cell r="AG455">
            <v>0</v>
          </cell>
          <cell r="AH455">
            <v>0</v>
          </cell>
          <cell r="AI455">
            <v>5039.6956</v>
          </cell>
          <cell r="AJ455">
            <v>5039.6956</v>
          </cell>
          <cell r="AK455">
            <v>0</v>
          </cell>
          <cell r="AL455">
            <v>0</v>
          </cell>
          <cell r="AM455">
            <v>6553.6692999999996</v>
          </cell>
          <cell r="AN455">
            <v>6553.6692999999996</v>
          </cell>
          <cell r="AO455">
            <v>0</v>
          </cell>
          <cell r="AP455">
            <v>0</v>
          </cell>
          <cell r="AQ455">
            <v>6310.0519000000004</v>
          </cell>
          <cell r="AR455">
            <v>6310.0519000000004</v>
          </cell>
          <cell r="AS455">
            <v>6260.9994999999999</v>
          </cell>
          <cell r="AT455">
            <v>-49.052400000000489</v>
          </cell>
          <cell r="AU455">
            <v>7180.0231000000003</v>
          </cell>
          <cell r="AV455">
            <v>7130.9706999999999</v>
          </cell>
          <cell r="AW455">
            <v>0</v>
          </cell>
          <cell r="AX455">
            <v>0</v>
          </cell>
          <cell r="AY455">
            <v>7396.3065999999999</v>
          </cell>
          <cell r="AZ455">
            <v>7396.3065999999999</v>
          </cell>
          <cell r="BA455">
            <v>0</v>
          </cell>
          <cell r="BB455">
            <v>0</v>
          </cell>
          <cell r="BC455">
            <v>7565.6446999999998</v>
          </cell>
          <cell r="BD455">
            <v>7565.6446999999998</v>
          </cell>
          <cell r="BE455">
            <v>7566.0019000000002</v>
          </cell>
          <cell r="BF455">
            <v>0.35720000000037544</v>
          </cell>
          <cell r="BG455">
            <v>8746.3721999999998</v>
          </cell>
          <cell r="BH455">
            <v>8746.7294000000002</v>
          </cell>
          <cell r="BI455">
            <v>0</v>
          </cell>
          <cell r="BJ455">
            <v>0</v>
          </cell>
          <cell r="BK455">
            <v>7979.5987999999998</v>
          </cell>
          <cell r="BL455">
            <v>7979.5987999999998</v>
          </cell>
          <cell r="BM455">
            <v>7979.835</v>
          </cell>
          <cell r="BN455">
            <v>0.23620000000028085</v>
          </cell>
          <cell r="BO455">
            <v>0</v>
          </cell>
          <cell r="BP455">
            <v>0</v>
          </cell>
          <cell r="BQ455">
            <v>0</v>
          </cell>
          <cell r="BR455">
            <v>0</v>
          </cell>
          <cell r="BS455">
            <v>0</v>
          </cell>
          <cell r="BT455">
            <v>0</v>
          </cell>
          <cell r="BU455">
            <v>0</v>
          </cell>
          <cell r="BV455">
            <v>0</v>
          </cell>
          <cell r="BW455">
            <v>0</v>
          </cell>
          <cell r="BX455">
            <v>0</v>
          </cell>
          <cell r="BY455">
            <v>0</v>
          </cell>
          <cell r="BZ455">
            <v>0</v>
          </cell>
          <cell r="CA455">
            <v>0</v>
          </cell>
          <cell r="CB455">
            <v>0</v>
          </cell>
          <cell r="CC455">
            <v>0</v>
          </cell>
          <cell r="CD455">
            <v>0</v>
          </cell>
          <cell r="CE455">
            <v>0</v>
          </cell>
          <cell r="CF455">
            <v>0</v>
          </cell>
          <cell r="CG455">
            <v>0</v>
          </cell>
          <cell r="CH455">
            <v>0</v>
          </cell>
          <cell r="CI455">
            <v>0</v>
          </cell>
          <cell r="CJ455">
            <v>0</v>
          </cell>
          <cell r="CK455">
            <v>0</v>
          </cell>
          <cell r="CL455">
            <v>0</v>
          </cell>
          <cell r="CM455">
            <v>0</v>
          </cell>
          <cell r="CN455">
            <v>0</v>
          </cell>
          <cell r="CO455">
            <v>0</v>
          </cell>
          <cell r="CP455">
            <v>0</v>
          </cell>
          <cell r="CQ455">
            <v>0</v>
          </cell>
          <cell r="CR455">
            <v>0</v>
          </cell>
          <cell r="CS455">
            <v>0</v>
          </cell>
          <cell r="CT455">
            <v>0</v>
          </cell>
          <cell r="CU455">
            <v>726.37189999999998</v>
          </cell>
          <cell r="CV455">
            <v>726.37189999999998</v>
          </cell>
          <cell r="CW455">
            <v>592.2482</v>
          </cell>
          <cell r="CX455">
            <v>-134.12369999999999</v>
          </cell>
          <cell r="CY455">
            <v>777.26210000000003</v>
          </cell>
          <cell r="CZ455">
            <v>643.13840000000005</v>
          </cell>
          <cell r="DA455">
            <v>761.50379999999996</v>
          </cell>
          <cell r="DB455">
            <v>-15.758300000000077</v>
          </cell>
          <cell r="DC455">
            <v>719.75329999999997</v>
          </cell>
          <cell r="DD455">
            <v>703.99499999999989</v>
          </cell>
          <cell r="DE455">
            <v>690.93799999999999</v>
          </cell>
          <cell r="DF455">
            <v>-28.815299999999979</v>
          </cell>
          <cell r="DG455">
            <v>877.10469999999998</v>
          </cell>
          <cell r="DH455">
            <v>848.2894</v>
          </cell>
          <cell r="DI455">
            <v>877.01310000000001</v>
          </cell>
          <cell r="DJ455">
            <v>-9.159999999997126E-2</v>
          </cell>
          <cell r="DK455">
            <v>1011.4439</v>
          </cell>
          <cell r="DL455">
            <v>1011.3523</v>
          </cell>
          <cell r="DM455">
            <v>1010.4588</v>
          </cell>
          <cell r="DN455">
            <v>-0.98509999999998854</v>
          </cell>
          <cell r="DO455">
            <v>0</v>
          </cell>
          <cell r="DP455">
            <v>-0.98509999999998854</v>
          </cell>
          <cell r="DQ455">
            <v>0</v>
          </cell>
          <cell r="DR455">
            <v>0</v>
          </cell>
        </row>
        <row r="456">
          <cell r="A456" t="str">
            <v>KHARINAJARDIM BOTANICO</v>
          </cell>
          <cell r="B456" t="str">
            <v>KHARINA</v>
          </cell>
          <cell r="C456" t="str">
            <v>JARDIM BOTANICO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  <cell r="AE456">
            <v>0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O456">
            <v>0</v>
          </cell>
          <cell r="AP456">
            <v>0</v>
          </cell>
          <cell r="AQ456">
            <v>0</v>
          </cell>
          <cell r="AR456">
            <v>0</v>
          </cell>
          <cell r="AS456">
            <v>0</v>
          </cell>
          <cell r="AT456">
            <v>0</v>
          </cell>
          <cell r="AU456">
            <v>1975.0666000000001</v>
          </cell>
          <cell r="AV456">
            <v>1975.0666000000001</v>
          </cell>
          <cell r="AW456">
            <v>2333.0889999999999</v>
          </cell>
          <cell r="AX456">
            <v>358.02239999999983</v>
          </cell>
          <cell r="AY456">
            <v>2003.8304000000001</v>
          </cell>
          <cell r="AZ456">
            <v>2361.8527999999997</v>
          </cell>
          <cell r="BA456">
            <v>2066.8308000000002</v>
          </cell>
          <cell r="BB456">
            <v>63.000400000000127</v>
          </cell>
          <cell r="BC456">
            <v>1745.7817</v>
          </cell>
          <cell r="BD456">
            <v>1808.7821000000001</v>
          </cell>
          <cell r="BE456">
            <v>1701.3648000000001</v>
          </cell>
          <cell r="BF456">
            <v>-44.416899999999941</v>
          </cell>
          <cell r="BG456">
            <v>1666.3119999999999</v>
          </cell>
          <cell r="BH456">
            <v>1621.8951</v>
          </cell>
          <cell r="BI456">
            <v>1659.5</v>
          </cell>
          <cell r="BJ456">
            <v>-6.8119999999998981</v>
          </cell>
          <cell r="BK456">
            <v>1704.9294</v>
          </cell>
          <cell r="BL456">
            <v>1698.1174000000001</v>
          </cell>
          <cell r="BM456">
            <v>1718.7842000000001</v>
          </cell>
          <cell r="BN456">
            <v>13.854800000000068</v>
          </cell>
          <cell r="BO456">
            <v>1319.7184</v>
          </cell>
          <cell r="BP456">
            <v>1333.5732</v>
          </cell>
          <cell r="BQ456">
            <v>1324.3722</v>
          </cell>
          <cell r="BR456">
            <v>4.6538000000000466</v>
          </cell>
          <cell r="BS456">
            <v>1732.3420000000001</v>
          </cell>
          <cell r="BT456">
            <v>1736.9958000000001</v>
          </cell>
          <cell r="BU456">
            <v>1732.3416</v>
          </cell>
          <cell r="BV456">
            <v>-4.0000000012696546E-4</v>
          </cell>
          <cell r="BW456">
            <v>1826.3453</v>
          </cell>
          <cell r="BX456">
            <v>1826.3448999999998</v>
          </cell>
          <cell r="BY456">
            <v>1741.8923</v>
          </cell>
          <cell r="BZ456">
            <v>-84.452999999999975</v>
          </cell>
          <cell r="CA456">
            <v>1440.1528000000001</v>
          </cell>
          <cell r="CB456">
            <v>1355.6998000000001</v>
          </cell>
          <cell r="CC456">
            <v>1427.87</v>
          </cell>
          <cell r="CD456">
            <v>-12.282800000000179</v>
          </cell>
          <cell r="CE456">
            <v>0</v>
          </cell>
          <cell r="CF456">
            <v>0</v>
          </cell>
          <cell r="CG456">
            <v>0</v>
          </cell>
          <cell r="CH456">
            <v>0</v>
          </cell>
          <cell r="CI456">
            <v>0</v>
          </cell>
          <cell r="CJ456">
            <v>0</v>
          </cell>
          <cell r="CK456">
            <v>0</v>
          </cell>
          <cell r="CL456">
            <v>0</v>
          </cell>
          <cell r="CM456">
            <v>0</v>
          </cell>
          <cell r="CN456">
            <v>0</v>
          </cell>
          <cell r="CO456">
            <v>0</v>
          </cell>
          <cell r="CP456">
            <v>0</v>
          </cell>
          <cell r="CQ456">
            <v>0</v>
          </cell>
          <cell r="CR456">
            <v>0</v>
          </cell>
          <cell r="CS456">
            <v>0</v>
          </cell>
          <cell r="CT456">
            <v>0</v>
          </cell>
          <cell r="CU456">
            <v>530.38940000000002</v>
          </cell>
          <cell r="CV456">
            <v>530.38940000000002</v>
          </cell>
          <cell r="CW456">
            <v>354.2081</v>
          </cell>
          <cell r="CX456">
            <v>-176.18130000000002</v>
          </cell>
          <cell r="CY456">
            <v>478.59440000000001</v>
          </cell>
          <cell r="CZ456">
            <v>302.41309999999999</v>
          </cell>
          <cell r="DA456">
            <v>478.46089999999998</v>
          </cell>
          <cell r="DB456">
            <v>-0.13350000000002638</v>
          </cell>
          <cell r="DC456">
            <v>421.75389999999999</v>
          </cell>
          <cell r="DD456">
            <v>421.62039999999996</v>
          </cell>
          <cell r="DE456">
            <v>470.8331</v>
          </cell>
          <cell r="DF456">
            <v>49.079200000000014</v>
          </cell>
          <cell r="DG456">
            <v>592.0453</v>
          </cell>
          <cell r="DH456">
            <v>641.12450000000001</v>
          </cell>
          <cell r="DI456">
            <v>591.96040000000005</v>
          </cell>
          <cell r="DJ456">
            <v>-8.4899999999947795E-2</v>
          </cell>
          <cell r="DK456">
            <v>632.6893</v>
          </cell>
          <cell r="DL456">
            <v>632.60440000000006</v>
          </cell>
          <cell r="DM456">
            <v>631.91610000000003</v>
          </cell>
          <cell r="DN456">
            <v>-0.77319999999997435</v>
          </cell>
          <cell r="DO456">
            <v>0</v>
          </cell>
          <cell r="DP456">
            <v>-0.77319999999997435</v>
          </cell>
          <cell r="DQ456">
            <v>0</v>
          </cell>
          <cell r="DR456">
            <v>0</v>
          </cell>
        </row>
        <row r="457">
          <cell r="A457" t="str">
            <v>KHARINALONDRINA</v>
          </cell>
          <cell r="B457" t="str">
            <v>KHARINA</v>
          </cell>
          <cell r="C457" t="str">
            <v>LONDRINA</v>
          </cell>
          <cell r="D457">
            <v>1620.5292793636747</v>
          </cell>
          <cell r="E457">
            <v>0</v>
          </cell>
          <cell r="F457">
            <v>0</v>
          </cell>
          <cell r="G457">
            <v>1349.7699</v>
          </cell>
          <cell r="H457">
            <v>1349.7699</v>
          </cell>
          <cell r="I457">
            <v>0</v>
          </cell>
          <cell r="J457">
            <v>0</v>
          </cell>
          <cell r="K457">
            <v>1222.8316</v>
          </cell>
          <cell r="L457">
            <v>1222.8316</v>
          </cell>
          <cell r="M457">
            <v>0</v>
          </cell>
          <cell r="N457">
            <v>0</v>
          </cell>
          <cell r="O457">
            <v>1376.5989</v>
          </cell>
          <cell r="P457">
            <v>1376.5989</v>
          </cell>
          <cell r="Q457">
            <v>1389.4475</v>
          </cell>
          <cell r="R457">
            <v>12.848600000000033</v>
          </cell>
          <cell r="S457">
            <v>1384.3969</v>
          </cell>
          <cell r="T457">
            <v>1397.2455</v>
          </cell>
          <cell r="U457">
            <v>0</v>
          </cell>
          <cell r="V457">
            <v>0</v>
          </cell>
          <cell r="W457">
            <v>1018.2023</v>
          </cell>
          <cell r="X457">
            <v>1018.2023</v>
          </cell>
          <cell r="Y457">
            <v>0</v>
          </cell>
          <cell r="Z457">
            <v>0</v>
          </cell>
          <cell r="AA457">
            <v>1126.9807000000001</v>
          </cell>
          <cell r="AB457">
            <v>1126.9807000000001</v>
          </cell>
          <cell r="AC457">
            <v>0</v>
          </cell>
          <cell r="AD457">
            <v>0</v>
          </cell>
          <cell r="AE457">
            <v>776.72760000000005</v>
          </cell>
          <cell r="AF457">
            <v>776.72760000000005</v>
          </cell>
          <cell r="AG457">
            <v>0</v>
          </cell>
          <cell r="AH457">
            <v>0</v>
          </cell>
          <cell r="AI457">
            <v>1196.4236000000001</v>
          </cell>
          <cell r="AJ457">
            <v>1196.4236000000001</v>
          </cell>
          <cell r="AK457">
            <v>0</v>
          </cell>
          <cell r="AL457">
            <v>0</v>
          </cell>
          <cell r="AM457">
            <v>1148.5592999999999</v>
          </cell>
          <cell r="AN457">
            <v>1148.5592999999999</v>
          </cell>
          <cell r="AO457">
            <v>0</v>
          </cell>
          <cell r="AP457">
            <v>0</v>
          </cell>
          <cell r="AQ457">
            <v>1957.1315</v>
          </cell>
          <cell r="AR457">
            <v>1957.1315</v>
          </cell>
          <cell r="AS457">
            <v>1957.1315999999999</v>
          </cell>
          <cell r="AT457">
            <v>9.9999999974897946E-5</v>
          </cell>
          <cell r="AU457">
            <v>1928.4535000000001</v>
          </cell>
          <cell r="AV457">
            <v>1928.4536000000001</v>
          </cell>
          <cell r="AW457">
            <v>0</v>
          </cell>
          <cell r="AX457">
            <v>0</v>
          </cell>
          <cell r="AY457">
            <v>1904.9213</v>
          </cell>
          <cell r="AZ457">
            <v>1904.9213</v>
          </cell>
          <cell r="BA457">
            <v>0</v>
          </cell>
          <cell r="BB457">
            <v>0</v>
          </cell>
          <cell r="BC457">
            <v>1498.1993</v>
          </cell>
          <cell r="BD457">
            <v>1498.1993</v>
          </cell>
          <cell r="BE457">
            <v>0</v>
          </cell>
          <cell r="BF457">
            <v>0</v>
          </cell>
          <cell r="BG457">
            <v>1779.2329999999999</v>
          </cell>
          <cell r="BH457">
            <v>1779.2329999999999</v>
          </cell>
          <cell r="BI457">
            <v>0</v>
          </cell>
          <cell r="BJ457">
            <v>0</v>
          </cell>
          <cell r="BK457">
            <v>1796.6697999999999</v>
          </cell>
          <cell r="BL457">
            <v>1796.6697999999999</v>
          </cell>
          <cell r="BM457">
            <v>0</v>
          </cell>
          <cell r="BN457">
            <v>0</v>
          </cell>
          <cell r="BO457">
            <v>1829.1497999999999</v>
          </cell>
          <cell r="BP457">
            <v>1829.1497999999999</v>
          </cell>
          <cell r="BQ457">
            <v>1829.1498999999999</v>
          </cell>
          <cell r="BR457">
            <v>9.9999999974897946E-5</v>
          </cell>
          <cell r="BS457">
            <v>1865.2374</v>
          </cell>
          <cell r="BT457">
            <v>1865.2375</v>
          </cell>
          <cell r="BU457">
            <v>0</v>
          </cell>
          <cell r="BV457">
            <v>0</v>
          </cell>
          <cell r="BW457">
            <v>1803.788</v>
          </cell>
          <cell r="BX457">
            <v>1803.788</v>
          </cell>
          <cell r="BY457">
            <v>0</v>
          </cell>
          <cell r="BZ457">
            <v>0</v>
          </cell>
          <cell r="CA457">
            <v>1796.2049999999999</v>
          </cell>
          <cell r="CB457">
            <v>1796.2049999999999</v>
          </cell>
          <cell r="CC457">
            <v>0</v>
          </cell>
          <cell r="CD457">
            <v>0</v>
          </cell>
          <cell r="CE457">
            <v>0</v>
          </cell>
          <cell r="CF457">
            <v>0</v>
          </cell>
          <cell r="CG457">
            <v>0</v>
          </cell>
          <cell r="CH457">
            <v>0</v>
          </cell>
          <cell r="CI457">
            <v>0</v>
          </cell>
          <cell r="CJ457">
            <v>0</v>
          </cell>
          <cell r="CK457">
            <v>0</v>
          </cell>
          <cell r="CL457">
            <v>0</v>
          </cell>
          <cell r="CM457">
            <v>0</v>
          </cell>
          <cell r="CN457">
            <v>0</v>
          </cell>
          <cell r="CO457">
            <v>0</v>
          </cell>
          <cell r="CP457">
            <v>0</v>
          </cell>
          <cell r="CQ457">
            <v>0</v>
          </cell>
          <cell r="CR457">
            <v>0</v>
          </cell>
          <cell r="CS457">
            <v>0</v>
          </cell>
          <cell r="CT457">
            <v>0</v>
          </cell>
          <cell r="CU457">
            <v>543.88199999999995</v>
          </cell>
          <cell r="CV457">
            <v>543.88199999999995</v>
          </cell>
          <cell r="CW457">
            <v>546.58130000000006</v>
          </cell>
          <cell r="CX457">
            <v>2.6993000000001075</v>
          </cell>
          <cell r="CY457">
            <v>640.19309999999996</v>
          </cell>
          <cell r="CZ457">
            <v>642.89240000000007</v>
          </cell>
          <cell r="DA457">
            <v>603.75649999999996</v>
          </cell>
          <cell r="DB457">
            <v>-36.436599999999999</v>
          </cell>
          <cell r="DC457">
            <v>621.26350000000002</v>
          </cell>
          <cell r="DD457">
            <v>584.82690000000002</v>
          </cell>
          <cell r="DE457">
            <v>580.82809999999995</v>
          </cell>
          <cell r="DF457">
            <v>-40.435400000000072</v>
          </cell>
          <cell r="DG457">
            <v>775.38840000000005</v>
          </cell>
          <cell r="DH457">
            <v>734.95299999999997</v>
          </cell>
          <cell r="DI457">
            <v>775.30100000000004</v>
          </cell>
          <cell r="DJ457">
            <v>-8.7400000000002365E-2</v>
          </cell>
          <cell r="DK457">
            <v>914.7604</v>
          </cell>
          <cell r="DL457">
            <v>914.673</v>
          </cell>
          <cell r="DM457">
            <v>915.45550000000003</v>
          </cell>
          <cell r="DN457">
            <v>0.69510000000002492</v>
          </cell>
          <cell r="DO457">
            <v>0</v>
          </cell>
          <cell r="DP457">
            <v>0.69510000000002492</v>
          </cell>
          <cell r="DQ457">
            <v>0</v>
          </cell>
          <cell r="DR457">
            <v>0</v>
          </cell>
        </row>
        <row r="458">
          <cell r="A458" t="str">
            <v>KHARINAPORTAO</v>
          </cell>
          <cell r="B458" t="str">
            <v>KHARINA</v>
          </cell>
          <cell r="C458" t="str">
            <v>PORTAO</v>
          </cell>
          <cell r="D458">
            <v>1794.41</v>
          </cell>
          <cell r="E458">
            <v>0</v>
          </cell>
          <cell r="F458">
            <v>0</v>
          </cell>
          <cell r="G458">
            <v>1794.41</v>
          </cell>
          <cell r="H458">
            <v>1794.41</v>
          </cell>
          <cell r="I458">
            <v>0</v>
          </cell>
          <cell r="J458">
            <v>0</v>
          </cell>
          <cell r="K458">
            <v>1794.41</v>
          </cell>
          <cell r="L458">
            <v>1794.41</v>
          </cell>
          <cell r="M458">
            <v>0</v>
          </cell>
          <cell r="N458">
            <v>0</v>
          </cell>
          <cell r="O458">
            <v>1794.41</v>
          </cell>
          <cell r="P458">
            <v>1794.41</v>
          </cell>
          <cell r="Q458">
            <v>1794.41</v>
          </cell>
          <cell r="R458">
            <v>0</v>
          </cell>
          <cell r="S458">
            <v>1794.41</v>
          </cell>
          <cell r="T458">
            <v>1794.41</v>
          </cell>
          <cell r="U458">
            <v>0</v>
          </cell>
          <cell r="V458">
            <v>0</v>
          </cell>
          <cell r="W458">
            <v>1794.41</v>
          </cell>
          <cell r="X458">
            <v>1794.41</v>
          </cell>
          <cell r="Y458">
            <v>0</v>
          </cell>
          <cell r="Z458">
            <v>0</v>
          </cell>
          <cell r="AA458">
            <v>1794.41</v>
          </cell>
          <cell r="AB458">
            <v>1794.41</v>
          </cell>
          <cell r="AC458">
            <v>0</v>
          </cell>
          <cell r="AD458">
            <v>0</v>
          </cell>
          <cell r="AE458">
            <v>1892.36</v>
          </cell>
          <cell r="AF458">
            <v>1892.36</v>
          </cell>
          <cell r="AG458">
            <v>0</v>
          </cell>
          <cell r="AH458">
            <v>0</v>
          </cell>
          <cell r="AI458">
            <v>1892.36</v>
          </cell>
          <cell r="AJ458">
            <v>1892.36</v>
          </cell>
          <cell r="AK458">
            <v>0</v>
          </cell>
          <cell r="AL458">
            <v>0</v>
          </cell>
          <cell r="AM458">
            <v>1892.36</v>
          </cell>
          <cell r="AN458">
            <v>1892.36</v>
          </cell>
          <cell r="AO458">
            <v>0</v>
          </cell>
          <cell r="AP458">
            <v>0</v>
          </cell>
          <cell r="AQ458">
            <v>1892.36</v>
          </cell>
          <cell r="AR458">
            <v>1892.36</v>
          </cell>
          <cell r="AS458">
            <v>0</v>
          </cell>
          <cell r="AT458">
            <v>0</v>
          </cell>
          <cell r="AU458">
            <v>0</v>
          </cell>
          <cell r="AV458">
            <v>0</v>
          </cell>
          <cell r="AW458">
            <v>0</v>
          </cell>
          <cell r="AX458">
            <v>0</v>
          </cell>
          <cell r="AY458">
            <v>0</v>
          </cell>
          <cell r="AZ458">
            <v>0</v>
          </cell>
          <cell r="BA458">
            <v>0</v>
          </cell>
          <cell r="BB458">
            <v>0</v>
          </cell>
          <cell r="BC458">
            <v>0</v>
          </cell>
          <cell r="BD458">
            <v>0</v>
          </cell>
          <cell r="BE458">
            <v>0</v>
          </cell>
          <cell r="BF458">
            <v>0</v>
          </cell>
          <cell r="BG458">
            <v>0</v>
          </cell>
          <cell r="BH458">
            <v>0</v>
          </cell>
          <cell r="BI458">
            <v>0</v>
          </cell>
          <cell r="BJ458">
            <v>0</v>
          </cell>
          <cell r="BK458">
            <v>0</v>
          </cell>
          <cell r="BL458">
            <v>0</v>
          </cell>
          <cell r="BM458">
            <v>0</v>
          </cell>
          <cell r="BN458">
            <v>0</v>
          </cell>
          <cell r="BO458">
            <v>0</v>
          </cell>
          <cell r="BP458">
            <v>0</v>
          </cell>
          <cell r="BQ458">
            <v>0</v>
          </cell>
          <cell r="BR458">
            <v>0</v>
          </cell>
          <cell r="BS458">
            <v>0</v>
          </cell>
          <cell r="BT458">
            <v>0</v>
          </cell>
          <cell r="BU458">
            <v>0</v>
          </cell>
          <cell r="BV458">
            <v>0</v>
          </cell>
          <cell r="BW458">
            <v>0</v>
          </cell>
          <cell r="BX458">
            <v>0</v>
          </cell>
          <cell r="BY458">
            <v>0</v>
          </cell>
          <cell r="BZ458">
            <v>0</v>
          </cell>
          <cell r="CA458">
            <v>0</v>
          </cell>
          <cell r="CB458">
            <v>0</v>
          </cell>
          <cell r="CC458">
            <v>0</v>
          </cell>
          <cell r="CD458">
            <v>0</v>
          </cell>
          <cell r="CE458">
            <v>0</v>
          </cell>
          <cell r="CF458">
            <v>0</v>
          </cell>
          <cell r="CG458">
            <v>0</v>
          </cell>
          <cell r="CH458">
            <v>0</v>
          </cell>
          <cell r="CI458">
            <v>0</v>
          </cell>
          <cell r="CJ458">
            <v>0</v>
          </cell>
          <cell r="CK458">
            <v>0</v>
          </cell>
          <cell r="CL458">
            <v>0</v>
          </cell>
          <cell r="CM458">
            <v>0</v>
          </cell>
          <cell r="CN458">
            <v>0</v>
          </cell>
          <cell r="CO458">
            <v>0</v>
          </cell>
          <cell r="CP458">
            <v>0</v>
          </cell>
          <cell r="CQ458">
            <v>0</v>
          </cell>
          <cell r="CR458">
            <v>0</v>
          </cell>
          <cell r="CS458">
            <v>0</v>
          </cell>
          <cell r="CT458">
            <v>0</v>
          </cell>
          <cell r="CU458">
            <v>390.99860000000001</v>
          </cell>
          <cell r="CV458">
            <v>390.99860000000001</v>
          </cell>
          <cell r="CW458">
            <v>395.41070000000002</v>
          </cell>
          <cell r="CX458">
            <v>4.4121000000000095</v>
          </cell>
          <cell r="CY458">
            <v>760.92420000000004</v>
          </cell>
          <cell r="CZ458">
            <v>765.33630000000005</v>
          </cell>
          <cell r="DA458">
            <v>488.83260000000001</v>
          </cell>
          <cell r="DB458">
            <v>-272.09160000000003</v>
          </cell>
          <cell r="DC458">
            <v>740.03909999999996</v>
          </cell>
          <cell r="DD458">
            <v>467.94749999999993</v>
          </cell>
          <cell r="DE458">
            <v>470.14409999999998</v>
          </cell>
          <cell r="DF458">
            <v>-269.89499999999998</v>
          </cell>
          <cell r="DG458">
            <v>801.66510000000005</v>
          </cell>
          <cell r="DH458">
            <v>531.77010000000007</v>
          </cell>
          <cell r="DI458">
            <v>801.58680000000004</v>
          </cell>
          <cell r="DJ458">
            <v>-7.8300000000012915E-2</v>
          </cell>
          <cell r="DK458">
            <v>875.99639999999999</v>
          </cell>
          <cell r="DL458">
            <v>875.91809999999998</v>
          </cell>
          <cell r="DM458">
            <v>875.90869999999995</v>
          </cell>
          <cell r="DN458">
            <v>-8.7700000000040745E-2</v>
          </cell>
          <cell r="DO458">
            <v>0</v>
          </cell>
          <cell r="DP458">
            <v>-8.7700000000040745E-2</v>
          </cell>
          <cell r="DQ458">
            <v>0</v>
          </cell>
          <cell r="DR458">
            <v>0</v>
          </cell>
        </row>
        <row r="459">
          <cell r="A459" t="str">
            <v>KHARINACABRAL</v>
          </cell>
          <cell r="B459" t="str">
            <v>KHARINA</v>
          </cell>
          <cell r="C459" t="str">
            <v>CABRAL</v>
          </cell>
          <cell r="D459">
            <v>2728.32</v>
          </cell>
          <cell r="E459">
            <v>2728.32</v>
          </cell>
          <cell r="F459">
            <v>0</v>
          </cell>
          <cell r="G459">
            <v>2728.32</v>
          </cell>
          <cell r="H459">
            <v>2728.32</v>
          </cell>
          <cell r="I459">
            <v>2728.32</v>
          </cell>
          <cell r="J459">
            <v>0</v>
          </cell>
          <cell r="K459">
            <v>2728.32</v>
          </cell>
          <cell r="L459">
            <v>2728.32</v>
          </cell>
          <cell r="M459">
            <v>2728.32</v>
          </cell>
          <cell r="N459">
            <v>0</v>
          </cell>
          <cell r="O459">
            <v>2728.32</v>
          </cell>
          <cell r="P459">
            <v>2728.32</v>
          </cell>
          <cell r="Q459">
            <v>2728.32</v>
          </cell>
          <cell r="R459">
            <v>0</v>
          </cell>
          <cell r="S459">
            <v>2728.32</v>
          </cell>
          <cell r="T459">
            <v>2728.32</v>
          </cell>
          <cell r="U459">
            <v>2728.32</v>
          </cell>
          <cell r="V459">
            <v>0</v>
          </cell>
          <cell r="W459">
            <v>2728.32</v>
          </cell>
          <cell r="X459">
            <v>2728.32</v>
          </cell>
          <cell r="Y459">
            <v>2728.32</v>
          </cell>
          <cell r="Z459">
            <v>0</v>
          </cell>
          <cell r="AA459">
            <v>2728.32</v>
          </cell>
          <cell r="AB459">
            <v>2728.32</v>
          </cell>
          <cell r="AC459">
            <v>2728.32</v>
          </cell>
          <cell r="AD459">
            <v>0</v>
          </cell>
          <cell r="AE459">
            <v>2877.25</v>
          </cell>
          <cell r="AF459">
            <v>2877.25</v>
          </cell>
          <cell r="AG459">
            <v>2877.25</v>
          </cell>
          <cell r="AH459">
            <v>0</v>
          </cell>
          <cell r="AI459">
            <v>2877.25</v>
          </cell>
          <cell r="AJ459">
            <v>2877.25</v>
          </cell>
          <cell r="AK459">
            <v>2877.25</v>
          </cell>
          <cell r="AL459">
            <v>0</v>
          </cell>
          <cell r="AM459">
            <v>2877.25</v>
          </cell>
          <cell r="AN459">
            <v>2877.25</v>
          </cell>
          <cell r="AO459">
            <v>2877.25</v>
          </cell>
          <cell r="AP459">
            <v>0</v>
          </cell>
          <cell r="AQ459">
            <v>2877.25</v>
          </cell>
          <cell r="AR459">
            <v>2877.25</v>
          </cell>
          <cell r="AS459">
            <v>2877.25</v>
          </cell>
          <cell r="AT459">
            <v>0</v>
          </cell>
          <cell r="AU459">
            <v>2877.25</v>
          </cell>
          <cell r="AV459">
            <v>2877.25</v>
          </cell>
          <cell r="AW459">
            <v>2877.25</v>
          </cell>
          <cell r="AX459">
            <v>0</v>
          </cell>
          <cell r="AY459">
            <v>2877.25</v>
          </cell>
          <cell r="AZ459">
            <v>2877.25</v>
          </cell>
          <cell r="BA459">
            <v>2877.25</v>
          </cell>
          <cell r="BB459">
            <v>0</v>
          </cell>
          <cell r="BC459">
            <v>2877.25</v>
          </cell>
          <cell r="BD459">
            <v>2877.25</v>
          </cell>
          <cell r="BE459">
            <v>2877.25</v>
          </cell>
          <cell r="BF459">
            <v>0</v>
          </cell>
          <cell r="BG459">
            <v>2877.25</v>
          </cell>
          <cell r="BH459">
            <v>2877.25</v>
          </cell>
          <cell r="BI459">
            <v>2877.25</v>
          </cell>
          <cell r="BJ459">
            <v>0</v>
          </cell>
          <cell r="BK459">
            <v>2877.25</v>
          </cell>
          <cell r="BL459">
            <v>2877.25</v>
          </cell>
          <cell r="BM459">
            <v>2877.25</v>
          </cell>
          <cell r="BN459">
            <v>0</v>
          </cell>
          <cell r="BO459">
            <v>3894.9492</v>
          </cell>
          <cell r="BP459">
            <v>3894.9492</v>
          </cell>
          <cell r="BQ459">
            <v>3894.8824</v>
          </cell>
          <cell r="BR459">
            <v>-6.680000000005748E-2</v>
          </cell>
          <cell r="BS459">
            <v>4221.9027999999998</v>
          </cell>
          <cell r="BT459">
            <v>4221.8359999999993</v>
          </cell>
          <cell r="BU459">
            <v>4217.9588000000003</v>
          </cell>
          <cell r="BV459">
            <v>-3.9439999999995052</v>
          </cell>
          <cell r="BW459">
            <v>3150.1079</v>
          </cell>
          <cell r="BX459">
            <v>3146.1639000000005</v>
          </cell>
          <cell r="BY459">
            <v>3150.0183999999999</v>
          </cell>
          <cell r="BZ459">
            <v>-8.9500000000043656E-2</v>
          </cell>
          <cell r="CA459">
            <v>4143.9656000000004</v>
          </cell>
          <cell r="CB459">
            <v>4143.8761000000004</v>
          </cell>
          <cell r="CC459">
            <v>4583.1035000000002</v>
          </cell>
          <cell r="CD459">
            <v>439.13789999999972</v>
          </cell>
          <cell r="CE459">
            <v>4918.0402999999997</v>
          </cell>
          <cell r="CF459">
            <v>5357.1781999999994</v>
          </cell>
          <cell r="CG459">
            <v>4464.4525000000003</v>
          </cell>
          <cell r="CH459">
            <v>-453.58779999999933</v>
          </cell>
          <cell r="CI459">
            <v>0</v>
          </cell>
          <cell r="CJ459">
            <v>0</v>
          </cell>
          <cell r="CK459">
            <v>0</v>
          </cell>
          <cell r="CL459">
            <v>0</v>
          </cell>
          <cell r="CM459">
            <v>0</v>
          </cell>
          <cell r="CN459">
            <v>0</v>
          </cell>
          <cell r="CO459">
            <v>0</v>
          </cell>
          <cell r="CP459">
            <v>0</v>
          </cell>
          <cell r="CQ459">
            <v>0</v>
          </cell>
          <cell r="CR459">
            <v>0</v>
          </cell>
          <cell r="CS459">
            <v>0</v>
          </cell>
          <cell r="CT459">
            <v>0</v>
          </cell>
          <cell r="CU459">
            <v>0</v>
          </cell>
          <cell r="CV459">
            <v>0</v>
          </cell>
          <cell r="CW459">
            <v>0</v>
          </cell>
          <cell r="CX459">
            <v>0</v>
          </cell>
          <cell r="CY459">
            <v>791.05330000000004</v>
          </cell>
          <cell r="CZ459">
            <v>791.05330000000004</v>
          </cell>
          <cell r="DA459">
            <v>791.0213</v>
          </cell>
          <cell r="DB459">
            <v>-3.2000000000039108E-2</v>
          </cell>
          <cell r="DC459">
            <v>792.58759999999995</v>
          </cell>
          <cell r="DD459">
            <v>792.55559999999991</v>
          </cell>
          <cell r="DE459">
            <v>733.54549999999995</v>
          </cell>
          <cell r="DF459">
            <v>-59.042100000000005</v>
          </cell>
          <cell r="DG459">
            <v>975.60749999999996</v>
          </cell>
          <cell r="DH459">
            <v>916.56539999999995</v>
          </cell>
          <cell r="DI459">
            <v>927.71090000000004</v>
          </cell>
          <cell r="DJ459">
            <v>-47.896599999999921</v>
          </cell>
          <cell r="DK459">
            <v>1027.3887999999999</v>
          </cell>
          <cell r="DL459">
            <v>979.49220000000003</v>
          </cell>
          <cell r="DM459">
            <v>1026.1813</v>
          </cell>
          <cell r="DN459">
            <v>-1.2074999999999818</v>
          </cell>
          <cell r="DO459">
            <v>0</v>
          </cell>
          <cell r="DP459">
            <v>-1.2074999999999818</v>
          </cell>
          <cell r="DQ459">
            <v>0</v>
          </cell>
          <cell r="DR459">
            <v>0</v>
          </cell>
        </row>
        <row r="460">
          <cell r="A460" t="str">
            <v>KHARINAAGUA VERDE</v>
          </cell>
          <cell r="B460" t="str">
            <v>KHARINA</v>
          </cell>
          <cell r="C460" t="str">
            <v>AGUA VERDE</v>
          </cell>
          <cell r="D460">
            <v>7255.5629808276044</v>
          </cell>
          <cell r="E460">
            <v>0</v>
          </cell>
          <cell r="F460">
            <v>0</v>
          </cell>
          <cell r="G460">
            <v>3076.7</v>
          </cell>
          <cell r="H460">
            <v>3076.7</v>
          </cell>
          <cell r="I460">
            <v>0</v>
          </cell>
          <cell r="J460">
            <v>0</v>
          </cell>
          <cell r="K460">
            <v>3076.7</v>
          </cell>
          <cell r="L460">
            <v>3076.7</v>
          </cell>
          <cell r="M460">
            <v>0</v>
          </cell>
          <cell r="N460">
            <v>0</v>
          </cell>
          <cell r="O460">
            <v>3076.7</v>
          </cell>
          <cell r="P460">
            <v>3076.7</v>
          </cell>
          <cell r="Q460">
            <v>3076.7</v>
          </cell>
          <cell r="R460">
            <v>0</v>
          </cell>
          <cell r="S460">
            <v>3076.7</v>
          </cell>
          <cell r="T460">
            <v>3076.7</v>
          </cell>
          <cell r="U460">
            <v>3076.7</v>
          </cell>
          <cell r="V460">
            <v>0</v>
          </cell>
          <cell r="W460">
            <v>3076.7</v>
          </cell>
          <cell r="X460">
            <v>3076.7</v>
          </cell>
          <cell r="Y460">
            <v>0</v>
          </cell>
          <cell r="Z460">
            <v>0</v>
          </cell>
          <cell r="AA460">
            <v>3076.7</v>
          </cell>
          <cell r="AB460">
            <v>3076.7</v>
          </cell>
          <cell r="AC460">
            <v>0</v>
          </cell>
          <cell r="AD460">
            <v>0</v>
          </cell>
          <cell r="AE460">
            <v>3244.64</v>
          </cell>
          <cell r="AF460">
            <v>3244.64</v>
          </cell>
          <cell r="AG460">
            <v>0</v>
          </cell>
          <cell r="AH460">
            <v>0</v>
          </cell>
          <cell r="AI460">
            <v>3244.64</v>
          </cell>
          <cell r="AJ460">
            <v>3244.64</v>
          </cell>
          <cell r="AK460">
            <v>0</v>
          </cell>
          <cell r="AL460">
            <v>0</v>
          </cell>
          <cell r="AM460">
            <v>3244.64</v>
          </cell>
          <cell r="AN460">
            <v>3244.64</v>
          </cell>
          <cell r="AO460">
            <v>0</v>
          </cell>
          <cell r="AP460">
            <v>0</v>
          </cell>
          <cell r="AQ460">
            <v>3244.64</v>
          </cell>
          <cell r="AR460">
            <v>3244.64</v>
          </cell>
          <cell r="AS460">
            <v>3244.64</v>
          </cell>
          <cell r="AT460">
            <v>0</v>
          </cell>
          <cell r="AU460">
            <v>3244.64</v>
          </cell>
          <cell r="AV460">
            <v>3244.64</v>
          </cell>
          <cell r="AW460">
            <v>0</v>
          </cell>
          <cell r="AX460">
            <v>0</v>
          </cell>
          <cell r="AY460">
            <v>0</v>
          </cell>
          <cell r="AZ460">
            <v>0</v>
          </cell>
          <cell r="BA460">
            <v>0</v>
          </cell>
          <cell r="BB460">
            <v>0</v>
          </cell>
          <cell r="BC460">
            <v>0</v>
          </cell>
          <cell r="BD460">
            <v>0</v>
          </cell>
          <cell r="BE460">
            <v>0</v>
          </cell>
          <cell r="BF460">
            <v>0</v>
          </cell>
          <cell r="BG460">
            <v>0</v>
          </cell>
          <cell r="BH460">
            <v>0</v>
          </cell>
          <cell r="BI460">
            <v>0</v>
          </cell>
          <cell r="BJ460">
            <v>0</v>
          </cell>
          <cell r="BK460">
            <v>0</v>
          </cell>
          <cell r="BL460">
            <v>0</v>
          </cell>
          <cell r="BM460">
            <v>0</v>
          </cell>
          <cell r="BN460">
            <v>0</v>
          </cell>
          <cell r="BO460">
            <v>0</v>
          </cell>
          <cell r="BP460">
            <v>0</v>
          </cell>
          <cell r="BQ460">
            <v>0</v>
          </cell>
          <cell r="BR460">
            <v>0</v>
          </cell>
          <cell r="BS460">
            <v>0</v>
          </cell>
          <cell r="BT460">
            <v>0</v>
          </cell>
          <cell r="BU460">
            <v>0</v>
          </cell>
          <cell r="BV460">
            <v>0</v>
          </cell>
          <cell r="BW460">
            <v>0</v>
          </cell>
          <cell r="BX460">
            <v>0</v>
          </cell>
          <cell r="BY460">
            <v>0</v>
          </cell>
          <cell r="BZ460">
            <v>0</v>
          </cell>
          <cell r="CA460">
            <v>0</v>
          </cell>
          <cell r="CB460">
            <v>0</v>
          </cell>
          <cell r="CC460">
            <v>0</v>
          </cell>
          <cell r="CD460">
            <v>0</v>
          </cell>
          <cell r="CE460">
            <v>0</v>
          </cell>
          <cell r="CF460">
            <v>0</v>
          </cell>
          <cell r="CG460">
            <v>0</v>
          </cell>
          <cell r="CH460">
            <v>0</v>
          </cell>
          <cell r="CI460">
            <v>0</v>
          </cell>
          <cell r="CJ460">
            <v>0</v>
          </cell>
          <cell r="CK460">
            <v>0</v>
          </cell>
          <cell r="CL460">
            <v>0</v>
          </cell>
          <cell r="CM460">
            <v>0</v>
          </cell>
          <cell r="CN460">
            <v>0</v>
          </cell>
          <cell r="CO460">
            <v>0</v>
          </cell>
          <cell r="CP460">
            <v>0</v>
          </cell>
          <cell r="CQ460">
            <v>0</v>
          </cell>
          <cell r="CR460">
            <v>0</v>
          </cell>
          <cell r="CS460">
            <v>0</v>
          </cell>
          <cell r="CT460">
            <v>0</v>
          </cell>
          <cell r="CU460">
            <v>0</v>
          </cell>
          <cell r="CV460">
            <v>0</v>
          </cell>
          <cell r="CW460">
            <v>0</v>
          </cell>
          <cell r="CX460">
            <v>0</v>
          </cell>
          <cell r="CY460">
            <v>0</v>
          </cell>
          <cell r="CZ460">
            <v>0</v>
          </cell>
          <cell r="DA460">
            <v>0</v>
          </cell>
          <cell r="DB460">
            <v>0</v>
          </cell>
          <cell r="DC460">
            <v>0</v>
          </cell>
          <cell r="DD460">
            <v>0</v>
          </cell>
          <cell r="DE460">
            <v>0</v>
          </cell>
          <cell r="DF460">
            <v>0</v>
          </cell>
          <cell r="DG460">
            <v>0</v>
          </cell>
          <cell r="DH460">
            <v>0</v>
          </cell>
          <cell r="DI460">
            <v>0</v>
          </cell>
          <cell r="DJ460">
            <v>0</v>
          </cell>
          <cell r="DK460">
            <v>558.83939999999996</v>
          </cell>
          <cell r="DL460">
            <v>558.83939999999996</v>
          </cell>
          <cell r="DM460">
            <v>558.83510000000001</v>
          </cell>
          <cell r="DN460">
            <v>-4.2999999999437932E-3</v>
          </cell>
          <cell r="DO460">
            <v>0</v>
          </cell>
          <cell r="DP460">
            <v>-4.2999999999437932E-3</v>
          </cell>
          <cell r="DQ460">
            <v>0</v>
          </cell>
          <cell r="DR460">
            <v>0</v>
          </cell>
        </row>
        <row r="461">
          <cell r="A461" t="str">
            <v>KARRARO PLASTICOSKARRARO PLASTICOS</v>
          </cell>
          <cell r="B461" t="str">
            <v>KARRARO PLASTICOS</v>
          </cell>
          <cell r="C461" t="str">
            <v>KARRARO PLASTICOS</v>
          </cell>
          <cell r="BG461">
            <v>0</v>
          </cell>
          <cell r="BH461">
            <v>0</v>
          </cell>
          <cell r="BI461">
            <v>0</v>
          </cell>
          <cell r="BJ461">
            <v>0</v>
          </cell>
          <cell r="BK461">
            <v>0</v>
          </cell>
          <cell r="BL461">
            <v>0</v>
          </cell>
          <cell r="BM461">
            <v>0</v>
          </cell>
          <cell r="BN461">
            <v>0</v>
          </cell>
          <cell r="BO461">
            <v>0</v>
          </cell>
          <cell r="BP461">
            <v>0</v>
          </cell>
          <cell r="BQ461">
            <v>0</v>
          </cell>
          <cell r="BR461">
            <v>0</v>
          </cell>
          <cell r="BS461">
            <v>0</v>
          </cell>
          <cell r="BT461">
            <v>0</v>
          </cell>
          <cell r="BU461">
            <v>0</v>
          </cell>
          <cell r="BV461">
            <v>0</v>
          </cell>
          <cell r="BW461">
            <v>3396.1282840081931</v>
          </cell>
          <cell r="BX461">
            <v>3396.1282840081931</v>
          </cell>
          <cell r="BY461">
            <v>0</v>
          </cell>
          <cell r="BZ461">
            <v>0</v>
          </cell>
          <cell r="CA461">
            <v>0</v>
          </cell>
          <cell r="CB461">
            <v>0</v>
          </cell>
          <cell r="CC461">
            <v>0</v>
          </cell>
          <cell r="CD461">
            <v>0</v>
          </cell>
          <cell r="CE461">
            <v>0</v>
          </cell>
          <cell r="CF461">
            <v>0</v>
          </cell>
          <cell r="CG461">
            <v>0</v>
          </cell>
          <cell r="CH461">
            <v>0</v>
          </cell>
          <cell r="CI461">
            <v>0</v>
          </cell>
          <cell r="CJ461">
            <v>0</v>
          </cell>
          <cell r="CK461">
            <v>0</v>
          </cell>
          <cell r="CL461">
            <v>0</v>
          </cell>
          <cell r="CM461">
            <v>0</v>
          </cell>
          <cell r="CN461">
            <v>0</v>
          </cell>
          <cell r="CO461">
            <v>0</v>
          </cell>
          <cell r="CP461">
            <v>0</v>
          </cell>
          <cell r="CQ461">
            <v>0</v>
          </cell>
          <cell r="CR461">
            <v>0</v>
          </cell>
          <cell r="CS461">
            <v>0</v>
          </cell>
          <cell r="CT461">
            <v>0</v>
          </cell>
          <cell r="CU461">
            <v>0</v>
          </cell>
          <cell r="CV461">
            <v>0</v>
          </cell>
          <cell r="CW461">
            <v>0</v>
          </cell>
          <cell r="CX461">
            <v>0</v>
          </cell>
          <cell r="CY461">
            <v>2294.9589999999998</v>
          </cell>
          <cell r="CZ461">
            <v>2294.9589999999998</v>
          </cell>
          <cell r="DA461">
            <v>2337.1426999999999</v>
          </cell>
          <cell r="DB461">
            <v>42.183700000000044</v>
          </cell>
          <cell r="DC461">
            <v>1795.8258000000001</v>
          </cell>
          <cell r="DD461">
            <v>1838.0095000000001</v>
          </cell>
          <cell r="DE461">
            <v>2140.1623</v>
          </cell>
          <cell r="DF461">
            <v>344.33649999999989</v>
          </cell>
          <cell r="DG461">
            <v>2170.0207</v>
          </cell>
          <cell r="DH461">
            <v>2514.3571999999999</v>
          </cell>
          <cell r="DI461">
            <v>2184.2491</v>
          </cell>
          <cell r="DJ461">
            <v>14.228399999999965</v>
          </cell>
          <cell r="DK461">
            <v>2345.87</v>
          </cell>
          <cell r="DL461">
            <v>2360.0983999999999</v>
          </cell>
          <cell r="DM461">
            <v>2698.8582000000001</v>
          </cell>
          <cell r="DN461">
            <v>352.98820000000023</v>
          </cell>
          <cell r="DO461">
            <v>0</v>
          </cell>
          <cell r="DP461">
            <v>352.98820000000023</v>
          </cell>
          <cell r="DQ461">
            <v>0</v>
          </cell>
          <cell r="DR461">
            <v>0</v>
          </cell>
        </row>
        <row r="462">
          <cell r="A462" t="str">
            <v>KINGRAFKINGRAF</v>
          </cell>
          <cell r="B462" t="str">
            <v>KINGRAF</v>
          </cell>
          <cell r="C462" t="str">
            <v>KINGRAF</v>
          </cell>
          <cell r="D462">
            <v>4458.6131266701159</v>
          </cell>
          <cell r="E462">
            <v>0</v>
          </cell>
          <cell r="F462">
            <v>0</v>
          </cell>
          <cell r="G462">
            <v>4222.5424999999996</v>
          </cell>
          <cell r="H462">
            <v>4222.5424999999996</v>
          </cell>
          <cell r="I462">
            <v>0</v>
          </cell>
          <cell r="J462">
            <v>0</v>
          </cell>
          <cell r="K462">
            <v>4940.6614</v>
          </cell>
          <cell r="L462">
            <v>4940.6614</v>
          </cell>
          <cell r="M462">
            <v>0</v>
          </cell>
          <cell r="N462">
            <v>0</v>
          </cell>
          <cell r="O462">
            <v>4342.7124999999996</v>
          </cell>
          <cell r="P462">
            <v>4342.7124999999996</v>
          </cell>
          <cell r="Q462">
            <v>4341.558</v>
          </cell>
          <cell r="R462">
            <v>-1.1544999999996435</v>
          </cell>
          <cell r="S462">
            <v>3592.3694999999998</v>
          </cell>
          <cell r="T462">
            <v>3591.2150000000001</v>
          </cell>
          <cell r="U462">
            <v>0</v>
          </cell>
          <cell r="V462">
            <v>0</v>
          </cell>
          <cell r="W462">
            <v>2445.2678000000001</v>
          </cell>
          <cell r="X462">
            <v>2445.2678000000001</v>
          </cell>
          <cell r="Y462">
            <v>0</v>
          </cell>
          <cell r="Z462">
            <v>0</v>
          </cell>
          <cell r="AA462">
            <v>1562.4817</v>
          </cell>
          <cell r="AB462">
            <v>1562.4817</v>
          </cell>
          <cell r="AC462">
            <v>0</v>
          </cell>
          <cell r="AD462">
            <v>0</v>
          </cell>
          <cell r="AE462">
            <v>2088.8413</v>
          </cell>
          <cell r="AF462">
            <v>2088.8413</v>
          </cell>
          <cell r="AG462">
            <v>0</v>
          </cell>
          <cell r="AH462">
            <v>0</v>
          </cell>
          <cell r="AI462">
            <v>2256.4982</v>
          </cell>
          <cell r="AJ462">
            <v>2256.4982</v>
          </cell>
          <cell r="AK462">
            <v>0</v>
          </cell>
          <cell r="AL462">
            <v>0</v>
          </cell>
          <cell r="AM462">
            <v>2949.0522999999998</v>
          </cell>
          <cell r="AN462">
            <v>2949.0522999999998</v>
          </cell>
          <cell r="AO462">
            <v>2907.4940000000001</v>
          </cell>
          <cell r="AP462">
            <v>-41.55829999999969</v>
          </cell>
          <cell r="AQ462">
            <v>0</v>
          </cell>
          <cell r="AR462">
            <v>0</v>
          </cell>
          <cell r="AS462">
            <v>0</v>
          </cell>
          <cell r="AT462">
            <v>0</v>
          </cell>
          <cell r="AU462">
            <v>0</v>
          </cell>
          <cell r="AV462">
            <v>0</v>
          </cell>
          <cell r="AW462">
            <v>0</v>
          </cell>
          <cell r="AX462">
            <v>0</v>
          </cell>
          <cell r="AY462">
            <v>0</v>
          </cell>
          <cell r="AZ462">
            <v>0</v>
          </cell>
          <cell r="BA462">
            <v>0</v>
          </cell>
          <cell r="BB462">
            <v>0</v>
          </cell>
          <cell r="BC462">
            <v>0</v>
          </cell>
          <cell r="BD462">
            <v>0</v>
          </cell>
          <cell r="BE462">
            <v>0</v>
          </cell>
          <cell r="BF462">
            <v>0</v>
          </cell>
          <cell r="BG462">
            <v>2528.7710999999999</v>
          </cell>
          <cell r="BH462">
            <v>2528.7710999999999</v>
          </cell>
          <cell r="BI462">
            <v>2584.328</v>
          </cell>
          <cell r="BJ462">
            <v>55.556900000000041</v>
          </cell>
          <cell r="BK462">
            <v>2759.4443000000001</v>
          </cell>
          <cell r="BL462">
            <v>2815.0012000000002</v>
          </cell>
          <cell r="BM462">
            <v>2719.1111000000001</v>
          </cell>
          <cell r="BN462">
            <v>-40.333200000000033</v>
          </cell>
          <cell r="BO462">
            <v>5644.3037000000004</v>
          </cell>
          <cell r="BP462">
            <v>5603.9705000000004</v>
          </cell>
          <cell r="BQ462">
            <v>0</v>
          </cell>
          <cell r="BR462">
            <v>0</v>
          </cell>
          <cell r="BS462">
            <v>2857.6401999999998</v>
          </cell>
          <cell r="BT462">
            <v>2857.6401999999998</v>
          </cell>
          <cell r="BU462">
            <v>2857.5376000000001</v>
          </cell>
          <cell r="BV462">
            <v>-0.10259999999971114</v>
          </cell>
          <cell r="BW462">
            <v>2306.4982</v>
          </cell>
          <cell r="BX462">
            <v>2306.3956000000003</v>
          </cell>
          <cell r="BY462">
            <v>2306.4405999999999</v>
          </cell>
          <cell r="BZ462">
            <v>-5.7600000000093132E-2</v>
          </cell>
          <cell r="CA462">
            <v>2921.9866999999999</v>
          </cell>
          <cell r="CB462">
            <v>2921.9290999999998</v>
          </cell>
          <cell r="CC462">
            <v>2921.9220999999998</v>
          </cell>
          <cell r="CD462">
            <v>-6.4600000000154978E-2</v>
          </cell>
          <cell r="CE462">
            <v>2873.2444</v>
          </cell>
          <cell r="CF462">
            <v>2873.1797999999999</v>
          </cell>
          <cell r="CG462">
            <v>2883.5718999999999</v>
          </cell>
          <cell r="CH462">
            <v>10.327499999999873</v>
          </cell>
          <cell r="CI462">
            <v>3058.2390999999998</v>
          </cell>
          <cell r="CJ462">
            <v>3068.5665999999997</v>
          </cell>
          <cell r="CK462">
            <v>3072.9879000000001</v>
          </cell>
          <cell r="CL462">
            <v>14.748800000000301</v>
          </cell>
          <cell r="CM462">
            <v>3169.1604000000002</v>
          </cell>
          <cell r="CN462">
            <v>3183.9092000000005</v>
          </cell>
          <cell r="CO462">
            <v>3204.0862999999999</v>
          </cell>
          <cell r="CP462">
            <v>34.925899999999729</v>
          </cell>
          <cell r="CQ462">
            <v>3412.5513999999998</v>
          </cell>
          <cell r="CR462">
            <v>3447.4772999999996</v>
          </cell>
          <cell r="CS462">
            <v>3412.5455000000002</v>
          </cell>
          <cell r="CT462">
            <v>-5.8999999996558472E-3</v>
          </cell>
          <cell r="CU462">
            <v>3222.6875</v>
          </cell>
          <cell r="CV462">
            <v>3222.6816000000003</v>
          </cell>
          <cell r="CW462">
            <v>3237.7815999999998</v>
          </cell>
          <cell r="CX462">
            <v>15.094099999999798</v>
          </cell>
          <cell r="CY462">
            <v>3299.4758999999999</v>
          </cell>
          <cell r="CZ462">
            <v>3314.5699999999997</v>
          </cell>
          <cell r="DA462">
            <v>3299.4279000000001</v>
          </cell>
          <cell r="DB462">
            <v>-4.7999999999774445E-2</v>
          </cell>
          <cell r="DC462">
            <v>3261.4629</v>
          </cell>
          <cell r="DD462">
            <v>3261.4149000000002</v>
          </cell>
          <cell r="DE462">
            <v>3246.6677</v>
          </cell>
          <cell r="DF462">
            <v>-14.795200000000023</v>
          </cell>
          <cell r="DG462">
            <v>3732.0907999999999</v>
          </cell>
          <cell r="DH462">
            <v>3717.2955999999999</v>
          </cell>
          <cell r="DI462">
            <v>3732.0328</v>
          </cell>
          <cell r="DJ462">
            <v>-5.7999999999992724E-2</v>
          </cell>
          <cell r="DK462">
            <v>4173.8653000000004</v>
          </cell>
          <cell r="DL462">
            <v>4173.8073000000004</v>
          </cell>
          <cell r="DM462">
            <v>4173.7708000000002</v>
          </cell>
          <cell r="DN462">
            <v>-9.4500000000152795E-2</v>
          </cell>
          <cell r="DO462">
            <v>0</v>
          </cell>
          <cell r="DP462">
            <v>-9.4500000000152795E-2</v>
          </cell>
          <cell r="DQ462">
            <v>0</v>
          </cell>
          <cell r="DR462">
            <v>0</v>
          </cell>
        </row>
        <row r="463">
          <cell r="A463" t="str">
            <v>KMS MADEIRASKMS</v>
          </cell>
          <cell r="B463" t="str">
            <v>KMS MADEIRAS</v>
          </cell>
          <cell r="C463" t="str">
            <v>KMS</v>
          </cell>
          <cell r="D463">
            <v>3105.605</v>
          </cell>
          <cell r="E463">
            <v>0</v>
          </cell>
          <cell r="F463">
            <v>0</v>
          </cell>
          <cell r="G463">
            <v>3105.605</v>
          </cell>
          <cell r="H463">
            <v>3105.605</v>
          </cell>
          <cell r="I463">
            <v>0</v>
          </cell>
          <cell r="J463">
            <v>0</v>
          </cell>
          <cell r="K463">
            <v>3105.605</v>
          </cell>
          <cell r="L463">
            <v>3105.605</v>
          </cell>
          <cell r="M463">
            <v>0</v>
          </cell>
          <cell r="N463">
            <v>0</v>
          </cell>
          <cell r="O463">
            <v>1990</v>
          </cell>
          <cell r="P463">
            <v>1990</v>
          </cell>
          <cell r="Q463">
            <v>1990</v>
          </cell>
          <cell r="R463">
            <v>0</v>
          </cell>
          <cell r="S463">
            <v>1990</v>
          </cell>
          <cell r="T463">
            <v>1990</v>
          </cell>
          <cell r="U463">
            <v>1990</v>
          </cell>
          <cell r="V463">
            <v>0</v>
          </cell>
          <cell r="W463">
            <v>1990</v>
          </cell>
          <cell r="X463">
            <v>1990</v>
          </cell>
          <cell r="Y463">
            <v>1990</v>
          </cell>
          <cell r="Z463">
            <v>0</v>
          </cell>
          <cell r="AA463">
            <v>1990</v>
          </cell>
          <cell r="AB463">
            <v>1990</v>
          </cell>
          <cell r="AC463">
            <v>1990</v>
          </cell>
          <cell r="AD463">
            <v>0</v>
          </cell>
          <cell r="AE463">
            <v>2120.4899999999998</v>
          </cell>
          <cell r="AF463">
            <v>2120.4899999999998</v>
          </cell>
          <cell r="AG463">
            <v>2120.4899999999998</v>
          </cell>
          <cell r="AH463">
            <v>0</v>
          </cell>
          <cell r="AI463">
            <v>2120.4899999999998</v>
          </cell>
          <cell r="AJ463">
            <v>2120.4899999999998</v>
          </cell>
          <cell r="AK463">
            <v>2120.4899999999998</v>
          </cell>
          <cell r="AL463">
            <v>0</v>
          </cell>
          <cell r="AM463">
            <v>2120.4899999999998</v>
          </cell>
          <cell r="AN463">
            <v>2120.4899999999998</v>
          </cell>
          <cell r="AO463">
            <v>2120.4899999999998</v>
          </cell>
          <cell r="AP463">
            <v>0</v>
          </cell>
          <cell r="AQ463">
            <v>2120.4899999999998</v>
          </cell>
          <cell r="AR463">
            <v>2120.4899999999998</v>
          </cell>
          <cell r="AS463">
            <v>2120.4899999999998</v>
          </cell>
          <cell r="AT463">
            <v>0</v>
          </cell>
          <cell r="AU463">
            <v>2120.4899999999998</v>
          </cell>
          <cell r="AV463">
            <v>2120.4899999999998</v>
          </cell>
          <cell r="AW463">
            <v>2120.4899999999998</v>
          </cell>
          <cell r="AX463">
            <v>0</v>
          </cell>
          <cell r="AY463">
            <v>2120.4899999999998</v>
          </cell>
          <cell r="AZ463">
            <v>2120.4899999999998</v>
          </cell>
          <cell r="BA463">
            <v>2120.4899999999998</v>
          </cell>
          <cell r="BB463">
            <v>0</v>
          </cell>
          <cell r="BC463">
            <v>2120.4899999999998</v>
          </cell>
          <cell r="BD463">
            <v>2120.4899999999998</v>
          </cell>
          <cell r="BE463">
            <v>2120.4899999999998</v>
          </cell>
          <cell r="BF463">
            <v>0</v>
          </cell>
          <cell r="BG463">
            <v>2120.4899999999998</v>
          </cell>
          <cell r="BH463">
            <v>2120.4899999999998</v>
          </cell>
          <cell r="BI463">
            <v>2120.4899999999998</v>
          </cell>
          <cell r="BJ463">
            <v>0</v>
          </cell>
          <cell r="BK463">
            <v>2120.4899999999998</v>
          </cell>
          <cell r="BL463">
            <v>2120.4899999999998</v>
          </cell>
          <cell r="BM463">
            <v>2120.4899999999998</v>
          </cell>
          <cell r="BN463">
            <v>0</v>
          </cell>
          <cell r="BO463">
            <v>2120.4899999999998</v>
          </cell>
          <cell r="BP463">
            <v>2120.4899999999998</v>
          </cell>
          <cell r="BQ463">
            <v>2120.4899999999998</v>
          </cell>
          <cell r="BR463">
            <v>0</v>
          </cell>
          <cell r="BS463">
            <v>2120.4899999999998</v>
          </cell>
          <cell r="BT463">
            <v>2120.4899999999998</v>
          </cell>
          <cell r="BU463">
            <v>2120.4899999999998</v>
          </cell>
          <cell r="BV463">
            <v>0</v>
          </cell>
          <cell r="BW463">
            <v>2120.4899999999998</v>
          </cell>
          <cell r="BX463">
            <v>2120.4899999999998</v>
          </cell>
          <cell r="BY463">
            <v>2120.4899999999998</v>
          </cell>
          <cell r="BZ463">
            <v>0</v>
          </cell>
          <cell r="CA463">
            <v>2218.48</v>
          </cell>
          <cell r="CB463">
            <v>2218.48</v>
          </cell>
          <cell r="CC463">
            <v>2218.48</v>
          </cell>
          <cell r="CD463">
            <v>0</v>
          </cell>
          <cell r="CE463">
            <v>2218.48</v>
          </cell>
          <cell r="CF463">
            <v>2218.48</v>
          </cell>
          <cell r="CG463">
            <v>2218.48</v>
          </cell>
          <cell r="CH463">
            <v>0</v>
          </cell>
          <cell r="CI463">
            <v>2218.48</v>
          </cell>
          <cell r="CJ463">
            <v>2218.48</v>
          </cell>
          <cell r="CK463">
            <v>2218.48</v>
          </cell>
          <cell r="CL463">
            <v>0</v>
          </cell>
          <cell r="CM463">
            <v>0</v>
          </cell>
          <cell r="CN463">
            <v>0</v>
          </cell>
          <cell r="CO463">
            <v>0</v>
          </cell>
          <cell r="CP463">
            <v>0</v>
          </cell>
          <cell r="CQ463">
            <v>0</v>
          </cell>
          <cell r="CR463">
            <v>0</v>
          </cell>
          <cell r="CS463">
            <v>0</v>
          </cell>
          <cell r="CT463">
            <v>0</v>
          </cell>
          <cell r="CU463">
            <v>0</v>
          </cell>
          <cell r="CV463">
            <v>0</v>
          </cell>
          <cell r="CW463">
            <v>0</v>
          </cell>
          <cell r="CX463">
            <v>0</v>
          </cell>
          <cell r="CY463">
            <v>0</v>
          </cell>
          <cell r="CZ463">
            <v>0</v>
          </cell>
          <cell r="DA463">
            <v>0</v>
          </cell>
          <cell r="DB463">
            <v>0</v>
          </cell>
          <cell r="DC463">
            <v>0</v>
          </cell>
          <cell r="DD463">
            <v>0</v>
          </cell>
          <cell r="DE463">
            <v>0</v>
          </cell>
          <cell r="DF463">
            <v>0</v>
          </cell>
          <cell r="DG463">
            <v>1669.0455999999999</v>
          </cell>
          <cell r="DH463">
            <v>1669.0455999999999</v>
          </cell>
          <cell r="DI463">
            <v>1652.683</v>
          </cell>
          <cell r="DJ463">
            <v>-16.362599999999929</v>
          </cell>
          <cell r="DK463">
            <v>1924.6723</v>
          </cell>
          <cell r="DL463">
            <v>1908.3097</v>
          </cell>
          <cell r="DM463">
            <v>1928.2140999999999</v>
          </cell>
          <cell r="DN463">
            <v>3.5417999999999665</v>
          </cell>
          <cell r="DO463">
            <v>0</v>
          </cell>
          <cell r="DP463">
            <v>3.5417999999999665</v>
          </cell>
          <cell r="DQ463">
            <v>0</v>
          </cell>
          <cell r="DR463">
            <v>0</v>
          </cell>
        </row>
        <row r="464">
          <cell r="A464" t="str">
            <v>KOHUTKOHUT</v>
          </cell>
          <cell r="B464" t="str">
            <v>KOHUT</v>
          </cell>
          <cell r="C464" t="str">
            <v>KOHUT</v>
          </cell>
          <cell r="D464">
            <v>3105.605</v>
          </cell>
          <cell r="E464">
            <v>0</v>
          </cell>
          <cell r="F464">
            <v>0</v>
          </cell>
          <cell r="G464">
            <v>3105.605</v>
          </cell>
          <cell r="H464">
            <v>3105.605</v>
          </cell>
          <cell r="I464">
            <v>0</v>
          </cell>
          <cell r="J464">
            <v>0</v>
          </cell>
          <cell r="K464">
            <v>3105.605</v>
          </cell>
          <cell r="L464">
            <v>3105.605</v>
          </cell>
          <cell r="M464">
            <v>0</v>
          </cell>
          <cell r="N464">
            <v>0</v>
          </cell>
          <cell r="O464">
            <v>3105.605</v>
          </cell>
          <cell r="P464">
            <v>3105.605</v>
          </cell>
          <cell r="Q464">
            <v>3105.605</v>
          </cell>
          <cell r="R464">
            <v>0</v>
          </cell>
          <cell r="S464">
            <v>3105.605</v>
          </cell>
          <cell r="T464">
            <v>3105.605</v>
          </cell>
          <cell r="U464">
            <v>0</v>
          </cell>
          <cell r="V464">
            <v>0</v>
          </cell>
          <cell r="W464">
            <v>3105.605</v>
          </cell>
          <cell r="X464">
            <v>3105.605</v>
          </cell>
          <cell r="Y464">
            <v>0</v>
          </cell>
          <cell r="Z464">
            <v>0</v>
          </cell>
          <cell r="AA464">
            <v>3105.605</v>
          </cell>
          <cell r="AB464">
            <v>3105.605</v>
          </cell>
          <cell r="AC464">
            <v>0</v>
          </cell>
          <cell r="AD464">
            <v>0</v>
          </cell>
          <cell r="AE464">
            <v>3275.12</v>
          </cell>
          <cell r="AF464">
            <v>3275.12</v>
          </cell>
          <cell r="AG464">
            <v>0</v>
          </cell>
          <cell r="AH464">
            <v>0</v>
          </cell>
          <cell r="AI464">
            <v>3275.12</v>
          </cell>
          <cell r="AJ464">
            <v>3275.12</v>
          </cell>
          <cell r="AK464">
            <v>0</v>
          </cell>
          <cell r="AL464">
            <v>0</v>
          </cell>
          <cell r="AM464">
            <v>3275.12</v>
          </cell>
          <cell r="AN464">
            <v>3275.12</v>
          </cell>
          <cell r="AO464">
            <v>0</v>
          </cell>
          <cell r="AP464">
            <v>0</v>
          </cell>
          <cell r="AQ464">
            <v>3275.12</v>
          </cell>
          <cell r="AR464">
            <v>3275.12</v>
          </cell>
          <cell r="AS464">
            <v>0</v>
          </cell>
          <cell r="AT464">
            <v>0</v>
          </cell>
          <cell r="AU464">
            <v>3275.12</v>
          </cell>
          <cell r="AV464">
            <v>3275.12</v>
          </cell>
          <cell r="AW464">
            <v>0</v>
          </cell>
          <cell r="AX464">
            <v>0</v>
          </cell>
          <cell r="AY464">
            <v>3275.12</v>
          </cell>
          <cell r="AZ464">
            <v>3275.12</v>
          </cell>
          <cell r="BA464">
            <v>0</v>
          </cell>
          <cell r="BB464">
            <v>0</v>
          </cell>
          <cell r="BC464">
            <v>3275.12</v>
          </cell>
          <cell r="BD464">
            <v>3275.12</v>
          </cell>
          <cell r="BE464">
            <v>0</v>
          </cell>
          <cell r="BF464">
            <v>0</v>
          </cell>
          <cell r="BG464">
            <v>3275.12</v>
          </cell>
          <cell r="BH464">
            <v>3275.12</v>
          </cell>
          <cell r="BI464">
            <v>0</v>
          </cell>
          <cell r="BJ464">
            <v>0</v>
          </cell>
          <cell r="BK464">
            <v>3275.12</v>
          </cell>
          <cell r="BL464">
            <v>3275.12</v>
          </cell>
          <cell r="BM464">
            <v>0</v>
          </cell>
          <cell r="BN464">
            <v>0</v>
          </cell>
          <cell r="BO464">
            <v>3275.12</v>
          </cell>
          <cell r="BP464">
            <v>3275.12</v>
          </cell>
          <cell r="BQ464">
            <v>0</v>
          </cell>
          <cell r="BR464">
            <v>0</v>
          </cell>
          <cell r="BS464">
            <v>3275.12</v>
          </cell>
          <cell r="BT464">
            <v>3275.12</v>
          </cell>
          <cell r="BU464">
            <v>0</v>
          </cell>
          <cell r="BV464">
            <v>0</v>
          </cell>
          <cell r="BW464">
            <v>3275.12</v>
          </cell>
          <cell r="BX464">
            <v>3275.12</v>
          </cell>
          <cell r="BY464">
            <v>0</v>
          </cell>
          <cell r="BZ464">
            <v>0</v>
          </cell>
          <cell r="CA464">
            <v>0</v>
          </cell>
          <cell r="CB464">
            <v>0</v>
          </cell>
          <cell r="CC464">
            <v>0</v>
          </cell>
          <cell r="CD464">
            <v>0</v>
          </cell>
          <cell r="CE464">
            <v>0</v>
          </cell>
          <cell r="CF464">
            <v>0</v>
          </cell>
          <cell r="CG464">
            <v>0</v>
          </cell>
          <cell r="CH464">
            <v>0</v>
          </cell>
          <cell r="CI464">
            <v>0</v>
          </cell>
          <cell r="CJ464">
            <v>0</v>
          </cell>
          <cell r="CK464">
            <v>0</v>
          </cell>
          <cell r="CL464">
            <v>0</v>
          </cell>
          <cell r="CM464">
            <v>0</v>
          </cell>
          <cell r="CN464">
            <v>0</v>
          </cell>
          <cell r="CO464">
            <v>0</v>
          </cell>
          <cell r="CP464">
            <v>0</v>
          </cell>
          <cell r="CQ464">
            <v>1251.4426000000001</v>
          </cell>
          <cell r="CR464">
            <v>1251.4426000000001</v>
          </cell>
          <cell r="CS464">
            <v>1251.337</v>
          </cell>
          <cell r="CT464">
            <v>-0.10560000000009495</v>
          </cell>
          <cell r="CU464">
            <v>0</v>
          </cell>
          <cell r="CV464">
            <v>-0.10560000000009495</v>
          </cell>
          <cell r="CW464">
            <v>0</v>
          </cell>
          <cell r="CX464">
            <v>0</v>
          </cell>
          <cell r="CY464">
            <v>0</v>
          </cell>
          <cell r="CZ464">
            <v>0</v>
          </cell>
          <cell r="DA464">
            <v>0</v>
          </cell>
          <cell r="DB464">
            <v>0</v>
          </cell>
          <cell r="DC464">
            <v>0</v>
          </cell>
          <cell r="DD464">
            <v>0</v>
          </cell>
          <cell r="DE464">
            <v>0</v>
          </cell>
          <cell r="DF464">
            <v>0</v>
          </cell>
          <cell r="DG464">
            <v>0</v>
          </cell>
          <cell r="DH464">
            <v>0</v>
          </cell>
          <cell r="DI464">
            <v>0</v>
          </cell>
          <cell r="DJ464">
            <v>0</v>
          </cell>
          <cell r="DK464">
            <v>1036.6768</v>
          </cell>
          <cell r="DL464">
            <v>1036.6768</v>
          </cell>
          <cell r="DM464">
            <v>0</v>
          </cell>
          <cell r="DN464">
            <v>0</v>
          </cell>
          <cell r="DO464">
            <v>0</v>
          </cell>
          <cell r="DP464">
            <v>0</v>
          </cell>
          <cell r="DQ464">
            <v>0</v>
          </cell>
          <cell r="DR464">
            <v>0</v>
          </cell>
        </row>
        <row r="465">
          <cell r="A465" t="str">
            <v>KOKARKOKAR</v>
          </cell>
          <cell r="B465" t="str">
            <v>KOKAR</v>
          </cell>
          <cell r="C465" t="str">
            <v>KOKAR</v>
          </cell>
          <cell r="D465">
            <v>22883.783933805084</v>
          </cell>
          <cell r="E465">
            <v>21969.038129856934</v>
          </cell>
          <cell r="F465">
            <v>-21.44943494814288</v>
          </cell>
          <cell r="G465">
            <v>16185.4254</v>
          </cell>
          <cell r="H465">
            <v>16163.975965051857</v>
          </cell>
          <cell r="I465">
            <v>16185.345300000001</v>
          </cell>
          <cell r="J465">
            <v>-8.0099999999220017E-2</v>
          </cell>
          <cell r="K465">
            <v>12231.593800000001</v>
          </cell>
          <cell r="L465">
            <v>12231.513700000001</v>
          </cell>
          <cell r="M465">
            <v>11949.4262</v>
          </cell>
          <cell r="N465">
            <v>-282.16760000000068</v>
          </cell>
          <cell r="O465">
            <v>15688.4411</v>
          </cell>
          <cell r="P465">
            <v>15406.273499999999</v>
          </cell>
          <cell r="Q465">
            <v>15623.882299999999</v>
          </cell>
          <cell r="R465">
            <v>-64.558800000000701</v>
          </cell>
          <cell r="S465">
            <v>14696.1489</v>
          </cell>
          <cell r="T465">
            <v>14631.590099999999</v>
          </cell>
          <cell r="U465">
            <v>14696.117700000001</v>
          </cell>
          <cell r="V465">
            <v>-3.1199999999444117E-2</v>
          </cell>
          <cell r="W465">
            <v>14280.6615</v>
          </cell>
          <cell r="X465">
            <v>14280.630300000001</v>
          </cell>
          <cell r="Y465">
            <v>14280.6456</v>
          </cell>
          <cell r="Z465">
            <v>-1.5900000000328873E-2</v>
          </cell>
          <cell r="AA465">
            <v>14939.650900000001</v>
          </cell>
          <cell r="AB465">
            <v>14939.635</v>
          </cell>
          <cell r="AC465">
            <v>14939.614600000001</v>
          </cell>
          <cell r="AD465">
            <v>-3.6299999999755528E-2</v>
          </cell>
          <cell r="AE465">
            <v>19145.312000000002</v>
          </cell>
          <cell r="AF465">
            <v>19145.275700000002</v>
          </cell>
          <cell r="AG465">
            <v>19145.264899999998</v>
          </cell>
          <cell r="AH465">
            <v>-4.7100000003410969E-2</v>
          </cell>
          <cell r="AI465">
            <v>17769.139599999999</v>
          </cell>
          <cell r="AJ465">
            <v>17769.092499999995</v>
          </cell>
          <cell r="AK465">
            <v>17709.369200000001</v>
          </cell>
          <cell r="AL465">
            <v>-59.770399999997608</v>
          </cell>
          <cell r="AM465">
            <v>31856.407299999999</v>
          </cell>
          <cell r="AN465">
            <v>31796.636900000001</v>
          </cell>
          <cell r="AO465">
            <v>31856.398700000002</v>
          </cell>
          <cell r="AP465">
            <v>-8.599999997386476E-3</v>
          </cell>
          <cell r="AQ465">
            <v>28889.583999999999</v>
          </cell>
          <cell r="AR465">
            <v>28889.575400000002</v>
          </cell>
          <cell r="AS465">
            <v>28889.5255</v>
          </cell>
          <cell r="AT465">
            <v>-5.8499999999185093E-2</v>
          </cell>
          <cell r="AU465">
            <v>17899.492999999999</v>
          </cell>
          <cell r="AV465">
            <v>17899.434499999999</v>
          </cell>
          <cell r="AW465">
            <v>17895.411899999999</v>
          </cell>
          <cell r="AX465">
            <v>-4.0810999999994237</v>
          </cell>
          <cell r="AY465">
            <v>22472.276900000001</v>
          </cell>
          <cell r="AZ465">
            <v>22468.195800000001</v>
          </cell>
          <cell r="BA465">
            <v>22472.253000000001</v>
          </cell>
          <cell r="BB465">
            <v>-2.3900000000139698E-2</v>
          </cell>
          <cell r="BC465">
            <v>29407.870599999998</v>
          </cell>
          <cell r="BD465">
            <v>29407.846699999998</v>
          </cell>
          <cell r="BE465">
            <v>29407.813900000001</v>
          </cell>
          <cell r="BF465">
            <v>-5.6699999997363193E-2</v>
          </cell>
          <cell r="BG465">
            <v>0</v>
          </cell>
          <cell r="BH465">
            <v>0</v>
          </cell>
          <cell r="BI465">
            <v>0</v>
          </cell>
          <cell r="BJ465">
            <v>0</v>
          </cell>
          <cell r="BK465">
            <v>0</v>
          </cell>
          <cell r="BL465">
            <v>0</v>
          </cell>
          <cell r="BM465">
            <v>0</v>
          </cell>
          <cell r="BN465">
            <v>0</v>
          </cell>
          <cell r="BO465">
            <v>0</v>
          </cell>
          <cell r="BP465">
            <v>0</v>
          </cell>
          <cell r="BQ465">
            <v>0</v>
          </cell>
          <cell r="BR465">
            <v>0</v>
          </cell>
          <cell r="BS465">
            <v>0</v>
          </cell>
          <cell r="BT465">
            <v>0</v>
          </cell>
          <cell r="BU465">
            <v>0</v>
          </cell>
          <cell r="BV465">
            <v>0</v>
          </cell>
          <cell r="BW465">
            <v>0</v>
          </cell>
          <cell r="BX465">
            <v>0</v>
          </cell>
          <cell r="BY465">
            <v>0</v>
          </cell>
          <cell r="BZ465">
            <v>0</v>
          </cell>
          <cell r="CA465">
            <v>716.32309999999995</v>
          </cell>
          <cell r="CB465">
            <v>716.32309999999995</v>
          </cell>
          <cell r="CC465">
            <v>716.32309999999995</v>
          </cell>
          <cell r="CD465">
            <v>0</v>
          </cell>
          <cell r="CE465">
            <v>1244.3055999999999</v>
          </cell>
          <cell r="CF465">
            <v>1244.3055999999999</v>
          </cell>
          <cell r="CG465">
            <v>1244.3055999999999</v>
          </cell>
          <cell r="CH465">
            <v>0</v>
          </cell>
          <cell r="CI465">
            <v>1215.9512</v>
          </cell>
          <cell r="CJ465">
            <v>1215.9512</v>
          </cell>
          <cell r="CK465">
            <v>1215.9512</v>
          </cell>
          <cell r="CL465">
            <v>0</v>
          </cell>
          <cell r="CM465">
            <v>1019.9236</v>
          </cell>
          <cell r="CN465">
            <v>1019.9236</v>
          </cell>
          <cell r="CO465">
            <v>1019.9236</v>
          </cell>
          <cell r="CP465">
            <v>0</v>
          </cell>
          <cell r="CQ465">
            <v>0</v>
          </cell>
          <cell r="CR465">
            <v>0</v>
          </cell>
          <cell r="CS465">
            <v>0</v>
          </cell>
          <cell r="CT465">
            <v>0</v>
          </cell>
          <cell r="CU465">
            <v>0</v>
          </cell>
          <cell r="CV465">
            <v>0.70489999999699648</v>
          </cell>
          <cell r="CW465">
            <v>0</v>
          </cell>
          <cell r="CX465">
            <v>0</v>
          </cell>
          <cell r="CY465">
            <v>0</v>
          </cell>
          <cell r="CZ465">
            <v>0</v>
          </cell>
          <cell r="DA465">
            <v>0</v>
          </cell>
          <cell r="DB465">
            <v>0</v>
          </cell>
          <cell r="DC465">
            <v>0</v>
          </cell>
          <cell r="DD465">
            <v>0</v>
          </cell>
          <cell r="DE465">
            <v>0</v>
          </cell>
          <cell r="DF465">
            <v>0</v>
          </cell>
          <cell r="DG465">
            <v>0</v>
          </cell>
          <cell r="DH465">
            <v>0</v>
          </cell>
          <cell r="DI465">
            <v>0</v>
          </cell>
          <cell r="DJ465">
            <v>0</v>
          </cell>
          <cell r="DK465">
            <v>690</v>
          </cell>
          <cell r="DL465">
            <v>690</v>
          </cell>
          <cell r="DM465">
            <v>690</v>
          </cell>
          <cell r="DN465">
            <v>0</v>
          </cell>
          <cell r="DO465">
            <v>0</v>
          </cell>
          <cell r="DP465">
            <v>0</v>
          </cell>
          <cell r="DQ465">
            <v>0</v>
          </cell>
          <cell r="DR465">
            <v>0</v>
          </cell>
        </row>
        <row r="466">
          <cell r="A466" t="str">
            <v>KRINDGESAMPERE 1</v>
          </cell>
          <cell r="B466" t="str">
            <v>KRINDGES</v>
          </cell>
          <cell r="C466" t="str">
            <v>AMPERE 1</v>
          </cell>
          <cell r="D466">
            <v>1493.046790065144</v>
          </cell>
          <cell r="E466">
            <v>1493.046790065144</v>
          </cell>
          <cell r="F466">
            <v>0</v>
          </cell>
          <cell r="G466">
            <v>1454.0254</v>
          </cell>
          <cell r="H466">
            <v>1454.0254</v>
          </cell>
          <cell r="I466">
            <v>1454.0254</v>
          </cell>
          <cell r="J466">
            <v>0</v>
          </cell>
          <cell r="K466">
            <v>1491.5219999999999</v>
          </cell>
          <cell r="L466">
            <v>1491.5219999999999</v>
          </cell>
          <cell r="M466">
            <v>1491.5219999999999</v>
          </cell>
          <cell r="N466">
            <v>0</v>
          </cell>
          <cell r="O466">
            <v>1456.0679</v>
          </cell>
          <cell r="P466">
            <v>1456.0679</v>
          </cell>
          <cell r="Q466">
            <v>1456.0679</v>
          </cell>
          <cell r="R466">
            <v>0</v>
          </cell>
          <cell r="S466">
            <v>1422.4138</v>
          </cell>
          <cell r="T466">
            <v>1422.4138</v>
          </cell>
          <cell r="U466">
            <v>1422.4138</v>
          </cell>
          <cell r="V466">
            <v>0</v>
          </cell>
          <cell r="W466">
            <v>1426.8662999999999</v>
          </cell>
          <cell r="X466">
            <v>1426.8662999999999</v>
          </cell>
          <cell r="Y466">
            <v>1426.8662999999999</v>
          </cell>
          <cell r="Z466">
            <v>0</v>
          </cell>
          <cell r="AA466">
            <v>1221.6596</v>
          </cell>
          <cell r="AB466">
            <v>1221.6596</v>
          </cell>
          <cell r="AC466">
            <v>1221.6596</v>
          </cell>
          <cell r="AD466">
            <v>0</v>
          </cell>
          <cell r="AE466">
            <v>1412.5624</v>
          </cell>
          <cell r="AF466">
            <v>1412.5624</v>
          </cell>
          <cell r="AG466">
            <v>1412.5624</v>
          </cell>
          <cell r="AH466">
            <v>0</v>
          </cell>
          <cell r="AI466">
            <v>1476.0071</v>
          </cell>
          <cell r="AJ466">
            <v>1476.0071</v>
          </cell>
          <cell r="AK466">
            <v>1476.0071</v>
          </cell>
          <cell r="AL466">
            <v>0</v>
          </cell>
          <cell r="AM466">
            <v>1503.242</v>
          </cell>
          <cell r="AN466">
            <v>1503.242</v>
          </cell>
          <cell r="AO466">
            <v>1503.242</v>
          </cell>
          <cell r="AP466">
            <v>0</v>
          </cell>
          <cell r="AQ466">
            <v>1524.2012</v>
          </cell>
          <cell r="AR466">
            <v>1524.2012</v>
          </cell>
          <cell r="AS466">
            <v>1524.2012</v>
          </cell>
          <cell r="AT466">
            <v>0</v>
          </cell>
          <cell r="AU466">
            <v>1490.3571999999999</v>
          </cell>
          <cell r="AV466">
            <v>1490.3571999999999</v>
          </cell>
          <cell r="AW466">
            <v>1490.3571999999999</v>
          </cell>
          <cell r="AX466">
            <v>0</v>
          </cell>
          <cell r="AY466">
            <v>1516.0915</v>
          </cell>
          <cell r="AZ466">
            <v>1516.0915</v>
          </cell>
          <cell r="BA466">
            <v>1516.0915</v>
          </cell>
          <cell r="BB466">
            <v>0</v>
          </cell>
          <cell r="BC466">
            <v>1516.3729000000001</v>
          </cell>
          <cell r="BD466">
            <v>1516.3729000000001</v>
          </cell>
          <cell r="BE466">
            <v>1516.3729000000001</v>
          </cell>
          <cell r="BF466">
            <v>0</v>
          </cell>
          <cell r="BG466">
            <v>0</v>
          </cell>
          <cell r="BH466">
            <v>0</v>
          </cell>
          <cell r="BI466">
            <v>0</v>
          </cell>
          <cell r="BJ466">
            <v>0</v>
          </cell>
          <cell r="BK466">
            <v>0</v>
          </cell>
          <cell r="BL466">
            <v>0</v>
          </cell>
          <cell r="BM466">
            <v>0</v>
          </cell>
          <cell r="BN466">
            <v>0</v>
          </cell>
          <cell r="BO466">
            <v>0</v>
          </cell>
          <cell r="BP466">
            <v>0</v>
          </cell>
          <cell r="BQ466">
            <v>0</v>
          </cell>
          <cell r="BR466">
            <v>0</v>
          </cell>
          <cell r="BS466">
            <v>0</v>
          </cell>
          <cell r="BT466">
            <v>0</v>
          </cell>
          <cell r="BU466">
            <v>0</v>
          </cell>
          <cell r="BV466">
            <v>0</v>
          </cell>
          <cell r="BW466">
            <v>0</v>
          </cell>
          <cell r="BX466">
            <v>0</v>
          </cell>
          <cell r="BY466">
            <v>0</v>
          </cell>
          <cell r="BZ466">
            <v>0</v>
          </cell>
          <cell r="CA466">
            <v>0</v>
          </cell>
          <cell r="CB466">
            <v>0</v>
          </cell>
          <cell r="CC466">
            <v>0</v>
          </cell>
          <cell r="CD466">
            <v>0</v>
          </cell>
          <cell r="CE466">
            <v>0</v>
          </cell>
          <cell r="CF466">
            <v>0</v>
          </cell>
          <cell r="CG466">
            <v>0</v>
          </cell>
          <cell r="CH466">
            <v>0</v>
          </cell>
          <cell r="CI466">
            <v>0</v>
          </cell>
          <cell r="CJ466">
            <v>0</v>
          </cell>
          <cell r="CK466">
            <v>0</v>
          </cell>
          <cell r="CL466">
            <v>0</v>
          </cell>
          <cell r="CM466">
            <v>890</v>
          </cell>
          <cell r="CN466">
            <v>890</v>
          </cell>
          <cell r="CO466">
            <v>890</v>
          </cell>
          <cell r="CP466">
            <v>0</v>
          </cell>
          <cell r="CQ466">
            <v>990.89589999999998</v>
          </cell>
          <cell r="CR466">
            <v>990.89589999999998</v>
          </cell>
          <cell r="CS466">
            <v>998.88379999999995</v>
          </cell>
          <cell r="CT466">
            <v>7.9878999999999678</v>
          </cell>
          <cell r="CU466">
            <v>0</v>
          </cell>
          <cell r="CV466">
            <v>7.9878999999999678</v>
          </cell>
          <cell r="CW466">
            <v>0</v>
          </cell>
          <cell r="CX466">
            <v>0</v>
          </cell>
          <cell r="CY466">
            <v>1431.2131999999999</v>
          </cell>
          <cell r="CZ466">
            <v>1431.2131999999999</v>
          </cell>
          <cell r="DA466">
            <v>1431.2131999999999</v>
          </cell>
          <cell r="DB466">
            <v>0</v>
          </cell>
          <cell r="DC466">
            <v>1369.4983</v>
          </cell>
          <cell r="DD466">
            <v>1369.4983</v>
          </cell>
          <cell r="DE466">
            <v>1369.4983</v>
          </cell>
          <cell r="DF466">
            <v>0</v>
          </cell>
          <cell r="DG466">
            <v>1369.5299</v>
          </cell>
          <cell r="DH466">
            <v>1369.5299</v>
          </cell>
          <cell r="DI466">
            <v>1449.6063999999999</v>
          </cell>
          <cell r="DJ466">
            <v>80.076499999999896</v>
          </cell>
          <cell r="DK466">
            <v>1565.9574</v>
          </cell>
          <cell r="DL466">
            <v>1646.0338999999999</v>
          </cell>
          <cell r="DM466">
            <v>1565.7653</v>
          </cell>
          <cell r="DN466">
            <v>-0.19209999999998217</v>
          </cell>
          <cell r="DO466">
            <v>0</v>
          </cell>
          <cell r="DP466">
            <v>-0.19209999999998217</v>
          </cell>
          <cell r="DQ466">
            <v>0</v>
          </cell>
          <cell r="DR466">
            <v>0</v>
          </cell>
        </row>
        <row r="467">
          <cell r="A467" t="str">
            <v>KRINDGESAMPERE 3</v>
          </cell>
          <cell r="B467" t="str">
            <v>KRINDGES</v>
          </cell>
          <cell r="C467" t="str">
            <v>AMPERE 3</v>
          </cell>
          <cell r="D467">
            <v>203.13554226160082</v>
          </cell>
          <cell r="E467">
            <v>203.13554226160082</v>
          </cell>
          <cell r="F467">
            <v>0</v>
          </cell>
          <cell r="G467">
            <v>211.40690000000001</v>
          </cell>
          <cell r="H467">
            <v>211.40690000000001</v>
          </cell>
          <cell r="I467">
            <v>211.40690000000001</v>
          </cell>
          <cell r="J467">
            <v>0</v>
          </cell>
          <cell r="K467">
            <v>179.29669999999999</v>
          </cell>
          <cell r="L467">
            <v>179.29669999999999</v>
          </cell>
          <cell r="M467">
            <v>179.29669999999999</v>
          </cell>
          <cell r="N467">
            <v>0</v>
          </cell>
          <cell r="O467">
            <v>204.18430000000001</v>
          </cell>
          <cell r="P467">
            <v>204.18430000000001</v>
          </cell>
          <cell r="Q467">
            <v>204.18430000000001</v>
          </cell>
          <cell r="R467">
            <v>0</v>
          </cell>
          <cell r="S467">
            <v>213.09719999999999</v>
          </cell>
          <cell r="T467">
            <v>213.09719999999999</v>
          </cell>
          <cell r="U467">
            <v>213.09719999999999</v>
          </cell>
          <cell r="V467">
            <v>0</v>
          </cell>
          <cell r="W467">
            <v>224.1542</v>
          </cell>
          <cell r="X467">
            <v>224.1542</v>
          </cell>
          <cell r="Y467">
            <v>224.1542</v>
          </cell>
          <cell r="Z467">
            <v>0</v>
          </cell>
          <cell r="AA467">
            <v>373.435</v>
          </cell>
          <cell r="AB467">
            <v>373.435</v>
          </cell>
          <cell r="AC467">
            <v>373.435</v>
          </cell>
          <cell r="AD467">
            <v>0</v>
          </cell>
          <cell r="AE467">
            <v>303.53609999999998</v>
          </cell>
          <cell r="AF467">
            <v>303.53609999999998</v>
          </cell>
          <cell r="AG467">
            <v>303.53609999999998</v>
          </cell>
          <cell r="AH467">
            <v>0</v>
          </cell>
          <cell r="AI467">
            <v>264.82760000000002</v>
          </cell>
          <cell r="AJ467">
            <v>264.82760000000002</v>
          </cell>
          <cell r="AK467">
            <v>264.82760000000002</v>
          </cell>
          <cell r="AL467">
            <v>0</v>
          </cell>
          <cell r="AM467">
            <v>242.9709</v>
          </cell>
          <cell r="AN467">
            <v>242.9709</v>
          </cell>
          <cell r="AO467">
            <v>242.9709</v>
          </cell>
          <cell r="AP467">
            <v>0</v>
          </cell>
          <cell r="AQ467">
            <v>242.6224</v>
          </cell>
          <cell r="AR467">
            <v>242.6224</v>
          </cell>
          <cell r="AS467">
            <v>242.6224</v>
          </cell>
          <cell r="AT467">
            <v>0</v>
          </cell>
          <cell r="AU467">
            <v>246.62899999999999</v>
          </cell>
          <cell r="AV467">
            <v>246.62899999999999</v>
          </cell>
          <cell r="AW467">
            <v>246.62899999999999</v>
          </cell>
          <cell r="AX467">
            <v>0</v>
          </cell>
          <cell r="AY467">
            <v>182.34739999999999</v>
          </cell>
          <cell r="AZ467">
            <v>182.34739999999999</v>
          </cell>
          <cell r="BA467">
            <v>182.34739999999999</v>
          </cell>
          <cell r="BB467">
            <v>0</v>
          </cell>
          <cell r="BC467">
            <v>201.20429999999999</v>
          </cell>
          <cell r="BD467">
            <v>201.20429999999999</v>
          </cell>
          <cell r="BE467">
            <v>201.20429999999999</v>
          </cell>
          <cell r="BF467">
            <v>0</v>
          </cell>
          <cell r="BG467">
            <v>209.73920000000001</v>
          </cell>
          <cell r="BH467">
            <v>209.73920000000001</v>
          </cell>
          <cell r="BI467">
            <v>209.73920000000001</v>
          </cell>
          <cell r="BJ467">
            <v>0</v>
          </cell>
          <cell r="BK467">
            <v>296.52569999999997</v>
          </cell>
          <cell r="BL467">
            <v>296.52569999999997</v>
          </cell>
          <cell r="BM467">
            <v>296.52569999999997</v>
          </cell>
          <cell r="BN467">
            <v>0</v>
          </cell>
          <cell r="BO467">
            <v>287.71640000000002</v>
          </cell>
          <cell r="BP467">
            <v>287.71640000000002</v>
          </cell>
          <cell r="BQ467">
            <v>287.71640000000002</v>
          </cell>
          <cell r="BR467">
            <v>0</v>
          </cell>
          <cell r="BS467">
            <v>317.3381</v>
          </cell>
          <cell r="BT467">
            <v>317.3381</v>
          </cell>
          <cell r="BU467">
            <v>317.3381</v>
          </cell>
          <cell r="BV467">
            <v>0</v>
          </cell>
          <cell r="BW467">
            <v>494.34190000000001</v>
          </cell>
          <cell r="BX467">
            <v>494.34190000000001</v>
          </cell>
          <cell r="BY467">
            <v>494.34190000000001</v>
          </cell>
          <cell r="BZ467">
            <v>0</v>
          </cell>
          <cell r="CA467">
            <v>335.46910000000003</v>
          </cell>
          <cell r="CB467">
            <v>335.46910000000003</v>
          </cell>
          <cell r="CC467">
            <v>335.46910000000003</v>
          </cell>
          <cell r="CD467">
            <v>0</v>
          </cell>
          <cell r="CE467">
            <v>294.70190000000002</v>
          </cell>
          <cell r="CF467">
            <v>294.70190000000002</v>
          </cell>
          <cell r="CG467">
            <v>294.70190000000002</v>
          </cell>
          <cell r="CH467">
            <v>0</v>
          </cell>
          <cell r="CI467">
            <v>330.75459999999998</v>
          </cell>
          <cell r="CJ467">
            <v>330.75459999999998</v>
          </cell>
          <cell r="CK467">
            <v>330.75459999999998</v>
          </cell>
          <cell r="CL467">
            <v>0</v>
          </cell>
          <cell r="CM467">
            <v>298.4975</v>
          </cell>
          <cell r="CN467">
            <v>298.4975</v>
          </cell>
          <cell r="CO467">
            <v>298.4975</v>
          </cell>
          <cell r="CP467">
            <v>0</v>
          </cell>
          <cell r="CQ467">
            <v>185.08160000000001</v>
          </cell>
          <cell r="CR467">
            <v>185.08160000000001</v>
          </cell>
          <cell r="CS467">
            <v>185.08160000000001</v>
          </cell>
          <cell r="CT467">
            <v>0</v>
          </cell>
          <cell r="CU467">
            <v>169.4923</v>
          </cell>
          <cell r="CV467">
            <v>169.4923</v>
          </cell>
          <cell r="CW467">
            <v>169.4923</v>
          </cell>
          <cell r="CX467">
            <v>0</v>
          </cell>
          <cell r="CY467">
            <v>191.93170000000001</v>
          </cell>
          <cell r="CZ467">
            <v>191.93170000000001</v>
          </cell>
          <cell r="DA467">
            <v>191.93170000000001</v>
          </cell>
          <cell r="DB467">
            <v>0</v>
          </cell>
          <cell r="DC467">
            <v>207.07499999999999</v>
          </cell>
          <cell r="DD467">
            <v>207.07499999999999</v>
          </cell>
          <cell r="DE467">
            <v>207.07499999999999</v>
          </cell>
          <cell r="DF467">
            <v>0</v>
          </cell>
          <cell r="DG467">
            <v>234.72030000000001</v>
          </cell>
          <cell r="DH467">
            <v>234.72030000000001</v>
          </cell>
          <cell r="DI467">
            <v>366.84390000000002</v>
          </cell>
          <cell r="DJ467">
            <v>132.12360000000001</v>
          </cell>
          <cell r="DK467">
            <v>379.94189999999998</v>
          </cell>
          <cell r="DL467">
            <v>512.06549999999993</v>
          </cell>
          <cell r="DM467">
            <v>373.45519999999999</v>
          </cell>
          <cell r="DN467">
            <v>-6.4866999999999848</v>
          </cell>
          <cell r="DO467">
            <v>0</v>
          </cell>
          <cell r="DP467">
            <v>-6.4866999999999848</v>
          </cell>
          <cell r="DQ467">
            <v>0</v>
          </cell>
          <cell r="DR467">
            <v>0</v>
          </cell>
        </row>
        <row r="468">
          <cell r="A468" t="str">
            <v>KRINDGESSMI</v>
          </cell>
          <cell r="B468" t="str">
            <v>KRINDGES</v>
          </cell>
          <cell r="C468" t="str">
            <v>SMI</v>
          </cell>
          <cell r="D468">
            <v>479.54766767325532</v>
          </cell>
          <cell r="E468">
            <v>479.54766767325532</v>
          </cell>
          <cell r="F468">
            <v>0</v>
          </cell>
          <cell r="G468">
            <v>510.29770000000002</v>
          </cell>
          <cell r="H468">
            <v>510.29770000000002</v>
          </cell>
          <cell r="I468">
            <v>510.29770000000002</v>
          </cell>
          <cell r="J468">
            <v>0</v>
          </cell>
          <cell r="K468">
            <v>504.91129999999998</v>
          </cell>
          <cell r="L468">
            <v>504.91129999999998</v>
          </cell>
          <cell r="M468">
            <v>504.91129999999998</v>
          </cell>
          <cell r="N468">
            <v>0</v>
          </cell>
          <cell r="O468">
            <v>515.47789999999998</v>
          </cell>
          <cell r="P468">
            <v>515.47789999999998</v>
          </cell>
          <cell r="Q468">
            <v>515.47789999999998</v>
          </cell>
          <cell r="R468">
            <v>0</v>
          </cell>
          <cell r="S468">
            <v>540.21900000000005</v>
          </cell>
          <cell r="T468">
            <v>540.21900000000005</v>
          </cell>
          <cell r="U468">
            <v>540.21900000000005</v>
          </cell>
          <cell r="V468">
            <v>0</v>
          </cell>
          <cell r="W468">
            <v>524.70950000000005</v>
          </cell>
          <cell r="X468">
            <v>524.70950000000005</v>
          </cell>
          <cell r="Y468">
            <v>524.70950000000005</v>
          </cell>
          <cell r="Z468">
            <v>0</v>
          </cell>
          <cell r="AA468">
            <v>580.6354</v>
          </cell>
          <cell r="AB468">
            <v>580.6354</v>
          </cell>
          <cell r="AC468">
            <v>580.6354</v>
          </cell>
          <cell r="AD468">
            <v>0</v>
          </cell>
          <cell r="AE468">
            <v>578.39149999999995</v>
          </cell>
          <cell r="AF468">
            <v>578.39149999999995</v>
          </cell>
          <cell r="AG468">
            <v>578.39149999999995</v>
          </cell>
          <cell r="AH468">
            <v>0</v>
          </cell>
          <cell r="AI468">
            <v>553.65539999999999</v>
          </cell>
          <cell r="AJ468">
            <v>553.65539999999999</v>
          </cell>
          <cell r="AK468">
            <v>553.65539999999999</v>
          </cell>
          <cell r="AL468">
            <v>0</v>
          </cell>
          <cell r="AM468">
            <v>548.27710000000002</v>
          </cell>
          <cell r="AN468">
            <v>548.27710000000002</v>
          </cell>
          <cell r="AO468">
            <v>548.27710000000002</v>
          </cell>
          <cell r="AP468">
            <v>0</v>
          </cell>
          <cell r="AQ468">
            <v>527.66639999999995</v>
          </cell>
          <cell r="AR468">
            <v>527.66639999999995</v>
          </cell>
          <cell r="AS468">
            <v>527.66639999999995</v>
          </cell>
          <cell r="AT468">
            <v>0</v>
          </cell>
          <cell r="AU468">
            <v>557.50390000000004</v>
          </cell>
          <cell r="AV468">
            <v>557.50390000000004</v>
          </cell>
          <cell r="AW468">
            <v>557.50390000000004</v>
          </cell>
          <cell r="AX468">
            <v>0</v>
          </cell>
          <cell r="AY468">
            <v>596.05100000000004</v>
          </cell>
          <cell r="AZ468">
            <v>596.05100000000004</v>
          </cell>
          <cell r="BA468">
            <v>596.05100000000004</v>
          </cell>
          <cell r="BB468">
            <v>0</v>
          </cell>
          <cell r="BC468">
            <v>576.91279999999995</v>
          </cell>
          <cell r="BD468">
            <v>576.91279999999995</v>
          </cell>
          <cell r="BE468">
            <v>576.91279999999995</v>
          </cell>
          <cell r="BF468">
            <v>0</v>
          </cell>
          <cell r="BG468">
            <v>580.1268</v>
          </cell>
          <cell r="BH468">
            <v>580.1268</v>
          </cell>
          <cell r="BI468">
            <v>580.1268</v>
          </cell>
          <cell r="BJ468">
            <v>0</v>
          </cell>
          <cell r="BK468">
            <v>585.81740000000002</v>
          </cell>
          <cell r="BL468">
            <v>585.81740000000002</v>
          </cell>
          <cell r="BM468">
            <v>585.81740000000002</v>
          </cell>
          <cell r="BN468">
            <v>0</v>
          </cell>
          <cell r="BO468">
            <v>651.22029999999995</v>
          </cell>
          <cell r="BP468">
            <v>651.22029999999995</v>
          </cell>
          <cell r="BQ468">
            <v>651.22029999999995</v>
          </cell>
          <cell r="BR468">
            <v>0</v>
          </cell>
          <cell r="BS468">
            <v>694.60299999999995</v>
          </cell>
          <cell r="BT468">
            <v>694.60299999999995</v>
          </cell>
          <cell r="BU468">
            <v>694.60299999999995</v>
          </cell>
          <cell r="BV468">
            <v>0</v>
          </cell>
          <cell r="BW468">
            <v>571.46460000000002</v>
          </cell>
          <cell r="BX468">
            <v>571.46460000000002</v>
          </cell>
          <cell r="BY468">
            <v>571.46460000000002</v>
          </cell>
          <cell r="BZ468">
            <v>0</v>
          </cell>
          <cell r="CA468">
            <v>653.36559999999997</v>
          </cell>
          <cell r="CB468">
            <v>653.36559999999997</v>
          </cell>
          <cell r="CC468">
            <v>653.36559999999997</v>
          </cell>
          <cell r="CD468">
            <v>0</v>
          </cell>
          <cell r="CE468">
            <v>681.28390000000002</v>
          </cell>
          <cell r="CF468">
            <v>681.28390000000002</v>
          </cell>
          <cell r="CG468">
            <v>681.28390000000002</v>
          </cell>
          <cell r="CH468">
            <v>0</v>
          </cell>
          <cell r="CI468">
            <v>692.87519999999995</v>
          </cell>
          <cell r="CJ468">
            <v>692.87519999999995</v>
          </cell>
          <cell r="CK468">
            <v>692.87519999999995</v>
          </cell>
          <cell r="CL468">
            <v>0</v>
          </cell>
          <cell r="CM468">
            <v>677.64559999999994</v>
          </cell>
          <cell r="CN468">
            <v>677.64559999999994</v>
          </cell>
          <cell r="CO468">
            <v>677.64559999999994</v>
          </cell>
          <cell r="CP468">
            <v>0</v>
          </cell>
          <cell r="CQ468">
            <v>730.50620000000004</v>
          </cell>
          <cell r="CR468">
            <v>730.50620000000004</v>
          </cell>
          <cell r="CS468">
            <v>730.50620000000004</v>
          </cell>
          <cell r="CT468">
            <v>0</v>
          </cell>
          <cell r="CU468">
            <v>737.85619999999994</v>
          </cell>
          <cell r="CV468">
            <v>737.85619999999994</v>
          </cell>
          <cell r="CW468">
            <v>737.85619999999994</v>
          </cell>
          <cell r="CX468">
            <v>0</v>
          </cell>
          <cell r="CY468">
            <v>671.34519999999998</v>
          </cell>
          <cell r="CZ468">
            <v>671.34519999999998</v>
          </cell>
          <cell r="DA468">
            <v>671.34519999999998</v>
          </cell>
          <cell r="DB468">
            <v>0</v>
          </cell>
          <cell r="DC468">
            <v>717.91669999999999</v>
          </cell>
          <cell r="DD468">
            <v>717.91669999999999</v>
          </cell>
          <cell r="DE468">
            <v>717.91669999999999</v>
          </cell>
          <cell r="DF468">
            <v>0</v>
          </cell>
          <cell r="DG468">
            <v>690.23979999999995</v>
          </cell>
          <cell r="DH468">
            <v>690.23979999999995</v>
          </cell>
          <cell r="DI468">
            <v>737.39499999999998</v>
          </cell>
          <cell r="DJ468">
            <v>47.155200000000036</v>
          </cell>
          <cell r="DK468">
            <v>762.85889999999995</v>
          </cell>
          <cell r="DL468">
            <v>810.01409999999998</v>
          </cell>
          <cell r="DM468">
            <v>762.69539999999995</v>
          </cell>
          <cell r="DN468">
            <v>-0.16349999999999909</v>
          </cell>
          <cell r="DO468">
            <v>0</v>
          </cell>
          <cell r="DP468">
            <v>-0.16349999999999909</v>
          </cell>
          <cell r="DQ468">
            <v>0</v>
          </cell>
          <cell r="DR468">
            <v>0</v>
          </cell>
        </row>
        <row r="469">
          <cell r="A469" t="str">
            <v>LA GRANITOSLA GRANITOS</v>
          </cell>
          <cell r="B469" t="str">
            <v>LA GRANITOS</v>
          </cell>
          <cell r="C469" t="str">
            <v>LA GRANITOS</v>
          </cell>
          <cell r="D469">
            <v>1980</v>
          </cell>
          <cell r="E469">
            <v>0</v>
          </cell>
          <cell r="F469">
            <v>0</v>
          </cell>
          <cell r="G469">
            <v>1980</v>
          </cell>
          <cell r="H469">
            <v>1980</v>
          </cell>
          <cell r="I469">
            <v>0</v>
          </cell>
          <cell r="J469">
            <v>0</v>
          </cell>
          <cell r="K469">
            <v>1980</v>
          </cell>
          <cell r="L469">
            <v>1980</v>
          </cell>
          <cell r="M469">
            <v>0</v>
          </cell>
          <cell r="N469">
            <v>0</v>
          </cell>
          <cell r="O469">
            <v>1980</v>
          </cell>
          <cell r="P469">
            <v>1980</v>
          </cell>
          <cell r="Q469">
            <v>1980</v>
          </cell>
          <cell r="R469">
            <v>0</v>
          </cell>
          <cell r="S469">
            <v>1980</v>
          </cell>
          <cell r="T469">
            <v>1980</v>
          </cell>
          <cell r="U469">
            <v>0</v>
          </cell>
          <cell r="V469">
            <v>0</v>
          </cell>
          <cell r="W469">
            <v>1980</v>
          </cell>
          <cell r="X469">
            <v>1980</v>
          </cell>
          <cell r="Y469">
            <v>0</v>
          </cell>
          <cell r="Z469">
            <v>0</v>
          </cell>
          <cell r="AA469">
            <v>1980</v>
          </cell>
          <cell r="AB469">
            <v>1980</v>
          </cell>
          <cell r="AC469">
            <v>0</v>
          </cell>
          <cell r="AD469">
            <v>0</v>
          </cell>
          <cell r="AE469">
            <v>2909.5621999999998</v>
          </cell>
          <cell r="AF469">
            <v>2909.5621999999998</v>
          </cell>
          <cell r="AG469">
            <v>0</v>
          </cell>
          <cell r="AH469">
            <v>0</v>
          </cell>
          <cell r="AI469">
            <v>2896.0046000000002</v>
          </cell>
          <cell r="AJ469">
            <v>2896.0046000000002</v>
          </cell>
          <cell r="AK469">
            <v>0</v>
          </cell>
          <cell r="AL469">
            <v>0</v>
          </cell>
          <cell r="AM469">
            <v>3154.6828999999998</v>
          </cell>
          <cell r="AN469">
            <v>3154.6828999999998</v>
          </cell>
          <cell r="AO469">
            <v>0</v>
          </cell>
          <cell r="AP469">
            <v>0</v>
          </cell>
          <cell r="AQ469">
            <v>2647.5</v>
          </cell>
          <cell r="AR469">
            <v>2647.5</v>
          </cell>
          <cell r="AS469">
            <v>0</v>
          </cell>
          <cell r="AT469">
            <v>0</v>
          </cell>
          <cell r="AU469">
            <v>2647.5</v>
          </cell>
          <cell r="AV469">
            <v>2647.5</v>
          </cell>
          <cell r="AW469">
            <v>0</v>
          </cell>
          <cell r="AX469">
            <v>0</v>
          </cell>
          <cell r="AY469">
            <v>2647.5</v>
          </cell>
          <cell r="AZ469">
            <v>2647.5</v>
          </cell>
          <cell r="BA469">
            <v>0</v>
          </cell>
          <cell r="BB469">
            <v>0</v>
          </cell>
          <cell r="BC469">
            <v>2647.5</v>
          </cell>
          <cell r="BD469">
            <v>2647.5</v>
          </cell>
          <cell r="BE469">
            <v>0</v>
          </cell>
          <cell r="BF469">
            <v>0</v>
          </cell>
          <cell r="BG469">
            <v>2840.0506</v>
          </cell>
          <cell r="BH469">
            <v>2840.0506</v>
          </cell>
          <cell r="BI469">
            <v>0</v>
          </cell>
          <cell r="BJ469">
            <v>0</v>
          </cell>
          <cell r="BK469">
            <v>2647.5</v>
          </cell>
          <cell r="BL469">
            <v>2647.5</v>
          </cell>
          <cell r="BM469">
            <v>0</v>
          </cell>
          <cell r="BN469">
            <v>0</v>
          </cell>
          <cell r="BO469">
            <v>2771.9092999999998</v>
          </cell>
          <cell r="BP469">
            <v>2771.9092999999998</v>
          </cell>
          <cell r="BQ469">
            <v>0</v>
          </cell>
          <cell r="BR469">
            <v>0</v>
          </cell>
          <cell r="BS469">
            <v>2780.7882</v>
          </cell>
          <cell r="BT469">
            <v>2780.7882</v>
          </cell>
          <cell r="BU469">
            <v>0</v>
          </cell>
          <cell r="BV469">
            <v>0</v>
          </cell>
          <cell r="BW469">
            <v>2647.5</v>
          </cell>
          <cell r="BX469">
            <v>2647.5</v>
          </cell>
          <cell r="BY469">
            <v>0</v>
          </cell>
          <cell r="BZ469">
            <v>0</v>
          </cell>
          <cell r="CA469">
            <v>2724.8287</v>
          </cell>
          <cell r="CB469">
            <v>2724.8287</v>
          </cell>
          <cell r="CC469">
            <v>0</v>
          </cell>
          <cell r="CD469">
            <v>0</v>
          </cell>
          <cell r="CE469">
            <v>2647.5</v>
          </cell>
          <cell r="CF469">
            <v>2647.5</v>
          </cell>
          <cell r="CG469">
            <v>0</v>
          </cell>
          <cell r="CH469">
            <v>0</v>
          </cell>
          <cell r="CI469">
            <v>2880.0884999999998</v>
          </cell>
          <cell r="CJ469">
            <v>2880.0884999999998</v>
          </cell>
          <cell r="CK469">
            <v>0</v>
          </cell>
          <cell r="CL469">
            <v>0</v>
          </cell>
          <cell r="CM469">
            <v>2680.2957000000001</v>
          </cell>
          <cell r="CN469">
            <v>2680.2957000000001</v>
          </cell>
          <cell r="CO469">
            <v>0</v>
          </cell>
          <cell r="CP469">
            <v>0</v>
          </cell>
          <cell r="CQ469">
            <v>2967.5223999999998</v>
          </cell>
          <cell r="CR469">
            <v>2967.5223999999998</v>
          </cell>
          <cell r="CS469">
            <v>0</v>
          </cell>
          <cell r="CT469">
            <v>0</v>
          </cell>
          <cell r="CU469">
            <v>2769.4168</v>
          </cell>
          <cell r="CV469">
            <v>2769.4168</v>
          </cell>
          <cell r="CW469">
            <v>0</v>
          </cell>
          <cell r="CX469">
            <v>0</v>
          </cell>
          <cell r="CY469">
            <v>3171.7379000000001</v>
          </cell>
          <cell r="CZ469">
            <v>3171.7379000000001</v>
          </cell>
          <cell r="DA469">
            <v>0</v>
          </cell>
          <cell r="DB469">
            <v>0</v>
          </cell>
          <cell r="DC469">
            <v>2865.2885000000001</v>
          </cell>
          <cell r="DD469">
            <v>2865.2885000000001</v>
          </cell>
          <cell r="DE469">
            <v>0</v>
          </cell>
          <cell r="DF469">
            <v>0</v>
          </cell>
          <cell r="DG469">
            <v>3619.3471</v>
          </cell>
          <cell r="DH469">
            <v>3619.3471</v>
          </cell>
          <cell r="DI469">
            <v>0</v>
          </cell>
          <cell r="DJ469">
            <v>0</v>
          </cell>
          <cell r="DK469">
            <v>4475.2119000000002</v>
          </cell>
          <cell r="DL469">
            <v>4475.2119000000002</v>
          </cell>
          <cell r="DM469">
            <v>0</v>
          </cell>
          <cell r="DN469">
            <v>0</v>
          </cell>
          <cell r="DO469">
            <v>0</v>
          </cell>
          <cell r="DP469">
            <v>0</v>
          </cell>
          <cell r="DQ469">
            <v>0</v>
          </cell>
          <cell r="DR469">
            <v>0</v>
          </cell>
        </row>
        <row r="470">
          <cell r="A470" t="str">
            <v>LABORATORIOS CALBOSLABORATORIOS CALBOS</v>
          </cell>
          <cell r="B470" t="str">
            <v>LABORATORIOS CALBOS</v>
          </cell>
          <cell r="C470" t="str">
            <v>LABORATORIOS CALBOS</v>
          </cell>
          <cell r="D470">
            <v>9666.4756464918937</v>
          </cell>
          <cell r="E470">
            <v>0</v>
          </cell>
          <cell r="F470">
            <v>0</v>
          </cell>
          <cell r="G470">
            <v>8135.4929000000002</v>
          </cell>
          <cell r="H470">
            <v>8135.4929000000002</v>
          </cell>
          <cell r="I470">
            <v>0</v>
          </cell>
          <cell r="J470">
            <v>0</v>
          </cell>
          <cell r="K470">
            <v>8675.1988000000001</v>
          </cell>
          <cell r="L470">
            <v>8675.1988000000001</v>
          </cell>
          <cell r="M470">
            <v>0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  <cell r="T470">
            <v>0</v>
          </cell>
          <cell r="U470">
            <v>0</v>
          </cell>
          <cell r="V470">
            <v>0</v>
          </cell>
          <cell r="W470">
            <v>0</v>
          </cell>
          <cell r="X470">
            <v>0</v>
          </cell>
          <cell r="Y470">
            <v>0</v>
          </cell>
          <cell r="Z470">
            <v>0</v>
          </cell>
          <cell r="AA470">
            <v>0</v>
          </cell>
          <cell r="AB470">
            <v>0</v>
          </cell>
          <cell r="AC470">
            <v>0</v>
          </cell>
          <cell r="AD470">
            <v>0</v>
          </cell>
          <cell r="AE470">
            <v>2093.1614</v>
          </cell>
          <cell r="AF470">
            <v>2093.1614</v>
          </cell>
          <cell r="AG470">
            <v>2115.9412000000002</v>
          </cell>
          <cell r="AH470">
            <v>22.77980000000025</v>
          </cell>
          <cell r="AI470">
            <v>2081.8029999999999</v>
          </cell>
          <cell r="AJ470">
            <v>2104.5828000000001</v>
          </cell>
          <cell r="AK470">
            <v>2050.0430000000001</v>
          </cell>
          <cell r="AL470">
            <v>-31.759999999999764</v>
          </cell>
          <cell r="AM470">
            <v>2406.6484</v>
          </cell>
          <cell r="AN470">
            <v>2374.8884000000003</v>
          </cell>
          <cell r="AO470">
            <v>2362.0315000000001</v>
          </cell>
          <cell r="AP470">
            <v>-44.616899999999987</v>
          </cell>
          <cell r="AQ470">
            <v>2003.1102000000001</v>
          </cell>
          <cell r="AR470">
            <v>1958.4933000000001</v>
          </cell>
          <cell r="AS470">
            <v>2003.3125</v>
          </cell>
          <cell r="AT470">
            <v>0.20229999999992287</v>
          </cell>
          <cell r="AU470">
            <v>2307.5207999999998</v>
          </cell>
          <cell r="AV470">
            <v>2307.7230999999997</v>
          </cell>
          <cell r="AW470">
            <v>2278.3559</v>
          </cell>
          <cell r="AX470">
            <v>-29.164899999999761</v>
          </cell>
          <cell r="AY470">
            <v>2037.9332999999999</v>
          </cell>
          <cell r="AZ470">
            <v>2008.7684000000002</v>
          </cell>
          <cell r="BA470">
            <v>2038.1635000000001</v>
          </cell>
          <cell r="BB470">
            <v>0.23020000000019536</v>
          </cell>
          <cell r="BC470">
            <v>2056.6956</v>
          </cell>
          <cell r="BD470">
            <v>2056.9258</v>
          </cell>
          <cell r="BE470">
            <v>2056.6156000000001</v>
          </cell>
          <cell r="BF470">
            <v>-7.999999999992724E-2</v>
          </cell>
          <cell r="BG470">
            <v>2339.6223</v>
          </cell>
          <cell r="BH470">
            <v>2339.5423000000001</v>
          </cell>
          <cell r="BI470">
            <v>2333.4304999999999</v>
          </cell>
          <cell r="BJ470">
            <v>-6.1918000000000575</v>
          </cell>
          <cell r="BK470">
            <v>2350.1163000000001</v>
          </cell>
          <cell r="BL470">
            <v>2343.9245000000001</v>
          </cell>
          <cell r="BM470">
            <v>2350.0533999999998</v>
          </cell>
          <cell r="BN470">
            <v>-6.2900000000354339E-2</v>
          </cell>
          <cell r="BO470">
            <v>2423.5654</v>
          </cell>
          <cell r="BP470">
            <v>2423.5024999999996</v>
          </cell>
          <cell r="BQ470">
            <v>2348.3589000000002</v>
          </cell>
          <cell r="BR470">
            <v>-75.206499999999778</v>
          </cell>
          <cell r="BS470">
            <v>2332.3634000000002</v>
          </cell>
          <cell r="BT470">
            <v>2257.1569000000004</v>
          </cell>
          <cell r="BU470">
            <v>2261.1379999999999</v>
          </cell>
          <cell r="BV470">
            <v>-71.225400000000263</v>
          </cell>
          <cell r="BW470">
            <v>2502.0435000000002</v>
          </cell>
          <cell r="BX470">
            <v>2430.8181</v>
          </cell>
          <cell r="BY470">
            <v>2501.9767000000002</v>
          </cell>
          <cell r="BZ470">
            <v>-6.680000000005748E-2</v>
          </cell>
          <cell r="CA470">
            <v>2219.2642000000001</v>
          </cell>
          <cell r="CB470">
            <v>2219.1974</v>
          </cell>
          <cell r="CC470">
            <v>2219.2267000000002</v>
          </cell>
          <cell r="CD470">
            <v>-3.7499999999909051E-2</v>
          </cell>
          <cell r="CE470">
            <v>2185.4274</v>
          </cell>
          <cell r="CF470">
            <v>2185.3899000000001</v>
          </cell>
          <cell r="CG470">
            <v>2185.3496</v>
          </cell>
          <cell r="CH470">
            <v>-7.7800000000024738E-2</v>
          </cell>
          <cell r="CI470">
            <v>2111.0886999999998</v>
          </cell>
          <cell r="CJ470">
            <v>2111.0108999999998</v>
          </cell>
          <cell r="CK470">
            <v>2114.2952</v>
          </cell>
          <cell r="CL470">
            <v>3.2065000000002328</v>
          </cell>
          <cell r="CM470">
            <v>2206.7311</v>
          </cell>
          <cell r="CN470">
            <v>2209.9376000000002</v>
          </cell>
          <cell r="CO470">
            <v>2148.4195</v>
          </cell>
          <cell r="CP470">
            <v>-58.311599999999999</v>
          </cell>
          <cell r="CQ470">
            <v>2076.5679</v>
          </cell>
          <cell r="CR470">
            <v>2018.2563</v>
          </cell>
          <cell r="CS470">
            <v>2076.5551</v>
          </cell>
          <cell r="CT470">
            <v>-1.2799999999970169E-2</v>
          </cell>
          <cell r="CU470">
            <v>2178.5009</v>
          </cell>
          <cell r="CV470">
            <v>2178.4881</v>
          </cell>
          <cell r="CW470">
            <v>2178.4879999999998</v>
          </cell>
          <cell r="CX470">
            <v>-1.290000000017244E-2</v>
          </cell>
          <cell r="CY470">
            <v>2774.0228000000002</v>
          </cell>
          <cell r="CZ470">
            <v>2774.0099</v>
          </cell>
          <cell r="DA470">
            <v>2774.0228000000002</v>
          </cell>
          <cell r="DB470">
            <v>0</v>
          </cell>
          <cell r="DC470">
            <v>2687.5880999999999</v>
          </cell>
          <cell r="DD470">
            <v>2687.5880999999999</v>
          </cell>
          <cell r="DE470">
            <v>0</v>
          </cell>
          <cell r="DF470">
            <v>0</v>
          </cell>
          <cell r="DG470">
            <v>3555.0751</v>
          </cell>
          <cell r="DH470">
            <v>3555.0751</v>
          </cell>
          <cell r="DI470">
            <v>3610.5225</v>
          </cell>
          <cell r="DJ470">
            <v>55.447400000000016</v>
          </cell>
          <cell r="DK470">
            <v>4170.3028999999997</v>
          </cell>
          <cell r="DL470">
            <v>4225.7502999999997</v>
          </cell>
          <cell r="DM470">
            <v>4123.1309000000001</v>
          </cell>
          <cell r="DN470">
            <v>-47.171999999999571</v>
          </cell>
          <cell r="DO470">
            <v>0</v>
          </cell>
          <cell r="DP470">
            <v>-47.171999999999571</v>
          </cell>
          <cell r="DQ470">
            <v>0</v>
          </cell>
          <cell r="DR470">
            <v>0</v>
          </cell>
        </row>
        <row r="471">
          <cell r="A471" t="str">
            <v>LAKA GRANITOSLAKA</v>
          </cell>
          <cell r="B471" t="str">
            <v>LAKA GRANITOS</v>
          </cell>
          <cell r="C471" t="str">
            <v>LAKA</v>
          </cell>
          <cell r="D471">
            <v>3378.18</v>
          </cell>
          <cell r="E471">
            <v>0</v>
          </cell>
          <cell r="F471">
            <v>0</v>
          </cell>
          <cell r="G471">
            <v>3378.18</v>
          </cell>
          <cell r="H471">
            <v>3378.18</v>
          </cell>
          <cell r="I471">
            <v>0</v>
          </cell>
          <cell r="J471">
            <v>0</v>
          </cell>
          <cell r="K471">
            <v>3378.18</v>
          </cell>
          <cell r="L471">
            <v>3378.18</v>
          </cell>
          <cell r="M471">
            <v>0</v>
          </cell>
          <cell r="N471">
            <v>0</v>
          </cell>
          <cell r="O471">
            <v>3378.18</v>
          </cell>
          <cell r="P471">
            <v>3378.18</v>
          </cell>
          <cell r="Q471">
            <v>0</v>
          </cell>
          <cell r="R471">
            <v>0</v>
          </cell>
          <cell r="S471">
            <v>3378.18</v>
          </cell>
          <cell r="T471">
            <v>3378.18</v>
          </cell>
          <cell r="U471">
            <v>0</v>
          </cell>
          <cell r="V471">
            <v>0</v>
          </cell>
          <cell r="W471">
            <v>3378.18</v>
          </cell>
          <cell r="X471">
            <v>3378.18</v>
          </cell>
          <cell r="Y471">
            <v>0</v>
          </cell>
          <cell r="Z471">
            <v>0</v>
          </cell>
          <cell r="AA471">
            <v>3378.18</v>
          </cell>
          <cell r="AB471">
            <v>3378.18</v>
          </cell>
          <cell r="AC471">
            <v>0</v>
          </cell>
          <cell r="AD471">
            <v>0</v>
          </cell>
          <cell r="AE471">
            <v>3562.58</v>
          </cell>
          <cell r="AF471">
            <v>3562.58</v>
          </cell>
          <cell r="AG471">
            <v>0</v>
          </cell>
          <cell r="AH471">
            <v>0</v>
          </cell>
          <cell r="AI471">
            <v>3562.58</v>
          </cell>
          <cell r="AJ471">
            <v>3562.58</v>
          </cell>
          <cell r="AK471">
            <v>0</v>
          </cell>
          <cell r="AL471">
            <v>0</v>
          </cell>
          <cell r="AM471">
            <v>3562.58</v>
          </cell>
          <cell r="AN471">
            <v>3562.58</v>
          </cell>
          <cell r="AO471">
            <v>0</v>
          </cell>
          <cell r="AP471">
            <v>0</v>
          </cell>
          <cell r="AQ471">
            <v>3562.58</v>
          </cell>
          <cell r="AR471">
            <v>3562.58</v>
          </cell>
          <cell r="AS471">
            <v>0</v>
          </cell>
          <cell r="AT471">
            <v>0</v>
          </cell>
          <cell r="AU471">
            <v>3562.58</v>
          </cell>
          <cell r="AV471">
            <v>3562.58</v>
          </cell>
          <cell r="AW471">
            <v>0</v>
          </cell>
          <cell r="AX471">
            <v>0</v>
          </cell>
          <cell r="AY471">
            <v>3562.58</v>
          </cell>
          <cell r="AZ471">
            <v>3562.58</v>
          </cell>
          <cell r="BA471">
            <v>0</v>
          </cell>
          <cell r="BB471">
            <v>0</v>
          </cell>
          <cell r="BC471">
            <v>3562.58</v>
          </cell>
          <cell r="BD471">
            <v>3562.58</v>
          </cell>
          <cell r="BE471">
            <v>0</v>
          </cell>
          <cell r="BF471">
            <v>0</v>
          </cell>
          <cell r="BG471">
            <v>3562.58</v>
          </cell>
          <cell r="BH471">
            <v>3562.58</v>
          </cell>
          <cell r="BI471">
            <v>0</v>
          </cell>
          <cell r="BJ471">
            <v>0</v>
          </cell>
          <cell r="BK471">
            <v>3562.58</v>
          </cell>
          <cell r="BL471">
            <v>3562.58</v>
          </cell>
          <cell r="BM471">
            <v>0</v>
          </cell>
          <cell r="BN471">
            <v>0</v>
          </cell>
          <cell r="BO471">
            <v>3562.58</v>
          </cell>
          <cell r="BP471">
            <v>3562.58</v>
          </cell>
          <cell r="BQ471">
            <v>3562.58</v>
          </cell>
          <cell r="BR471">
            <v>0</v>
          </cell>
          <cell r="BS471">
            <v>3562.58</v>
          </cell>
          <cell r="BT471">
            <v>3562.58</v>
          </cell>
          <cell r="BU471">
            <v>3562.58</v>
          </cell>
          <cell r="BV471">
            <v>0</v>
          </cell>
          <cell r="BW471">
            <v>3562.58</v>
          </cell>
          <cell r="BX471">
            <v>3562.58</v>
          </cell>
          <cell r="BY471">
            <v>0</v>
          </cell>
          <cell r="BZ471">
            <v>0</v>
          </cell>
          <cell r="CA471">
            <v>3562.58</v>
          </cell>
          <cell r="CB471">
            <v>3562.58</v>
          </cell>
          <cell r="CC471">
            <v>3562.58</v>
          </cell>
          <cell r="CD471">
            <v>0</v>
          </cell>
          <cell r="CE471">
            <v>3562.58</v>
          </cell>
          <cell r="CF471">
            <v>3562.58</v>
          </cell>
          <cell r="CG471">
            <v>3562.58</v>
          </cell>
          <cell r="CH471">
            <v>0</v>
          </cell>
          <cell r="CI471">
            <v>3562.58</v>
          </cell>
          <cell r="CJ471">
            <v>3562.58</v>
          </cell>
          <cell r="CK471">
            <v>3562.58</v>
          </cell>
          <cell r="CL471">
            <v>0</v>
          </cell>
          <cell r="CM471">
            <v>3562.58</v>
          </cell>
          <cell r="CN471">
            <v>3562.58</v>
          </cell>
          <cell r="CO471">
            <v>0</v>
          </cell>
          <cell r="CP471">
            <v>0</v>
          </cell>
          <cell r="CQ471">
            <v>3562.58</v>
          </cell>
          <cell r="CR471">
            <v>3562.58</v>
          </cell>
          <cell r="CS471">
            <v>0</v>
          </cell>
          <cell r="CT471">
            <v>0</v>
          </cell>
          <cell r="CU471">
            <v>3562.58</v>
          </cell>
          <cell r="CV471">
            <v>3562.58</v>
          </cell>
          <cell r="CW471">
            <v>0</v>
          </cell>
          <cell r="CX471">
            <v>0</v>
          </cell>
          <cell r="CY471">
            <v>3562.58</v>
          </cell>
          <cell r="CZ471">
            <v>3562.58</v>
          </cell>
          <cell r="DA471">
            <v>0</v>
          </cell>
          <cell r="DB471">
            <v>0</v>
          </cell>
          <cell r="DC471">
            <v>3562.58</v>
          </cell>
          <cell r="DD471">
            <v>3562.58</v>
          </cell>
          <cell r="DE471">
            <v>0</v>
          </cell>
          <cell r="DF471">
            <v>0</v>
          </cell>
          <cell r="DG471">
            <v>3562.58</v>
          </cell>
          <cell r="DH471">
            <v>3562.58</v>
          </cell>
          <cell r="DI471">
            <v>0</v>
          </cell>
          <cell r="DJ471">
            <v>0</v>
          </cell>
          <cell r="DK471">
            <v>3562.58</v>
          </cell>
          <cell r="DL471">
            <v>3562.58</v>
          </cell>
          <cell r="DM471">
            <v>0</v>
          </cell>
          <cell r="DN471">
            <v>0</v>
          </cell>
          <cell r="DO471">
            <v>0</v>
          </cell>
          <cell r="DP471">
            <v>0</v>
          </cell>
          <cell r="DQ471">
            <v>0</v>
          </cell>
          <cell r="DR471">
            <v>0</v>
          </cell>
        </row>
        <row r="472">
          <cell r="A472" t="str">
            <v>LATICINIOS BIMBOLATICINIOS BIMBO</v>
          </cell>
          <cell r="B472" t="str">
            <v>LATICINIOS BIMBO</v>
          </cell>
          <cell r="C472" t="str">
            <v>LATICINIOS BIMBO</v>
          </cell>
          <cell r="D472">
            <v>267.08139786193863</v>
          </cell>
          <cell r="E472">
            <v>266.95834804340774</v>
          </cell>
          <cell r="F472">
            <v>-0.2143748185284835</v>
          </cell>
          <cell r="G472">
            <v>134.28710000000001</v>
          </cell>
          <cell r="H472">
            <v>134.07272518147153</v>
          </cell>
          <cell r="I472">
            <v>177.86250000000001</v>
          </cell>
          <cell r="J472">
            <v>43.575400000000002</v>
          </cell>
          <cell r="K472">
            <v>138.42330000000001</v>
          </cell>
          <cell r="L472">
            <v>181.99870000000001</v>
          </cell>
          <cell r="M472">
            <v>114.8754</v>
          </cell>
          <cell r="N472">
            <v>-23.547900000000013</v>
          </cell>
          <cell r="O472">
            <v>165.0795</v>
          </cell>
          <cell r="P472">
            <v>141.53159999999997</v>
          </cell>
          <cell r="Q472">
            <v>188.57919999999999</v>
          </cell>
          <cell r="R472">
            <v>23.49969999999999</v>
          </cell>
          <cell r="S472">
            <v>181.02979999999999</v>
          </cell>
          <cell r="T472">
            <v>204.52949999999998</v>
          </cell>
          <cell r="U472">
            <v>181.21950000000001</v>
          </cell>
          <cell r="V472">
            <v>0.18970000000001619</v>
          </cell>
          <cell r="W472">
            <v>201.40170000000001</v>
          </cell>
          <cell r="X472">
            <v>201.59140000000002</v>
          </cell>
          <cell r="Y472">
            <v>216.3355</v>
          </cell>
          <cell r="Z472">
            <v>14.933799999999991</v>
          </cell>
          <cell r="AA472">
            <v>0</v>
          </cell>
          <cell r="AB472">
            <v>0</v>
          </cell>
          <cell r="AC472">
            <v>0</v>
          </cell>
          <cell r="AD472">
            <v>0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O472">
            <v>0</v>
          </cell>
          <cell r="AP472">
            <v>0</v>
          </cell>
          <cell r="AQ472">
            <v>1390</v>
          </cell>
          <cell r="AR472">
            <v>1390</v>
          </cell>
          <cell r="AS472">
            <v>1390</v>
          </cell>
          <cell r="AT472">
            <v>0</v>
          </cell>
          <cell r="AU472">
            <v>1390</v>
          </cell>
          <cell r="AV472">
            <v>1390</v>
          </cell>
          <cell r="AW472">
            <v>0</v>
          </cell>
          <cell r="AX472">
            <v>0</v>
          </cell>
          <cell r="AY472">
            <v>1980.6983</v>
          </cell>
          <cell r="AZ472">
            <v>1980.6983</v>
          </cell>
          <cell r="BA472">
            <v>0</v>
          </cell>
          <cell r="BB472">
            <v>0</v>
          </cell>
          <cell r="BC472">
            <v>1940.1081999999999</v>
          </cell>
          <cell r="BD472">
            <v>1940.1081999999999</v>
          </cell>
          <cell r="BE472">
            <v>0</v>
          </cell>
          <cell r="BF472">
            <v>0</v>
          </cell>
          <cell r="BG472">
            <v>2439.2923999999998</v>
          </cell>
          <cell r="BH472">
            <v>2439.2923999999998</v>
          </cell>
          <cell r="BI472">
            <v>0</v>
          </cell>
          <cell r="BJ472">
            <v>0</v>
          </cell>
          <cell r="BK472">
            <v>2376.518</v>
          </cell>
          <cell r="BL472">
            <v>2376.518</v>
          </cell>
          <cell r="BM472">
            <v>0</v>
          </cell>
          <cell r="BN472">
            <v>0</v>
          </cell>
          <cell r="BO472">
            <v>3002.8636999999999</v>
          </cell>
          <cell r="BP472">
            <v>3002.8636999999999</v>
          </cell>
          <cell r="BQ472">
            <v>0</v>
          </cell>
          <cell r="BR472">
            <v>0</v>
          </cell>
          <cell r="BS472">
            <v>3183.9976999999999</v>
          </cell>
          <cell r="BT472">
            <v>3183.9976999999999</v>
          </cell>
          <cell r="BU472">
            <v>0</v>
          </cell>
          <cell r="BV472">
            <v>0</v>
          </cell>
          <cell r="BW472">
            <v>2931.0978</v>
          </cell>
          <cell r="BX472">
            <v>2931.0978</v>
          </cell>
          <cell r="BY472">
            <v>0</v>
          </cell>
          <cell r="BZ472">
            <v>0</v>
          </cell>
          <cell r="CA472">
            <v>4001.7442999999998</v>
          </cell>
          <cell r="CB472">
            <v>4001.7442999999998</v>
          </cell>
          <cell r="CC472">
            <v>0</v>
          </cell>
          <cell r="CD472">
            <v>0</v>
          </cell>
          <cell r="CE472">
            <v>3727.2487000000001</v>
          </cell>
          <cell r="CF472">
            <v>3727.2487000000001</v>
          </cell>
          <cell r="CG472">
            <v>3708.5232000000001</v>
          </cell>
          <cell r="CH472">
            <v>-18.725500000000011</v>
          </cell>
          <cell r="CI472">
            <v>4138.1958999999997</v>
          </cell>
          <cell r="CJ472">
            <v>4119.4704000000002</v>
          </cell>
          <cell r="CK472">
            <v>4096.4538000000002</v>
          </cell>
          <cell r="CL472">
            <v>-41.742099999999482</v>
          </cell>
          <cell r="CM472">
            <v>4567.9093999999996</v>
          </cell>
          <cell r="CN472">
            <v>4526.1673000000001</v>
          </cell>
          <cell r="CO472">
            <v>0</v>
          </cell>
          <cell r="CP472">
            <v>0</v>
          </cell>
          <cell r="CQ472">
            <v>4252.1792999999998</v>
          </cell>
          <cell r="CR472">
            <v>4252.1792999999998</v>
          </cell>
          <cell r="CS472">
            <v>4250.9295000000002</v>
          </cell>
          <cell r="CT472">
            <v>-1.2497999999995955</v>
          </cell>
          <cell r="CU472">
            <v>3799.0792000000001</v>
          </cell>
          <cell r="CV472">
            <v>3797.8294000000005</v>
          </cell>
          <cell r="CW472">
            <v>3799.2215000000001</v>
          </cell>
          <cell r="CX472">
            <v>0.14229999999997744</v>
          </cell>
          <cell r="CY472">
            <v>4110.9719999999998</v>
          </cell>
          <cell r="CZ472">
            <v>4111.1142999999993</v>
          </cell>
          <cell r="DA472">
            <v>4112.6540000000005</v>
          </cell>
          <cell r="DB472">
            <v>1.6820000000006985</v>
          </cell>
          <cell r="DC472">
            <v>4370.6315999999997</v>
          </cell>
          <cell r="DD472">
            <v>4372.3136000000004</v>
          </cell>
          <cell r="DE472">
            <v>4293.7865000000002</v>
          </cell>
          <cell r="DF472">
            <v>-76.845099999999547</v>
          </cell>
          <cell r="DG472">
            <v>3408.0187999999998</v>
          </cell>
          <cell r="DH472">
            <v>3331.1737000000003</v>
          </cell>
          <cell r="DI472">
            <v>3408.3006</v>
          </cell>
          <cell r="DJ472">
            <v>0.281800000000203</v>
          </cell>
          <cell r="DK472">
            <v>2858.1042000000002</v>
          </cell>
          <cell r="DL472">
            <v>2858.3860000000004</v>
          </cell>
          <cell r="DM472">
            <v>2857.9470999999999</v>
          </cell>
          <cell r="DN472">
            <v>-0.15710000000035507</v>
          </cell>
          <cell r="DO472">
            <v>0</v>
          </cell>
          <cell r="DP472">
            <v>-0.15710000000035507</v>
          </cell>
          <cell r="DQ472">
            <v>0</v>
          </cell>
          <cell r="DR472">
            <v>0</v>
          </cell>
        </row>
        <row r="473">
          <cell r="A473" t="str">
            <v>LATICINIOS DOM ARMANDOLATICINIOS DOM ARMANDO</v>
          </cell>
          <cell r="B473" t="str">
            <v>LATICINIOS DOM ARMANDO</v>
          </cell>
          <cell r="C473" t="str">
            <v>LATICINIOS DOM ARMANDO</v>
          </cell>
          <cell r="D473">
            <v>2210.83</v>
          </cell>
          <cell r="E473">
            <v>2210.83</v>
          </cell>
          <cell r="F473">
            <v>0</v>
          </cell>
          <cell r="G473">
            <v>2210.83</v>
          </cell>
          <cell r="H473">
            <v>2210.83</v>
          </cell>
          <cell r="I473">
            <v>2210.83</v>
          </cell>
          <cell r="J473">
            <v>0</v>
          </cell>
          <cell r="K473">
            <v>2210.83</v>
          </cell>
          <cell r="L473">
            <v>2210.83</v>
          </cell>
          <cell r="M473">
            <v>2210.83</v>
          </cell>
          <cell r="N473">
            <v>0</v>
          </cell>
          <cell r="O473">
            <v>2210.83</v>
          </cell>
          <cell r="P473">
            <v>2210.83</v>
          </cell>
          <cell r="Q473">
            <v>2210.83</v>
          </cell>
          <cell r="R473">
            <v>0</v>
          </cell>
          <cell r="S473">
            <v>2210.83</v>
          </cell>
          <cell r="T473">
            <v>2210.83</v>
          </cell>
          <cell r="U473">
            <v>2210.83</v>
          </cell>
          <cell r="V473">
            <v>0</v>
          </cell>
          <cell r="W473">
            <v>2210.83</v>
          </cell>
          <cell r="X473">
            <v>2210.83</v>
          </cell>
          <cell r="Y473">
            <v>2210.83</v>
          </cell>
          <cell r="Z473">
            <v>0</v>
          </cell>
          <cell r="AA473">
            <v>2210.83</v>
          </cell>
          <cell r="AB473">
            <v>2210.83</v>
          </cell>
          <cell r="AC473">
            <v>2210.83</v>
          </cell>
          <cell r="AD473">
            <v>0</v>
          </cell>
          <cell r="AE473">
            <v>2331.5100000000002</v>
          </cell>
          <cell r="AF473">
            <v>2331.5100000000002</v>
          </cell>
          <cell r="AG473">
            <v>2331.5100000000002</v>
          </cell>
          <cell r="AH473">
            <v>0</v>
          </cell>
          <cell r="AI473">
            <v>2331.5100000000002</v>
          </cell>
          <cell r="AJ473">
            <v>2331.5100000000002</v>
          </cell>
          <cell r="AK473">
            <v>2331.5100000000002</v>
          </cell>
          <cell r="AL473">
            <v>0</v>
          </cell>
          <cell r="AM473">
            <v>2331.5100000000002</v>
          </cell>
          <cell r="AN473">
            <v>2331.5100000000002</v>
          </cell>
          <cell r="AO473">
            <v>2331.5100000000002</v>
          </cell>
          <cell r="AP473">
            <v>0</v>
          </cell>
          <cell r="AQ473">
            <v>2331.5100000000002</v>
          </cell>
          <cell r="AR473">
            <v>2331.5100000000002</v>
          </cell>
          <cell r="AS473">
            <v>2331.5100000000002</v>
          </cell>
          <cell r="AT473">
            <v>0</v>
          </cell>
          <cell r="AU473">
            <v>2331.5100000000002</v>
          </cell>
          <cell r="AV473">
            <v>2331.5100000000002</v>
          </cell>
          <cell r="AW473">
            <v>2331.5100000000002</v>
          </cell>
          <cell r="AX473">
            <v>0</v>
          </cell>
          <cell r="AY473">
            <v>2331.5100000000002</v>
          </cell>
          <cell r="AZ473">
            <v>2331.5100000000002</v>
          </cell>
          <cell r="BA473">
            <v>2331.5100000000002</v>
          </cell>
          <cell r="BB473">
            <v>0</v>
          </cell>
          <cell r="BC473">
            <v>2331.5100000000002</v>
          </cell>
          <cell r="BD473">
            <v>2331.5100000000002</v>
          </cell>
          <cell r="BE473">
            <v>2331.5100000000002</v>
          </cell>
          <cell r="BF473">
            <v>0</v>
          </cell>
          <cell r="BG473">
            <v>2331.5100000000002</v>
          </cell>
          <cell r="BH473">
            <v>2331.5100000000002</v>
          </cell>
          <cell r="BI473">
            <v>2331.5100000000002</v>
          </cell>
          <cell r="BJ473">
            <v>0</v>
          </cell>
          <cell r="BK473">
            <v>2331.5100000000002</v>
          </cell>
          <cell r="BL473">
            <v>2331.5100000000002</v>
          </cell>
          <cell r="BM473">
            <v>2331.5100000000002</v>
          </cell>
          <cell r="BN473">
            <v>0</v>
          </cell>
          <cell r="BO473">
            <v>2331.5100000000002</v>
          </cell>
          <cell r="BP473">
            <v>2331.5100000000002</v>
          </cell>
          <cell r="BQ473">
            <v>2331.5100000000002</v>
          </cell>
          <cell r="BR473">
            <v>0</v>
          </cell>
          <cell r="BS473">
            <v>2331.5100000000002</v>
          </cell>
          <cell r="BT473">
            <v>2331.5100000000002</v>
          </cell>
          <cell r="BU473">
            <v>2331.5100000000002</v>
          </cell>
          <cell r="BV473">
            <v>0</v>
          </cell>
          <cell r="BW473">
            <v>2331.5100000000002</v>
          </cell>
          <cell r="BX473">
            <v>2331.5100000000002</v>
          </cell>
          <cell r="BY473">
            <v>2331.5100000000002</v>
          </cell>
          <cell r="BZ473">
            <v>0</v>
          </cell>
          <cell r="CA473">
            <v>2331.5100000000002</v>
          </cell>
          <cell r="CB473">
            <v>2331.5100000000002</v>
          </cell>
          <cell r="CC473">
            <v>2331.5100000000002</v>
          </cell>
          <cell r="CD473">
            <v>0</v>
          </cell>
          <cell r="CE473">
            <v>2331.5100000000002</v>
          </cell>
          <cell r="CF473">
            <v>2331.5100000000002</v>
          </cell>
          <cell r="CG473">
            <v>2331.5100000000002</v>
          </cell>
          <cell r="CH473">
            <v>0</v>
          </cell>
          <cell r="CI473">
            <v>2331.5100000000002</v>
          </cell>
          <cell r="CJ473">
            <v>2331.5100000000002</v>
          </cell>
          <cell r="CK473">
            <v>2331.5100000000002</v>
          </cell>
          <cell r="CL473">
            <v>0</v>
          </cell>
          <cell r="CM473">
            <v>2331.5100000000002</v>
          </cell>
          <cell r="CN473">
            <v>2331.5100000000002</v>
          </cell>
          <cell r="CO473">
            <v>2331.5100000000002</v>
          </cell>
          <cell r="CP473">
            <v>0</v>
          </cell>
          <cell r="CQ473">
            <v>2331.5100000000002</v>
          </cell>
          <cell r="CR473">
            <v>2331.5100000000002</v>
          </cell>
          <cell r="CS473">
            <v>2331.5100000000002</v>
          </cell>
          <cell r="CT473">
            <v>0</v>
          </cell>
          <cell r="CU473">
            <v>2331.5100000000002</v>
          </cell>
          <cell r="CV473">
            <v>2331.5100000000002</v>
          </cell>
          <cell r="CW473">
            <v>2331.5100000000002</v>
          </cell>
          <cell r="CX473">
            <v>0</v>
          </cell>
          <cell r="CY473">
            <v>2331.5100000000002</v>
          </cell>
          <cell r="CZ473">
            <v>2331.5100000000002</v>
          </cell>
          <cell r="DA473">
            <v>2331.5100000000002</v>
          </cell>
          <cell r="DB473">
            <v>0</v>
          </cell>
          <cell r="DC473">
            <v>2331.5100000000002</v>
          </cell>
          <cell r="DD473">
            <v>2331.5100000000002</v>
          </cell>
          <cell r="DE473">
            <v>2331.5100000000002</v>
          </cell>
          <cell r="DF473">
            <v>0</v>
          </cell>
          <cell r="DG473">
            <v>2331.5100000000002</v>
          </cell>
          <cell r="DH473">
            <v>2331.5100000000002</v>
          </cell>
          <cell r="DI473">
            <v>2409</v>
          </cell>
          <cell r="DJ473">
            <v>77.489999999999782</v>
          </cell>
          <cell r="DK473">
            <v>2331.5100000000002</v>
          </cell>
          <cell r="DL473">
            <v>2409</v>
          </cell>
          <cell r="DM473">
            <v>2124.4441000000002</v>
          </cell>
          <cell r="DN473">
            <v>-207.06590000000006</v>
          </cell>
          <cell r="DO473">
            <v>0</v>
          </cell>
          <cell r="DP473">
            <v>-207.06590000000006</v>
          </cell>
          <cell r="DQ473">
            <v>0</v>
          </cell>
          <cell r="DR473">
            <v>0</v>
          </cell>
        </row>
        <row r="474">
          <cell r="A474" t="str">
            <v>LATICINIOS MANALATICINIOS MANA</v>
          </cell>
          <cell r="B474" t="str">
            <v>LATICINIOS MANA</v>
          </cell>
          <cell r="C474" t="str">
            <v>LATICINIOS MANA</v>
          </cell>
          <cell r="D474">
            <v>3375.325703450218</v>
          </cell>
          <cell r="E474">
            <v>3288.9515969795129</v>
          </cell>
          <cell r="F474">
            <v>62.047848529294242</v>
          </cell>
          <cell r="G474">
            <v>3375.4562999999998</v>
          </cell>
          <cell r="H474">
            <v>3437.5041485292941</v>
          </cell>
          <cell r="I474">
            <v>0</v>
          </cell>
          <cell r="J474">
            <v>0</v>
          </cell>
          <cell r="K474">
            <v>4223.3567000000003</v>
          </cell>
          <cell r="L474">
            <v>4223.3567000000003</v>
          </cell>
          <cell r="M474">
            <v>0</v>
          </cell>
          <cell r="N474">
            <v>0</v>
          </cell>
          <cell r="O474">
            <v>4538.9569000000001</v>
          </cell>
          <cell r="P474">
            <v>4538.9569000000001</v>
          </cell>
          <cell r="Q474">
            <v>4398.268</v>
          </cell>
          <cell r="R474">
            <v>-140.6889000000001</v>
          </cell>
          <cell r="S474">
            <v>4128.0195000000003</v>
          </cell>
          <cell r="T474">
            <v>3987.3306000000002</v>
          </cell>
          <cell r="U474">
            <v>0</v>
          </cell>
          <cell r="V474">
            <v>0</v>
          </cell>
          <cell r="W474">
            <v>4209.4504999999999</v>
          </cell>
          <cell r="X474">
            <v>4209.4504999999999</v>
          </cell>
          <cell r="Y474">
            <v>4271.8454000000002</v>
          </cell>
          <cell r="Z474">
            <v>62.394900000000234</v>
          </cell>
          <cell r="AA474">
            <v>0</v>
          </cell>
          <cell r="AB474">
            <v>0</v>
          </cell>
          <cell r="AC474">
            <v>0</v>
          </cell>
          <cell r="AD474">
            <v>0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1680</v>
          </cell>
          <cell r="AN474">
            <v>1680</v>
          </cell>
          <cell r="AO474">
            <v>1680</v>
          </cell>
          <cell r="AP474">
            <v>0</v>
          </cell>
          <cell r="AQ474">
            <v>1680</v>
          </cell>
          <cell r="AR474">
            <v>1680</v>
          </cell>
          <cell r="AS474">
            <v>1680</v>
          </cell>
          <cell r="AT474">
            <v>0</v>
          </cell>
          <cell r="AU474">
            <v>1680</v>
          </cell>
          <cell r="AV474">
            <v>1680</v>
          </cell>
          <cell r="AW474">
            <v>0</v>
          </cell>
          <cell r="AX474">
            <v>0</v>
          </cell>
          <cell r="AY474">
            <v>1680</v>
          </cell>
          <cell r="AZ474">
            <v>1680</v>
          </cell>
          <cell r="BA474">
            <v>1680</v>
          </cell>
          <cell r="BB474">
            <v>0</v>
          </cell>
          <cell r="BC474">
            <v>1717.0218</v>
          </cell>
          <cell r="BD474">
            <v>1717.0218</v>
          </cell>
          <cell r="BE474">
            <v>1835.3054</v>
          </cell>
          <cell r="BF474">
            <v>118.28359999999998</v>
          </cell>
          <cell r="BG474">
            <v>0</v>
          </cell>
          <cell r="BH474">
            <v>0</v>
          </cell>
          <cell r="BI474">
            <v>0</v>
          </cell>
          <cell r="BJ474">
            <v>0</v>
          </cell>
          <cell r="BK474">
            <v>0</v>
          </cell>
          <cell r="BL474">
            <v>0</v>
          </cell>
          <cell r="BM474">
            <v>0</v>
          </cell>
          <cell r="BN474">
            <v>0</v>
          </cell>
          <cell r="BO474">
            <v>0</v>
          </cell>
          <cell r="BP474">
            <v>0</v>
          </cell>
          <cell r="BQ474">
            <v>0</v>
          </cell>
          <cell r="BR474">
            <v>0</v>
          </cell>
          <cell r="BS474">
            <v>0</v>
          </cell>
          <cell r="BT474">
            <v>0</v>
          </cell>
          <cell r="BU474">
            <v>0</v>
          </cell>
          <cell r="BV474">
            <v>0</v>
          </cell>
          <cell r="BW474">
            <v>0</v>
          </cell>
          <cell r="BX474">
            <v>0</v>
          </cell>
          <cell r="BY474">
            <v>0</v>
          </cell>
          <cell r="BZ474">
            <v>0</v>
          </cell>
          <cell r="CA474">
            <v>757.69269999999995</v>
          </cell>
          <cell r="CB474">
            <v>757.69269999999995</v>
          </cell>
          <cell r="CC474">
            <v>0</v>
          </cell>
          <cell r="CD474">
            <v>-757.69269999999995</v>
          </cell>
          <cell r="CE474">
            <v>736.53719999999998</v>
          </cell>
          <cell r="CF474">
            <v>-21.155499999999961</v>
          </cell>
          <cell r="CG474">
            <v>679.5127</v>
          </cell>
          <cell r="CH474">
            <v>-57.024499999999989</v>
          </cell>
          <cell r="CI474">
            <v>734.82429999999999</v>
          </cell>
          <cell r="CJ474">
            <v>677.7998</v>
          </cell>
          <cell r="CK474">
            <v>0</v>
          </cell>
          <cell r="CL474">
            <v>0</v>
          </cell>
          <cell r="CM474">
            <v>752.46640000000002</v>
          </cell>
          <cell r="CN474">
            <v>752.46640000000002</v>
          </cell>
          <cell r="CO474">
            <v>0</v>
          </cell>
          <cell r="CP474">
            <v>0</v>
          </cell>
          <cell r="CQ474">
            <v>0</v>
          </cell>
          <cell r="CR474">
            <v>0</v>
          </cell>
          <cell r="CS474">
            <v>0</v>
          </cell>
          <cell r="CT474">
            <v>0</v>
          </cell>
          <cell r="CU474">
            <v>0</v>
          </cell>
          <cell r="CV474">
            <v>0</v>
          </cell>
          <cell r="CW474">
            <v>0</v>
          </cell>
          <cell r="CX474">
            <v>0</v>
          </cell>
          <cell r="CY474">
            <v>5412.6544999999996</v>
          </cell>
          <cell r="CZ474">
            <v>5412.6544999999996</v>
          </cell>
          <cell r="DA474">
            <v>5542.5694000000003</v>
          </cell>
          <cell r="DB474">
            <v>129.91490000000067</v>
          </cell>
          <cell r="DC474">
            <v>4440.9493000000002</v>
          </cell>
          <cell r="DD474">
            <v>4570.8642000000009</v>
          </cell>
          <cell r="DE474">
            <v>0</v>
          </cell>
          <cell r="DF474">
            <v>0</v>
          </cell>
          <cell r="DG474">
            <v>5383.0254000000004</v>
          </cell>
          <cell r="DH474">
            <v>5383.0254000000004</v>
          </cell>
          <cell r="DI474">
            <v>5494.4318000000003</v>
          </cell>
          <cell r="DJ474">
            <v>111.40639999999985</v>
          </cell>
          <cell r="DK474">
            <v>6097.7295000000004</v>
          </cell>
          <cell r="DL474">
            <v>6209.1359000000002</v>
          </cell>
          <cell r="DM474">
            <v>6024.6850000000004</v>
          </cell>
          <cell r="DN474">
            <v>-73.044499999999971</v>
          </cell>
          <cell r="DO474">
            <v>0</v>
          </cell>
          <cell r="DP474">
            <v>-73.044499999999971</v>
          </cell>
          <cell r="DQ474">
            <v>0</v>
          </cell>
          <cell r="DR474">
            <v>0</v>
          </cell>
        </row>
        <row r="475">
          <cell r="A475" t="str">
            <v>LATICINIOS RESERVALATICINIOS RESERVA</v>
          </cell>
          <cell r="B475" t="str">
            <v>LATICINIOS RESERVA</v>
          </cell>
          <cell r="C475" t="str">
            <v>LATICINIOS RESERVA</v>
          </cell>
          <cell r="D475">
            <v>0</v>
          </cell>
          <cell r="E475">
            <v>0</v>
          </cell>
          <cell r="F475">
            <v>285.55760000000555</v>
          </cell>
          <cell r="G475">
            <v>0</v>
          </cell>
          <cell r="H475">
            <v>285.55760000000555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1947.3724</v>
          </cell>
          <cell r="T475">
            <v>1947.3724</v>
          </cell>
          <cell r="U475">
            <v>1989.1564000000001</v>
          </cell>
          <cell r="V475">
            <v>41.784000000000106</v>
          </cell>
          <cell r="W475">
            <v>2573.4369000000002</v>
          </cell>
          <cell r="X475">
            <v>2615.2209000000003</v>
          </cell>
          <cell r="Y475">
            <v>2573.4164000000001</v>
          </cell>
          <cell r="Z475">
            <v>-2.0500000000083674E-2</v>
          </cell>
          <cell r="AA475">
            <v>2630.0236</v>
          </cell>
          <cell r="AB475">
            <v>2630.0030999999999</v>
          </cell>
          <cell r="AC475">
            <v>2632.6615999999999</v>
          </cell>
          <cell r="AD475">
            <v>2.63799999999992</v>
          </cell>
          <cell r="AE475">
            <v>1550.4679000000001</v>
          </cell>
          <cell r="AF475">
            <v>1553.1059</v>
          </cell>
          <cell r="AG475">
            <v>1550.4047</v>
          </cell>
          <cell r="AH475">
            <v>-6.3200000000051659E-2</v>
          </cell>
          <cell r="AI475">
            <v>1475.8189</v>
          </cell>
          <cell r="AJ475">
            <v>1475.7556999999999</v>
          </cell>
          <cell r="AK475">
            <v>1450.2822000000001</v>
          </cell>
          <cell r="AL475">
            <v>-25.536699999999882</v>
          </cell>
          <cell r="AM475">
            <v>1710.682</v>
          </cell>
          <cell r="AN475">
            <v>1685.1453000000001</v>
          </cell>
          <cell r="AO475">
            <v>1720.9151999999999</v>
          </cell>
          <cell r="AP475">
            <v>10.233199999999897</v>
          </cell>
          <cell r="AQ475">
            <v>1400</v>
          </cell>
          <cell r="AR475">
            <v>1410.2331999999999</v>
          </cell>
          <cell r="AS475">
            <v>1400</v>
          </cell>
          <cell r="AT475">
            <v>0</v>
          </cell>
          <cell r="AU475">
            <v>1920.3412000000001</v>
          </cell>
          <cell r="AV475">
            <v>1920.3412000000001</v>
          </cell>
          <cell r="AW475">
            <v>1865.3878999999999</v>
          </cell>
          <cell r="AX475">
            <v>-54.953300000000127</v>
          </cell>
          <cell r="AY475">
            <v>2283.6695</v>
          </cell>
          <cell r="AZ475">
            <v>2228.7161999999998</v>
          </cell>
          <cell r="BA475">
            <v>2283.5971</v>
          </cell>
          <cell r="BB475">
            <v>-7.2400000000016007E-2</v>
          </cell>
          <cell r="BC475">
            <v>3539.6154000000001</v>
          </cell>
          <cell r="BD475">
            <v>3539.5430000000001</v>
          </cell>
          <cell r="BE475">
            <v>3539.5648999999999</v>
          </cell>
          <cell r="BF475">
            <v>-5.0500000000283762E-2</v>
          </cell>
          <cell r="BG475">
            <v>4419.1842999999999</v>
          </cell>
          <cell r="BH475">
            <v>4419.1337999999996</v>
          </cell>
          <cell r="BI475">
            <v>4490.0271000000002</v>
          </cell>
          <cell r="BJ475">
            <v>70.842800000000352</v>
          </cell>
          <cell r="BK475">
            <v>4283.5316000000003</v>
          </cell>
          <cell r="BL475">
            <v>4354.3744000000006</v>
          </cell>
          <cell r="BM475">
            <v>4152.4398000000001</v>
          </cell>
          <cell r="BN475">
            <v>-131.09180000000015</v>
          </cell>
          <cell r="BO475">
            <v>4318.5709999999999</v>
          </cell>
          <cell r="BP475">
            <v>4187.4791999999998</v>
          </cell>
          <cell r="BQ475">
            <v>4318.4664000000002</v>
          </cell>
          <cell r="BR475">
            <v>-0.10459999999966385</v>
          </cell>
          <cell r="BS475">
            <v>3999.4205999999999</v>
          </cell>
          <cell r="BT475">
            <v>3999.3160000000003</v>
          </cell>
          <cell r="BU475">
            <v>3995.5558999999998</v>
          </cell>
          <cell r="BV475">
            <v>-3.8647000000000844</v>
          </cell>
          <cell r="BW475">
            <v>4066.8173000000002</v>
          </cell>
          <cell r="BX475">
            <v>4062.9526000000001</v>
          </cell>
          <cell r="BY475">
            <v>4196.8163000000004</v>
          </cell>
          <cell r="BZ475">
            <v>129.99900000000025</v>
          </cell>
          <cell r="CA475">
            <v>4462.3136000000004</v>
          </cell>
          <cell r="CB475">
            <v>4592.3126000000011</v>
          </cell>
          <cell r="CC475">
            <v>3855.8177999999998</v>
          </cell>
          <cell r="CD475">
            <v>-606.4958000000006</v>
          </cell>
          <cell r="CE475">
            <v>3759.5245</v>
          </cell>
          <cell r="CF475">
            <v>3153.0286999999994</v>
          </cell>
          <cell r="CG475">
            <v>3770.9304000000002</v>
          </cell>
          <cell r="CH475">
            <v>11.405900000000202</v>
          </cell>
          <cell r="CI475">
            <v>3956.3317000000002</v>
          </cell>
          <cell r="CJ475">
            <v>3967.7376000000004</v>
          </cell>
          <cell r="CK475">
            <v>3967.5821999999998</v>
          </cell>
          <cell r="CL475">
            <v>11.250499999999647</v>
          </cell>
          <cell r="CM475">
            <v>3972.759</v>
          </cell>
          <cell r="CN475">
            <v>3984.0094999999997</v>
          </cell>
          <cell r="CO475">
            <v>4040.0830000000001</v>
          </cell>
          <cell r="CP475">
            <v>67.324000000000069</v>
          </cell>
          <cell r="CQ475">
            <v>3158.2808</v>
          </cell>
          <cell r="CR475">
            <v>3225.6048000000001</v>
          </cell>
          <cell r="CS475">
            <v>3158.2503000000002</v>
          </cell>
          <cell r="CT475">
            <v>-3.0499999999847205E-2</v>
          </cell>
          <cell r="CU475">
            <v>3023.9086000000002</v>
          </cell>
          <cell r="CV475">
            <v>3023.8781000000004</v>
          </cell>
          <cell r="CW475">
            <v>3060.4142999999999</v>
          </cell>
          <cell r="CX475">
            <v>36.505699999999706</v>
          </cell>
          <cell r="CY475">
            <v>5507.3283000000001</v>
          </cell>
          <cell r="CZ475">
            <v>5543.8339999999998</v>
          </cell>
          <cell r="DA475">
            <v>5522.0787</v>
          </cell>
          <cell r="DB475">
            <v>14.7503999999999</v>
          </cell>
          <cell r="DC475">
            <v>4282.7150000000001</v>
          </cell>
          <cell r="DD475">
            <v>4297.4654</v>
          </cell>
          <cell r="DE475">
            <v>4204.2646000000004</v>
          </cell>
          <cell r="DF475">
            <v>-78.450399999999718</v>
          </cell>
          <cell r="DG475">
            <v>4751.5210999999999</v>
          </cell>
          <cell r="DH475">
            <v>4673.0707000000002</v>
          </cell>
          <cell r="DI475">
            <v>4751.4789000000001</v>
          </cell>
          <cell r="DJ475">
            <v>-4.2199999999866122E-2</v>
          </cell>
          <cell r="DK475">
            <v>4699.4925999999996</v>
          </cell>
          <cell r="DL475">
            <v>4699.4503999999997</v>
          </cell>
          <cell r="DM475">
            <v>5866.2929999999997</v>
          </cell>
          <cell r="DN475">
            <v>1166.8004000000001</v>
          </cell>
          <cell r="DO475">
            <v>0</v>
          </cell>
          <cell r="DP475">
            <v>1166.8004000000001</v>
          </cell>
          <cell r="DQ475">
            <v>0</v>
          </cell>
          <cell r="DR475">
            <v>0</v>
          </cell>
        </row>
        <row r="476">
          <cell r="A476" t="str">
            <v>LATICINIOS SELITALATICINIOS SELITA</v>
          </cell>
          <cell r="B476" t="str">
            <v>LATICINIOS SELITA</v>
          </cell>
          <cell r="C476" t="str">
            <v>LATICINIOS SELITA</v>
          </cell>
          <cell r="D476">
            <v>5254.94</v>
          </cell>
          <cell r="E476">
            <v>5112.76</v>
          </cell>
          <cell r="F476">
            <v>-212.5175400000021</v>
          </cell>
          <cell r="G476">
            <v>5923.38</v>
          </cell>
          <cell r="H476">
            <v>5710.8624599999985</v>
          </cell>
          <cell r="I476">
            <v>5974.84</v>
          </cell>
          <cell r="J476">
            <v>51.460000000000036</v>
          </cell>
          <cell r="K476">
            <v>3250.43</v>
          </cell>
          <cell r="L476">
            <v>3301.89</v>
          </cell>
          <cell r="M476">
            <v>3083.59</v>
          </cell>
          <cell r="N476">
            <v>-166.83999999999969</v>
          </cell>
          <cell r="O476">
            <v>6083.83</v>
          </cell>
          <cell r="P476">
            <v>5916.99</v>
          </cell>
          <cell r="Q476">
            <v>6670.52</v>
          </cell>
          <cell r="R476">
            <v>586.69000000000051</v>
          </cell>
          <cell r="S476">
            <v>3546.05</v>
          </cell>
          <cell r="T476">
            <v>4132.7400000000007</v>
          </cell>
          <cell r="U476">
            <v>3993.02</v>
          </cell>
          <cell r="V476">
            <v>446.9699999999998</v>
          </cell>
          <cell r="W476">
            <v>3815.35</v>
          </cell>
          <cell r="X476">
            <v>4262.32</v>
          </cell>
          <cell r="Y476">
            <v>0</v>
          </cell>
          <cell r="Z476">
            <v>0</v>
          </cell>
          <cell r="AA476">
            <v>0</v>
          </cell>
          <cell r="AB476">
            <v>0</v>
          </cell>
          <cell r="AC476">
            <v>0</v>
          </cell>
          <cell r="AD476">
            <v>0</v>
          </cell>
          <cell r="AE476">
            <v>2487.0100000000002</v>
          </cell>
          <cell r="AF476">
            <v>2487.0100000000002</v>
          </cell>
          <cell r="AG476">
            <v>0</v>
          </cell>
          <cell r="AH476">
            <v>0</v>
          </cell>
          <cell r="AI476">
            <v>2487.0100000000002</v>
          </cell>
          <cell r="AJ476">
            <v>2487.0100000000002</v>
          </cell>
          <cell r="AK476">
            <v>0</v>
          </cell>
          <cell r="AL476">
            <v>0</v>
          </cell>
          <cell r="AM476">
            <v>2487.0100000000002</v>
          </cell>
          <cell r="AN476">
            <v>2487.0100000000002</v>
          </cell>
          <cell r="AO476">
            <v>0</v>
          </cell>
          <cell r="AP476">
            <v>0</v>
          </cell>
          <cell r="AQ476">
            <v>2487.0100000000002</v>
          </cell>
          <cell r="AR476">
            <v>2487.0100000000002</v>
          </cell>
          <cell r="AS476">
            <v>2487.0100000000002</v>
          </cell>
          <cell r="AT476">
            <v>0</v>
          </cell>
          <cell r="AU476">
            <v>2487.0100000000002</v>
          </cell>
          <cell r="AV476">
            <v>2487.0100000000002</v>
          </cell>
          <cell r="AW476">
            <v>0</v>
          </cell>
          <cell r="AX476">
            <v>0</v>
          </cell>
          <cell r="AY476">
            <v>2487.0100000000002</v>
          </cell>
          <cell r="AZ476">
            <v>2487.0100000000002</v>
          </cell>
          <cell r="BA476">
            <v>2487.0100000000002</v>
          </cell>
          <cell r="BB476">
            <v>0</v>
          </cell>
          <cell r="BC476">
            <v>2487.0100000000002</v>
          </cell>
          <cell r="BD476">
            <v>2487.0100000000002</v>
          </cell>
          <cell r="BE476">
            <v>0</v>
          </cell>
          <cell r="BF476">
            <v>0</v>
          </cell>
          <cell r="BG476">
            <v>2487.0100000000002</v>
          </cell>
          <cell r="BH476">
            <v>2487.0100000000002</v>
          </cell>
          <cell r="BI476">
            <v>0</v>
          </cell>
          <cell r="BJ476">
            <v>0</v>
          </cell>
          <cell r="BK476">
            <v>2487.0100000000002</v>
          </cell>
          <cell r="BL476">
            <v>2487.0100000000002</v>
          </cell>
          <cell r="BM476">
            <v>2487.0100000000002</v>
          </cell>
          <cell r="BN476">
            <v>0</v>
          </cell>
          <cell r="BO476">
            <v>2487.0100000000002</v>
          </cell>
          <cell r="BP476">
            <v>2487.0100000000002</v>
          </cell>
          <cell r="BQ476">
            <v>0</v>
          </cell>
          <cell r="BR476">
            <v>0</v>
          </cell>
          <cell r="BS476">
            <v>2487.0100000000002</v>
          </cell>
          <cell r="BT476">
            <v>2487.0100000000002</v>
          </cell>
          <cell r="BU476">
            <v>0</v>
          </cell>
          <cell r="BV476">
            <v>0</v>
          </cell>
          <cell r="BW476">
            <v>2487.0100000000002</v>
          </cell>
          <cell r="BX476">
            <v>2487.0100000000002</v>
          </cell>
          <cell r="BY476">
            <v>2487.0100000000002</v>
          </cell>
          <cell r="BZ476">
            <v>0</v>
          </cell>
          <cell r="CA476">
            <v>2601.9299999999998</v>
          </cell>
          <cell r="CB476">
            <v>2601.9299999999998</v>
          </cell>
          <cell r="CC476">
            <v>2601.9299999999998</v>
          </cell>
          <cell r="CD476">
            <v>0</v>
          </cell>
          <cell r="CE476">
            <v>2601.9299999999998</v>
          </cell>
          <cell r="CF476">
            <v>2601.9299999999998</v>
          </cell>
          <cell r="CG476">
            <v>2601.9299999999998</v>
          </cell>
          <cell r="CH476">
            <v>0</v>
          </cell>
          <cell r="CI476">
            <v>2601.9299999999998</v>
          </cell>
          <cell r="CJ476">
            <v>2601.9299999999998</v>
          </cell>
          <cell r="CK476">
            <v>2601.9299999999998</v>
          </cell>
          <cell r="CL476">
            <v>0</v>
          </cell>
          <cell r="CM476">
            <v>2601.9299999999998</v>
          </cell>
          <cell r="CN476">
            <v>2601.9299999999998</v>
          </cell>
          <cell r="CO476">
            <v>2601.9299999999998</v>
          </cell>
          <cell r="CP476">
            <v>0</v>
          </cell>
          <cell r="CQ476">
            <v>2601.9299999999998</v>
          </cell>
          <cell r="CR476">
            <v>2601.9299999999998</v>
          </cell>
          <cell r="CS476">
            <v>2601.9299999999998</v>
          </cell>
          <cell r="CT476">
            <v>0</v>
          </cell>
          <cell r="CU476">
            <v>2601.9299999999998</v>
          </cell>
          <cell r="CV476">
            <v>2601.9299999999998</v>
          </cell>
          <cell r="CW476">
            <v>0</v>
          </cell>
          <cell r="CX476">
            <v>0</v>
          </cell>
          <cell r="CY476">
            <v>2601.9299999999998</v>
          </cell>
          <cell r="CZ476">
            <v>2601.9299999999998</v>
          </cell>
          <cell r="DA476">
            <v>0</v>
          </cell>
          <cell r="DB476">
            <v>0</v>
          </cell>
          <cell r="DC476">
            <v>0</v>
          </cell>
          <cell r="DD476">
            <v>2601.9299999999998</v>
          </cell>
          <cell r="DE476">
            <v>0</v>
          </cell>
          <cell r="DF476">
            <v>0</v>
          </cell>
          <cell r="DG476">
            <v>0</v>
          </cell>
          <cell r="DH476">
            <v>2601.9299999999998</v>
          </cell>
          <cell r="DI476">
            <v>0</v>
          </cell>
          <cell r="DJ476">
            <v>0</v>
          </cell>
          <cell r="DK476">
            <v>0</v>
          </cell>
          <cell r="DL476">
            <v>2601.9299999999998</v>
          </cell>
          <cell r="DM476">
            <v>0</v>
          </cell>
          <cell r="DN476">
            <v>0</v>
          </cell>
          <cell r="DO476">
            <v>0</v>
          </cell>
          <cell r="DP476">
            <v>0</v>
          </cell>
          <cell r="DQ476">
            <v>0</v>
          </cell>
          <cell r="DR476">
            <v>0</v>
          </cell>
        </row>
        <row r="477">
          <cell r="A477" t="str">
            <v>LATICINIOS VIDATIVANOVA ESPERANCA</v>
          </cell>
          <cell r="B477" t="str">
            <v>LATICINIOS VIDATIVA</v>
          </cell>
          <cell r="C477" t="str">
            <v>NOVA ESPERANCA</v>
          </cell>
          <cell r="D477">
            <v>1872.52</v>
          </cell>
          <cell r="E477">
            <v>1852.12</v>
          </cell>
          <cell r="F477">
            <v>-90.737540000002809</v>
          </cell>
          <cell r="G477">
            <v>1883.07</v>
          </cell>
          <cell r="H477">
            <v>1792.3324599999971</v>
          </cell>
          <cell r="I477">
            <v>1895.61</v>
          </cell>
          <cell r="J477">
            <v>12.539999999999964</v>
          </cell>
          <cell r="K477">
            <v>1600.84</v>
          </cell>
          <cell r="L477">
            <v>1613.3799999999999</v>
          </cell>
          <cell r="M477">
            <v>0</v>
          </cell>
          <cell r="N477">
            <v>0</v>
          </cell>
          <cell r="O477">
            <v>1938.83</v>
          </cell>
          <cell r="P477">
            <v>1938.83</v>
          </cell>
          <cell r="Q477">
            <v>1986.93</v>
          </cell>
          <cell r="R477">
            <v>48.100000000000136</v>
          </cell>
          <cell r="S477">
            <v>1691.7</v>
          </cell>
          <cell r="T477">
            <v>1739.8000000000002</v>
          </cell>
          <cell r="U477">
            <v>1706.02</v>
          </cell>
          <cell r="V477">
            <v>14.319999999999936</v>
          </cell>
          <cell r="W477">
            <v>1798.08</v>
          </cell>
          <cell r="X477">
            <v>1812.3999999999999</v>
          </cell>
          <cell r="Y477">
            <v>0</v>
          </cell>
          <cell r="Z477">
            <v>0</v>
          </cell>
          <cell r="AA477">
            <v>1857.17</v>
          </cell>
          <cell r="AB477">
            <v>1857.17</v>
          </cell>
          <cell r="AC477">
            <v>0</v>
          </cell>
          <cell r="AD477">
            <v>0</v>
          </cell>
          <cell r="AE477">
            <v>1732.26</v>
          </cell>
          <cell r="AF477">
            <v>1732.26</v>
          </cell>
          <cell r="AG477">
            <v>1795.6830000000002</v>
          </cell>
          <cell r="AH477">
            <v>63.423000000000229</v>
          </cell>
          <cell r="AI477">
            <v>1653.1851166498964</v>
          </cell>
          <cell r="AJ477">
            <v>1716.6081166498966</v>
          </cell>
          <cell r="AK477">
            <v>1748.05</v>
          </cell>
          <cell r="AL477">
            <v>94.864883350103582</v>
          </cell>
          <cell r="AM477">
            <v>1686.5007513483936</v>
          </cell>
          <cell r="AN477">
            <v>1781.3656346984972</v>
          </cell>
          <cell r="AO477">
            <v>1772.0318532629733</v>
          </cell>
          <cell r="AP477">
            <v>85.531101914579722</v>
          </cell>
          <cell r="AQ477">
            <v>1708.29</v>
          </cell>
          <cell r="AR477">
            <v>1793.8211019145797</v>
          </cell>
          <cell r="AS477">
            <v>1747.7835717038711</v>
          </cell>
          <cell r="AT477">
            <v>39.493571703871112</v>
          </cell>
          <cell r="AU477">
            <v>1854.3535235062934</v>
          </cell>
          <cell r="AV477">
            <v>1893.8470952101645</v>
          </cell>
          <cell r="AW477">
            <v>1872.7728048920051</v>
          </cell>
          <cell r="AX477">
            <v>18.419281385711656</v>
          </cell>
          <cell r="AY477">
            <v>1907.8364961517773</v>
          </cell>
          <cell r="AZ477">
            <v>1926.2557775374889</v>
          </cell>
          <cell r="BA477">
            <v>1891.29</v>
          </cell>
          <cell r="BB477">
            <v>-16.546496151777319</v>
          </cell>
          <cell r="BC477">
            <v>1881.6998511190686</v>
          </cell>
          <cell r="BD477">
            <v>1865.1533549672913</v>
          </cell>
          <cell r="BE477">
            <v>2202.1194</v>
          </cell>
          <cell r="BF477">
            <v>320.41954888093142</v>
          </cell>
          <cell r="BG477">
            <v>1917.7222319497132</v>
          </cell>
          <cell r="BH477">
            <v>2238.1417808306446</v>
          </cell>
          <cell r="BI477">
            <v>1917.7227609408073</v>
          </cell>
          <cell r="BJ477">
            <v>5.2899109414283885E-4</v>
          </cell>
          <cell r="BK477">
            <v>1870.2321804488201</v>
          </cell>
          <cell r="BL477">
            <v>1870.2327094399143</v>
          </cell>
          <cell r="BM477">
            <v>1863.7833622945991</v>
          </cell>
          <cell r="BN477">
            <v>-6.4488181542210441</v>
          </cell>
          <cell r="BO477">
            <v>1926.7029360458728</v>
          </cell>
          <cell r="BP477">
            <v>1920.2541178916517</v>
          </cell>
          <cell r="BQ477">
            <v>1930.8919740361403</v>
          </cell>
          <cell r="BR477">
            <v>4.1890379902674795</v>
          </cell>
          <cell r="BS477">
            <v>2148.4535193838537</v>
          </cell>
          <cell r="BT477">
            <v>2152.6425573741212</v>
          </cell>
          <cell r="BU477">
            <v>2192.994669679752</v>
          </cell>
          <cell r="BV477">
            <v>44.541150295898206</v>
          </cell>
          <cell r="BW477">
            <v>2907.88</v>
          </cell>
          <cell r="BX477">
            <v>2952.4211502958983</v>
          </cell>
          <cell r="BY477">
            <v>2964.1547999999998</v>
          </cell>
          <cell r="BZ477">
            <v>56.274799999999686</v>
          </cell>
          <cell r="CA477">
            <v>0</v>
          </cell>
          <cell r="CB477">
            <v>0</v>
          </cell>
          <cell r="CC477">
            <v>0</v>
          </cell>
          <cell r="CD477">
            <v>0</v>
          </cell>
          <cell r="CE477">
            <v>0</v>
          </cell>
          <cell r="CF477">
            <v>0</v>
          </cell>
          <cell r="CG477">
            <v>0</v>
          </cell>
          <cell r="CH477">
            <v>0</v>
          </cell>
          <cell r="CI477">
            <v>0</v>
          </cell>
          <cell r="CJ477">
            <v>0</v>
          </cell>
          <cell r="CK477">
            <v>0</v>
          </cell>
          <cell r="CL477">
            <v>0</v>
          </cell>
          <cell r="CM477">
            <v>0</v>
          </cell>
          <cell r="CN477">
            <v>0</v>
          </cell>
          <cell r="CO477">
            <v>0</v>
          </cell>
          <cell r="CP477">
            <v>0</v>
          </cell>
          <cell r="CQ477">
            <v>0</v>
          </cell>
          <cell r="CR477">
            <v>0</v>
          </cell>
          <cell r="CS477">
            <v>0</v>
          </cell>
          <cell r="CT477">
            <v>0</v>
          </cell>
          <cell r="CU477">
            <v>0</v>
          </cell>
          <cell r="CV477">
            <v>32.960162371238312</v>
          </cell>
          <cell r="CW477">
            <v>0</v>
          </cell>
          <cell r="CX477">
            <v>0</v>
          </cell>
          <cell r="CY477">
            <v>0</v>
          </cell>
          <cell r="CZ477">
            <v>0</v>
          </cell>
          <cell r="DA477">
            <v>0</v>
          </cell>
          <cell r="DB477">
            <v>0</v>
          </cell>
          <cell r="DC477">
            <v>0</v>
          </cell>
          <cell r="DD477">
            <v>2601.9299999999998</v>
          </cell>
          <cell r="DE477">
            <v>0</v>
          </cell>
          <cell r="DF477">
            <v>0</v>
          </cell>
          <cell r="DG477">
            <v>0</v>
          </cell>
          <cell r="DH477">
            <v>2601.9299999999998</v>
          </cell>
          <cell r="DI477">
            <v>0</v>
          </cell>
          <cell r="DJ477">
            <v>0</v>
          </cell>
          <cell r="DK477">
            <v>0</v>
          </cell>
          <cell r="DL477">
            <v>2601.9299999999998</v>
          </cell>
          <cell r="DM477">
            <v>0</v>
          </cell>
          <cell r="DN477">
            <v>0</v>
          </cell>
          <cell r="DO477">
            <v>0</v>
          </cell>
          <cell r="DP477">
            <v>0</v>
          </cell>
          <cell r="DQ477">
            <v>0</v>
          </cell>
          <cell r="DR477">
            <v>0</v>
          </cell>
        </row>
        <row r="478">
          <cell r="A478" t="str">
            <v>LAVANDERIA ALBACUIABA</v>
          </cell>
          <cell r="B478" t="str">
            <v>LAVANDERIA ALBA</v>
          </cell>
          <cell r="C478" t="str">
            <v>CUIABA</v>
          </cell>
          <cell r="D478">
            <v>1220.1099999999999</v>
          </cell>
          <cell r="E478">
            <v>1371.69</v>
          </cell>
          <cell r="F478">
            <v>203.0316400000022</v>
          </cell>
          <cell r="G478">
            <v>1320.79</v>
          </cell>
          <cell r="H478">
            <v>1523.8216400000022</v>
          </cell>
          <cell r="I478">
            <v>1369.2</v>
          </cell>
          <cell r="J478">
            <v>48.410000000000082</v>
          </cell>
          <cell r="K478">
            <v>664.68</v>
          </cell>
          <cell r="L478">
            <v>713.09</v>
          </cell>
          <cell r="M478">
            <v>0</v>
          </cell>
          <cell r="N478">
            <v>0</v>
          </cell>
          <cell r="O478">
            <v>1794.89</v>
          </cell>
          <cell r="P478">
            <v>1794.89</v>
          </cell>
          <cell r="Q478">
            <v>2551.46</v>
          </cell>
          <cell r="R478">
            <v>756.56999999999994</v>
          </cell>
          <cell r="S478">
            <v>2350.11</v>
          </cell>
          <cell r="T478">
            <v>3106.6800000000003</v>
          </cell>
          <cell r="U478">
            <v>2493.81</v>
          </cell>
          <cell r="V478">
            <v>143.69999999999982</v>
          </cell>
          <cell r="W478">
            <v>1976.06</v>
          </cell>
          <cell r="X478">
            <v>2119.7599999999998</v>
          </cell>
          <cell r="Y478">
            <v>0</v>
          </cell>
          <cell r="Z478">
            <v>0</v>
          </cell>
          <cell r="AA478">
            <v>2324.67</v>
          </cell>
          <cell r="AB478">
            <v>2324.67</v>
          </cell>
          <cell r="AC478">
            <v>0</v>
          </cell>
          <cell r="AD478">
            <v>0</v>
          </cell>
          <cell r="AE478">
            <v>2232.16</v>
          </cell>
          <cell r="AF478">
            <v>2232.16</v>
          </cell>
          <cell r="AG478">
            <v>2559.8929999999996</v>
          </cell>
          <cell r="AH478">
            <v>327.73299999999972</v>
          </cell>
          <cell r="AI478">
            <v>2561.3970000000004</v>
          </cell>
          <cell r="AJ478">
            <v>2889.13</v>
          </cell>
          <cell r="AK478">
            <v>2649.54</v>
          </cell>
          <cell r="AL478">
            <v>88.142999999999574</v>
          </cell>
          <cell r="AM478">
            <v>2957.9994604289386</v>
          </cell>
          <cell r="AN478">
            <v>3046.1424604289382</v>
          </cell>
          <cell r="AO478">
            <v>3040.0010083784468</v>
          </cell>
          <cell r="AP478">
            <v>82.001547949508222</v>
          </cell>
          <cell r="AQ478">
            <v>2663.0244376391493</v>
          </cell>
          <cell r="AR478">
            <v>2745.0259855886575</v>
          </cell>
          <cell r="AS478">
            <v>2689.1951517031093</v>
          </cell>
          <cell r="AT478">
            <v>26.170714063960077</v>
          </cell>
          <cell r="AU478">
            <v>1874.8143359397452</v>
          </cell>
          <cell r="AV478">
            <v>1900.9850500037053</v>
          </cell>
          <cell r="AW478">
            <v>1939.6535985901603</v>
          </cell>
          <cell r="AX478">
            <v>64.839262650415094</v>
          </cell>
          <cell r="AY478">
            <v>0</v>
          </cell>
          <cell r="AZ478">
            <v>0</v>
          </cell>
          <cell r="BA478">
            <v>0</v>
          </cell>
          <cell r="BB478">
            <v>0</v>
          </cell>
          <cell r="BC478">
            <v>0</v>
          </cell>
          <cell r="BD478">
            <v>0</v>
          </cell>
          <cell r="BE478">
            <v>0</v>
          </cell>
          <cell r="BF478">
            <v>0</v>
          </cell>
          <cell r="BG478">
            <v>0</v>
          </cell>
          <cell r="BH478">
            <v>0</v>
          </cell>
          <cell r="BI478">
            <v>0</v>
          </cell>
          <cell r="BJ478">
            <v>0</v>
          </cell>
          <cell r="BK478">
            <v>0</v>
          </cell>
          <cell r="BL478">
            <v>0</v>
          </cell>
          <cell r="BM478">
            <v>0</v>
          </cell>
          <cell r="BN478">
            <v>0</v>
          </cell>
          <cell r="BO478">
            <v>0</v>
          </cell>
          <cell r="BP478">
            <v>0</v>
          </cell>
          <cell r="BQ478">
            <v>0</v>
          </cell>
          <cell r="BR478">
            <v>0</v>
          </cell>
          <cell r="BS478">
            <v>0</v>
          </cell>
          <cell r="BT478">
            <v>0</v>
          </cell>
          <cell r="BU478">
            <v>0</v>
          </cell>
          <cell r="BV478">
            <v>0</v>
          </cell>
          <cell r="BW478">
            <v>0</v>
          </cell>
          <cell r="BX478">
            <v>0</v>
          </cell>
          <cell r="BY478">
            <v>0</v>
          </cell>
          <cell r="BZ478">
            <v>0</v>
          </cell>
          <cell r="CA478">
            <v>0</v>
          </cell>
          <cell r="CB478">
            <v>0</v>
          </cell>
          <cell r="CC478">
            <v>0</v>
          </cell>
          <cell r="CD478">
            <v>0</v>
          </cell>
          <cell r="CE478">
            <v>0</v>
          </cell>
          <cell r="CF478">
            <v>0</v>
          </cell>
          <cell r="CG478">
            <v>0</v>
          </cell>
          <cell r="CH478">
            <v>0</v>
          </cell>
          <cell r="CI478">
            <v>0</v>
          </cell>
          <cell r="CJ478">
            <v>0</v>
          </cell>
          <cell r="CK478">
            <v>0</v>
          </cell>
          <cell r="CL478">
            <v>0</v>
          </cell>
          <cell r="CM478">
            <v>0</v>
          </cell>
          <cell r="CN478">
            <v>0</v>
          </cell>
          <cell r="CO478">
            <v>0</v>
          </cell>
          <cell r="CP478">
            <v>0</v>
          </cell>
          <cell r="CQ478">
            <v>0</v>
          </cell>
          <cell r="CR478">
            <v>0</v>
          </cell>
          <cell r="CS478">
            <v>0</v>
          </cell>
          <cell r="CT478">
            <v>0</v>
          </cell>
          <cell r="CU478">
            <v>0</v>
          </cell>
          <cell r="CV478">
            <v>0</v>
          </cell>
          <cell r="CW478">
            <v>0</v>
          </cell>
          <cell r="CX478">
            <v>0</v>
          </cell>
          <cell r="CY478">
            <v>0</v>
          </cell>
          <cell r="CZ478">
            <v>0</v>
          </cell>
          <cell r="DA478">
            <v>0</v>
          </cell>
          <cell r="DB478">
            <v>0</v>
          </cell>
          <cell r="DC478">
            <v>1812.8041000000001</v>
          </cell>
          <cell r="DD478">
            <v>1812.8041000000001</v>
          </cell>
          <cell r="DE478">
            <v>1702.4057</v>
          </cell>
          <cell r="DF478">
            <v>-110.39840000000004</v>
          </cell>
          <cell r="DG478">
            <v>2684.0160999999998</v>
          </cell>
          <cell r="DH478">
            <v>2573.6176999999998</v>
          </cell>
          <cell r="DI478">
            <v>2717.7937000000002</v>
          </cell>
          <cell r="DJ478">
            <v>33.777600000000348</v>
          </cell>
          <cell r="DK478">
            <v>3190.1817000000001</v>
          </cell>
          <cell r="DL478">
            <v>3223.9593000000004</v>
          </cell>
          <cell r="DM478">
            <v>0</v>
          </cell>
          <cell r="DN478">
            <v>0</v>
          </cell>
          <cell r="DO478">
            <v>0</v>
          </cell>
          <cell r="DP478">
            <v>0</v>
          </cell>
          <cell r="DQ478">
            <v>0</v>
          </cell>
          <cell r="DR478">
            <v>0</v>
          </cell>
        </row>
        <row r="479">
          <cell r="A479" t="str">
            <v>LAVANDERIA ALBARONDONOPOLIS</v>
          </cell>
          <cell r="B479" t="str">
            <v>LAVANDERIA ALBA</v>
          </cell>
          <cell r="C479" t="str">
            <v>RONDONOPOLIS</v>
          </cell>
          <cell r="D479">
            <v>6500</v>
          </cell>
          <cell r="E479">
            <v>0</v>
          </cell>
          <cell r="F479">
            <v>0</v>
          </cell>
          <cell r="G479">
            <v>6500</v>
          </cell>
          <cell r="H479">
            <v>6500</v>
          </cell>
          <cell r="I479">
            <v>0</v>
          </cell>
          <cell r="J479">
            <v>0</v>
          </cell>
          <cell r="K479">
            <v>6500</v>
          </cell>
          <cell r="L479">
            <v>6500</v>
          </cell>
          <cell r="M479">
            <v>6500</v>
          </cell>
          <cell r="N479">
            <v>0</v>
          </cell>
          <cell r="O479">
            <v>6500</v>
          </cell>
          <cell r="P479">
            <v>6500</v>
          </cell>
          <cell r="Q479">
            <v>6500</v>
          </cell>
          <cell r="R479">
            <v>0</v>
          </cell>
          <cell r="S479">
            <v>6500</v>
          </cell>
          <cell r="T479">
            <v>6500</v>
          </cell>
          <cell r="U479">
            <v>0</v>
          </cell>
          <cell r="V479">
            <v>0</v>
          </cell>
          <cell r="W479">
            <v>6500</v>
          </cell>
          <cell r="X479">
            <v>6500</v>
          </cell>
          <cell r="Y479">
            <v>0</v>
          </cell>
          <cell r="Z479">
            <v>0</v>
          </cell>
          <cell r="AA479">
            <v>4788.6466</v>
          </cell>
          <cell r="AB479">
            <v>4788.6466</v>
          </cell>
          <cell r="AC479">
            <v>0</v>
          </cell>
          <cell r="AD479">
            <v>0</v>
          </cell>
          <cell r="AE479">
            <v>5685.3801999999996</v>
          </cell>
          <cell r="AF479">
            <v>5685.3801999999996</v>
          </cell>
          <cell r="AG479">
            <v>0</v>
          </cell>
          <cell r="AH479">
            <v>0</v>
          </cell>
          <cell r="AI479">
            <v>6072.7885999999999</v>
          </cell>
          <cell r="AJ479">
            <v>6072.7885999999999</v>
          </cell>
          <cell r="AK479">
            <v>0</v>
          </cell>
          <cell r="AL479">
            <v>0</v>
          </cell>
          <cell r="AM479">
            <v>6500</v>
          </cell>
          <cell r="AN479">
            <v>6500</v>
          </cell>
          <cell r="AO479">
            <v>6500</v>
          </cell>
          <cell r="AP479">
            <v>0</v>
          </cell>
          <cell r="AQ479">
            <v>6274.8527999999997</v>
          </cell>
          <cell r="AR479">
            <v>6274.8527999999997</v>
          </cell>
          <cell r="AS479">
            <v>6417.6742000000004</v>
          </cell>
          <cell r="AT479">
            <v>142.82140000000072</v>
          </cell>
          <cell r="AU479">
            <v>6500</v>
          </cell>
          <cell r="AV479">
            <v>6642.8214000000007</v>
          </cell>
          <cell r="AW479">
            <v>0</v>
          </cell>
          <cell r="AX479">
            <v>0</v>
          </cell>
          <cell r="AY479">
            <v>6500</v>
          </cell>
          <cell r="AZ479">
            <v>6500</v>
          </cell>
          <cell r="BA479">
            <v>6500</v>
          </cell>
          <cell r="BB479">
            <v>0</v>
          </cell>
          <cell r="BC479">
            <v>6500</v>
          </cell>
          <cell r="BD479">
            <v>6500</v>
          </cell>
          <cell r="BE479">
            <v>0</v>
          </cell>
          <cell r="BF479">
            <v>0</v>
          </cell>
          <cell r="BG479">
            <v>0</v>
          </cell>
          <cell r="BH479">
            <v>0</v>
          </cell>
          <cell r="BI479">
            <v>0</v>
          </cell>
          <cell r="BJ479">
            <v>0</v>
          </cell>
          <cell r="BK479">
            <v>0</v>
          </cell>
          <cell r="BL479">
            <v>0</v>
          </cell>
          <cell r="BM479">
            <v>0</v>
          </cell>
          <cell r="BN479">
            <v>0</v>
          </cell>
          <cell r="BO479">
            <v>0</v>
          </cell>
          <cell r="BP479">
            <v>0</v>
          </cell>
          <cell r="BQ479">
            <v>0</v>
          </cell>
          <cell r="BR479">
            <v>0</v>
          </cell>
          <cell r="BS479">
            <v>0</v>
          </cell>
          <cell r="BT479">
            <v>0</v>
          </cell>
          <cell r="BU479">
            <v>0</v>
          </cell>
          <cell r="BV479">
            <v>0</v>
          </cell>
          <cell r="BW479">
            <v>3396.1282840081931</v>
          </cell>
          <cell r="BX479">
            <v>3396.1282840081931</v>
          </cell>
          <cell r="BY479">
            <v>0</v>
          </cell>
          <cell r="BZ479">
            <v>0</v>
          </cell>
          <cell r="CA479">
            <v>2131.7440707208102</v>
          </cell>
          <cell r="CB479">
            <v>2131.7440707208102</v>
          </cell>
          <cell r="CC479">
            <v>0</v>
          </cell>
          <cell r="CD479">
            <v>0</v>
          </cell>
          <cell r="CE479">
            <v>0</v>
          </cell>
          <cell r="CF479">
            <v>0</v>
          </cell>
          <cell r="CG479">
            <v>0</v>
          </cell>
          <cell r="CH479">
            <v>0</v>
          </cell>
          <cell r="CI479">
            <v>0</v>
          </cell>
          <cell r="CJ479">
            <v>0</v>
          </cell>
          <cell r="CK479">
            <v>0</v>
          </cell>
          <cell r="CL479">
            <v>0</v>
          </cell>
          <cell r="CM479">
            <v>0</v>
          </cell>
          <cell r="CN479">
            <v>0</v>
          </cell>
          <cell r="CO479">
            <v>0</v>
          </cell>
          <cell r="CP479">
            <v>0</v>
          </cell>
          <cell r="CQ479">
            <v>0</v>
          </cell>
          <cell r="CR479">
            <v>0</v>
          </cell>
          <cell r="CS479">
            <v>0</v>
          </cell>
          <cell r="CT479">
            <v>0</v>
          </cell>
          <cell r="CU479">
            <v>0</v>
          </cell>
          <cell r="CV479">
            <v>0</v>
          </cell>
          <cell r="CW479">
            <v>0</v>
          </cell>
          <cell r="CX479">
            <v>0</v>
          </cell>
          <cell r="CY479">
            <v>0</v>
          </cell>
          <cell r="CZ479">
            <v>0</v>
          </cell>
          <cell r="DA479">
            <v>0</v>
          </cell>
          <cell r="DB479">
            <v>0</v>
          </cell>
          <cell r="DC479">
            <v>878.39610000000005</v>
          </cell>
          <cell r="DD479">
            <v>878.39610000000005</v>
          </cell>
          <cell r="DE479">
            <v>853.69079999999997</v>
          </cell>
          <cell r="DF479">
            <v>-24.705300000000079</v>
          </cell>
          <cell r="DG479">
            <v>1002.8847</v>
          </cell>
          <cell r="DH479">
            <v>978.17939999999987</v>
          </cell>
          <cell r="DI479">
            <v>1015.8354</v>
          </cell>
          <cell r="DJ479">
            <v>12.950700000000097</v>
          </cell>
          <cell r="DK479">
            <v>1125.9095</v>
          </cell>
          <cell r="DL479">
            <v>1138.8602000000001</v>
          </cell>
          <cell r="DM479">
            <v>0</v>
          </cell>
          <cell r="DN479">
            <v>0</v>
          </cell>
          <cell r="DO479">
            <v>0</v>
          </cell>
          <cell r="DP479">
            <v>0</v>
          </cell>
          <cell r="DQ479">
            <v>0</v>
          </cell>
          <cell r="DR479">
            <v>0</v>
          </cell>
        </row>
        <row r="480">
          <cell r="A480" t="str">
            <v>LAVANDERIA ASPHLAVANDERIA ASPH</v>
          </cell>
          <cell r="B480" t="str">
            <v>LAVANDERIA ASPH</v>
          </cell>
          <cell r="C480" t="str">
            <v>LAVANDERIA ASPH</v>
          </cell>
          <cell r="D480">
            <v>151.36751530657276</v>
          </cell>
          <cell r="E480">
            <v>187.48538204431827</v>
          </cell>
          <cell r="F480">
            <v>36.117866737745516</v>
          </cell>
          <cell r="G480">
            <v>190.54560000000001</v>
          </cell>
          <cell r="H480">
            <v>226.66346673774552</v>
          </cell>
          <cell r="I480">
            <v>0</v>
          </cell>
          <cell r="J480">
            <v>0</v>
          </cell>
          <cell r="K480">
            <v>458.96780000000001</v>
          </cell>
          <cell r="L480">
            <v>458.96780000000001</v>
          </cell>
          <cell r="M480">
            <v>215.33170000000001</v>
          </cell>
          <cell r="N480">
            <v>-243.6361</v>
          </cell>
          <cell r="O480">
            <v>445.23</v>
          </cell>
          <cell r="P480">
            <v>201.59390000000002</v>
          </cell>
          <cell r="Q480">
            <v>417.11860000000001</v>
          </cell>
          <cell r="R480">
            <v>-28.111400000000003</v>
          </cell>
          <cell r="S480">
            <v>410.20929999999998</v>
          </cell>
          <cell r="T480">
            <v>382.09789999999998</v>
          </cell>
          <cell r="U480">
            <v>410.20929999999998</v>
          </cell>
          <cell r="V480">
            <v>0</v>
          </cell>
          <cell r="W480">
            <v>407.17079999999999</v>
          </cell>
          <cell r="X480">
            <v>407.17079999999999</v>
          </cell>
          <cell r="Y480">
            <v>0</v>
          </cell>
          <cell r="Z480">
            <v>0</v>
          </cell>
          <cell r="AA480">
            <v>452.47820000000002</v>
          </cell>
          <cell r="AB480">
            <v>452.47820000000002</v>
          </cell>
          <cell r="AC480">
            <v>451.35120000000001</v>
          </cell>
          <cell r="AD480">
            <v>-1.1270000000000095</v>
          </cell>
          <cell r="AE480">
            <v>1088.0653</v>
          </cell>
          <cell r="AF480">
            <v>1086.9383</v>
          </cell>
          <cell r="AG480">
            <v>1088.0304000000001</v>
          </cell>
          <cell r="AH480">
            <v>-3.4899999999879583E-2</v>
          </cell>
          <cell r="AI480">
            <v>598.98360000000002</v>
          </cell>
          <cell r="AJ480">
            <v>598.94870000000014</v>
          </cell>
          <cell r="AK480">
            <v>970.69159999999999</v>
          </cell>
          <cell r="AL480">
            <v>371.70799999999997</v>
          </cell>
          <cell r="AM480">
            <v>1573.7076999999999</v>
          </cell>
          <cell r="AN480">
            <v>1945.4157</v>
          </cell>
          <cell r="AO480">
            <v>1573.7081000000001</v>
          </cell>
          <cell r="AP480">
            <v>4.0000000012696546E-4</v>
          </cell>
          <cell r="AQ480">
            <v>861.49540000000002</v>
          </cell>
          <cell r="AR480">
            <v>861.49580000000014</v>
          </cell>
          <cell r="AS480">
            <v>0</v>
          </cell>
          <cell r="AT480">
            <v>0</v>
          </cell>
          <cell r="AU480">
            <v>1339.7357</v>
          </cell>
          <cell r="AV480">
            <v>1339.7357</v>
          </cell>
          <cell r="AW480">
            <v>1301.501</v>
          </cell>
          <cell r="AX480">
            <v>-38.234699999999975</v>
          </cell>
          <cell r="AY480">
            <v>1730.7909</v>
          </cell>
          <cell r="AZ480">
            <v>1692.5562</v>
          </cell>
          <cell r="BA480">
            <v>1231.4368999999999</v>
          </cell>
          <cell r="BB480">
            <v>-499.35400000000004</v>
          </cell>
          <cell r="BC480">
            <v>998.59839999999997</v>
          </cell>
          <cell r="BD480">
            <v>499.24439999999993</v>
          </cell>
          <cell r="BE480">
            <v>1214.6270999999999</v>
          </cell>
          <cell r="BF480">
            <v>216.02869999999996</v>
          </cell>
          <cell r="BG480">
            <v>1337.3175000000001</v>
          </cell>
          <cell r="BH480">
            <v>1553.3462</v>
          </cell>
          <cell r="BI480">
            <v>1315.6741999999999</v>
          </cell>
          <cell r="BJ480">
            <v>-21.643300000000181</v>
          </cell>
          <cell r="BK480">
            <v>1238.8389999999999</v>
          </cell>
          <cell r="BL480">
            <v>1217.1956999999998</v>
          </cell>
          <cell r="BM480">
            <v>1219.9099000000001</v>
          </cell>
          <cell r="BN480">
            <v>-18.929099999999835</v>
          </cell>
          <cell r="BO480">
            <v>1338.1532</v>
          </cell>
          <cell r="BP480">
            <v>1319.2241000000001</v>
          </cell>
          <cell r="BQ480">
            <v>1338.1529</v>
          </cell>
          <cell r="BR480">
            <v>-2.9999999992469384E-4</v>
          </cell>
          <cell r="BS480">
            <v>1238.1678999999999</v>
          </cell>
          <cell r="BT480">
            <v>1238.1676</v>
          </cell>
          <cell r="BU480">
            <v>1234.9867999999999</v>
          </cell>
          <cell r="BV480">
            <v>-3.1811000000000149</v>
          </cell>
          <cell r="BW480">
            <v>1182.0737999999999</v>
          </cell>
          <cell r="BX480">
            <v>1178.8926999999999</v>
          </cell>
          <cell r="BY480">
            <v>1182.0737999999999</v>
          </cell>
          <cell r="BZ480">
            <v>0</v>
          </cell>
          <cell r="CA480">
            <v>1468.0772999999999</v>
          </cell>
          <cell r="CB480">
            <v>1468.0772999999999</v>
          </cell>
          <cell r="CC480">
            <v>1454.6718000000001</v>
          </cell>
          <cell r="CD480">
            <v>-13.405499999999847</v>
          </cell>
          <cell r="CE480">
            <v>1514.69</v>
          </cell>
          <cell r="CF480">
            <v>1501.2845000000002</v>
          </cell>
          <cell r="CG480">
            <v>1583.3732</v>
          </cell>
          <cell r="CH480">
            <v>68.683199999999943</v>
          </cell>
          <cell r="CI480">
            <v>1646.1660999999999</v>
          </cell>
          <cell r="CJ480">
            <v>1714.8492999999999</v>
          </cell>
          <cell r="CK480">
            <v>1617.5105000000001</v>
          </cell>
          <cell r="CL480">
            <v>-28.655599999999822</v>
          </cell>
          <cell r="CM480">
            <v>1915.2455</v>
          </cell>
          <cell r="CN480">
            <v>1886.5899000000002</v>
          </cell>
          <cell r="CO480">
            <v>1899.2329999999999</v>
          </cell>
          <cell r="CP480">
            <v>-16.012500000000045</v>
          </cell>
          <cell r="CQ480">
            <v>1927.3330000000001</v>
          </cell>
          <cell r="CR480">
            <v>1911.3205</v>
          </cell>
          <cell r="CS480">
            <v>1884.7584999999999</v>
          </cell>
          <cell r="CT480">
            <v>-42.574500000000171</v>
          </cell>
          <cell r="CU480">
            <v>1878.9208000000001</v>
          </cell>
          <cell r="CV480">
            <v>1836.3462999999999</v>
          </cell>
          <cell r="CW480">
            <v>1816.4621999999999</v>
          </cell>
          <cell r="CX480">
            <v>-62.45860000000016</v>
          </cell>
          <cell r="CY480">
            <v>2182.3748999999998</v>
          </cell>
          <cell r="CZ480">
            <v>2119.9162999999999</v>
          </cell>
          <cell r="DA480">
            <v>2125.9585000000002</v>
          </cell>
          <cell r="DB480">
            <v>-56.416399999999612</v>
          </cell>
          <cell r="DC480">
            <v>1932.6</v>
          </cell>
          <cell r="DD480">
            <v>1876.1836000000003</v>
          </cell>
          <cell r="DE480">
            <v>1883.6224999999999</v>
          </cell>
          <cell r="DF480">
            <v>-48.977499999999964</v>
          </cell>
          <cell r="DG480">
            <v>2243.1397999999999</v>
          </cell>
          <cell r="DH480">
            <v>2194.1623</v>
          </cell>
          <cell r="DI480">
            <v>2196.7386000000001</v>
          </cell>
          <cell r="DJ480">
            <v>-46.40119999999979</v>
          </cell>
          <cell r="DK480">
            <v>2662.174</v>
          </cell>
          <cell r="DL480">
            <v>2615.7728000000002</v>
          </cell>
          <cell r="DM480">
            <v>2155.0787</v>
          </cell>
          <cell r="DN480">
            <v>-507.09529999999995</v>
          </cell>
          <cell r="DO480">
            <v>0</v>
          </cell>
          <cell r="DP480">
            <v>-507.09529999999995</v>
          </cell>
          <cell r="DQ480">
            <v>0</v>
          </cell>
          <cell r="DR480">
            <v>0</v>
          </cell>
        </row>
        <row r="481">
          <cell r="A481" t="str">
            <v>LAVEBRASALMIRANTE TAMANDARÉ</v>
          </cell>
          <cell r="B481" t="str">
            <v>LAVEBRAS</v>
          </cell>
          <cell r="C481" t="str">
            <v>ALMIRANTE TAMANDARÉ</v>
          </cell>
          <cell r="D481">
            <v>1261.0016415685141</v>
          </cell>
          <cell r="E481">
            <v>1260.220223847432</v>
          </cell>
          <cell r="F481">
            <v>23.015048945585022</v>
          </cell>
          <cell r="G481">
            <v>1174.1261999999999</v>
          </cell>
          <cell r="H481">
            <v>1197.1412489455849</v>
          </cell>
          <cell r="I481">
            <v>1174.0800999999999</v>
          </cell>
          <cell r="J481">
            <v>-4.6100000000024011E-2</v>
          </cell>
          <cell r="K481">
            <v>1424.2722000000001</v>
          </cell>
          <cell r="L481">
            <v>1424.2261000000001</v>
          </cell>
          <cell r="M481">
            <v>1402.3876</v>
          </cell>
          <cell r="N481">
            <v>-21.884600000000091</v>
          </cell>
          <cell r="O481">
            <v>1480.8874000000001</v>
          </cell>
          <cell r="P481">
            <v>1459.0028</v>
          </cell>
          <cell r="Q481">
            <v>1446.9387999999999</v>
          </cell>
          <cell r="R481">
            <v>-33.94860000000017</v>
          </cell>
          <cell r="S481">
            <v>1434.0098</v>
          </cell>
          <cell r="T481">
            <v>1400.0611999999999</v>
          </cell>
          <cell r="U481">
            <v>1464.1559</v>
          </cell>
          <cell r="V481">
            <v>30.146099999999933</v>
          </cell>
          <cell r="W481">
            <v>1506.6554000000001</v>
          </cell>
          <cell r="X481">
            <v>1536.8015</v>
          </cell>
          <cell r="Y481">
            <v>0</v>
          </cell>
          <cell r="Z481">
            <v>0</v>
          </cell>
          <cell r="AA481">
            <v>1539.8894</v>
          </cell>
          <cell r="AB481">
            <v>1539.8894</v>
          </cell>
          <cell r="AC481">
            <v>1349.4413999999999</v>
          </cell>
          <cell r="AD481">
            <v>-190.44800000000009</v>
          </cell>
          <cell r="AE481">
            <v>1095.2962</v>
          </cell>
          <cell r="AF481">
            <v>904.84819999999991</v>
          </cell>
          <cell r="AG481">
            <v>1101.7136</v>
          </cell>
          <cell r="AH481">
            <v>6.4174000000000433</v>
          </cell>
          <cell r="AI481">
            <v>1034.5400999999999</v>
          </cell>
          <cell r="AJ481">
            <v>1040.9575</v>
          </cell>
          <cell r="AK481">
            <v>1006.6452</v>
          </cell>
          <cell r="AL481">
            <v>-27.894899999999893</v>
          </cell>
          <cell r="AM481">
            <v>1239.5084999999999</v>
          </cell>
          <cell r="AN481">
            <v>1211.6136000000001</v>
          </cell>
          <cell r="AO481">
            <v>1257.1088</v>
          </cell>
          <cell r="AP481">
            <v>17.600300000000061</v>
          </cell>
          <cell r="AQ481">
            <v>1071.9711</v>
          </cell>
          <cell r="AR481">
            <v>1089.5714</v>
          </cell>
          <cell r="AS481">
            <v>0</v>
          </cell>
          <cell r="AT481">
            <v>0</v>
          </cell>
          <cell r="AU481">
            <v>1433.23</v>
          </cell>
          <cell r="AV481">
            <v>1433.23</v>
          </cell>
          <cell r="AW481">
            <v>1397.5803000000001</v>
          </cell>
          <cell r="AX481">
            <v>-35.649699999999939</v>
          </cell>
          <cell r="AY481">
            <v>1572.0353</v>
          </cell>
          <cell r="AZ481">
            <v>1536.3856000000001</v>
          </cell>
          <cell r="BA481">
            <v>1571.9924000000001</v>
          </cell>
          <cell r="BB481">
            <v>-4.2899999999917782E-2</v>
          </cell>
          <cell r="BC481">
            <v>2229.8986</v>
          </cell>
          <cell r="BD481">
            <v>2229.8557000000001</v>
          </cell>
          <cell r="BE481">
            <v>2229.8719999999998</v>
          </cell>
          <cell r="BF481">
            <v>-2.6600000000144064E-2</v>
          </cell>
          <cell r="BG481">
            <v>2463.5050999999999</v>
          </cell>
          <cell r="BH481">
            <v>2463.4784999999997</v>
          </cell>
          <cell r="BI481">
            <v>2520.0898999999999</v>
          </cell>
          <cell r="BJ481">
            <v>56.584800000000087</v>
          </cell>
          <cell r="BK481">
            <v>2223.1412999999998</v>
          </cell>
          <cell r="BL481">
            <v>2279.7260999999999</v>
          </cell>
          <cell r="BM481">
            <v>2238.9171999999999</v>
          </cell>
          <cell r="BN481">
            <v>15.775900000000092</v>
          </cell>
          <cell r="BO481">
            <v>2499.9755</v>
          </cell>
          <cell r="BP481">
            <v>2515.7514000000001</v>
          </cell>
          <cell r="BQ481">
            <v>2499.9159</v>
          </cell>
          <cell r="BR481">
            <v>-5.9600000000045839E-2</v>
          </cell>
          <cell r="BS481">
            <v>2019.5944999999999</v>
          </cell>
          <cell r="BT481">
            <v>2019.5348999999999</v>
          </cell>
          <cell r="BU481">
            <v>2017.4090000000001</v>
          </cell>
          <cell r="BV481">
            <v>-2.1854999999998199</v>
          </cell>
          <cell r="BW481">
            <v>2120.1190000000001</v>
          </cell>
          <cell r="BX481">
            <v>2117.9335000000001</v>
          </cell>
          <cell r="BY481">
            <v>2120.0672</v>
          </cell>
          <cell r="BZ481">
            <v>-5.1800000000184809E-2</v>
          </cell>
          <cell r="CA481">
            <v>2142.0084999999999</v>
          </cell>
          <cell r="CB481">
            <v>2141.9566999999997</v>
          </cell>
          <cell r="CC481">
            <v>2154.0259999999998</v>
          </cell>
          <cell r="CD481">
            <v>12.017499999999927</v>
          </cell>
          <cell r="CE481">
            <v>1999.0437999999999</v>
          </cell>
          <cell r="CF481">
            <v>2011.0612999999998</v>
          </cell>
          <cell r="CG481">
            <v>2005.0157999999999</v>
          </cell>
          <cell r="CH481">
            <v>5.97199999999998</v>
          </cell>
          <cell r="CI481">
            <v>2324.3899000000001</v>
          </cell>
          <cell r="CJ481">
            <v>2330.3618999999999</v>
          </cell>
          <cell r="CK481">
            <v>2347.7422000000001</v>
          </cell>
          <cell r="CL481">
            <v>23.352300000000014</v>
          </cell>
          <cell r="CM481">
            <v>2394.1019000000001</v>
          </cell>
          <cell r="CN481">
            <v>2417.4542000000001</v>
          </cell>
          <cell r="CO481">
            <v>2441.3096999999998</v>
          </cell>
          <cell r="CP481">
            <v>47.207799999999679</v>
          </cell>
          <cell r="CQ481">
            <v>2370.6342</v>
          </cell>
          <cell r="CR481">
            <v>2417.8419999999996</v>
          </cell>
          <cell r="CS481">
            <v>2380.9340999999999</v>
          </cell>
          <cell r="CT481">
            <v>10.29989999999998</v>
          </cell>
          <cell r="CU481">
            <v>2344.9924999999998</v>
          </cell>
          <cell r="CV481">
            <v>2355.2923999999998</v>
          </cell>
          <cell r="CW481">
            <v>2355.6667000000002</v>
          </cell>
          <cell r="CX481">
            <v>10.674200000000383</v>
          </cell>
          <cell r="CY481">
            <v>2866.1190000000001</v>
          </cell>
          <cell r="CZ481">
            <v>2876.7932000000005</v>
          </cell>
          <cell r="DA481">
            <v>2873.306</v>
          </cell>
          <cell r="DB481">
            <v>7.1869999999998981</v>
          </cell>
          <cell r="DC481">
            <v>2476.1520999999998</v>
          </cell>
          <cell r="DD481">
            <v>2483.3390999999997</v>
          </cell>
          <cell r="DE481">
            <v>2419.0459000000001</v>
          </cell>
          <cell r="DF481">
            <v>-57.106199999999717</v>
          </cell>
          <cell r="DG481">
            <v>2897.5808999999999</v>
          </cell>
          <cell r="DH481">
            <v>2840.4747000000002</v>
          </cell>
          <cell r="DI481">
            <v>2897.4924000000001</v>
          </cell>
          <cell r="DJ481">
            <v>-8.8499999999839929E-2</v>
          </cell>
          <cell r="DK481">
            <v>3502.4753999999998</v>
          </cell>
          <cell r="DL481">
            <v>3502.3869</v>
          </cell>
          <cell r="DM481">
            <v>3519.4838</v>
          </cell>
          <cell r="DN481">
            <v>17.008400000000165</v>
          </cell>
          <cell r="DO481">
            <v>0</v>
          </cell>
          <cell r="DP481">
            <v>17.008400000000165</v>
          </cell>
          <cell r="DQ481">
            <v>0</v>
          </cell>
          <cell r="DR481">
            <v>0</v>
          </cell>
        </row>
        <row r="482">
          <cell r="A482" t="str">
            <v>LAVEBRASARVOREDO</v>
          </cell>
          <cell r="B482" t="str">
            <v>LAVEBRAS</v>
          </cell>
          <cell r="C482" t="str">
            <v>ARVOREDO</v>
          </cell>
          <cell r="D482">
            <v>833.44900377748127</v>
          </cell>
          <cell r="E482">
            <v>792.47325697062843</v>
          </cell>
          <cell r="F482">
            <v>-17.17928014018571</v>
          </cell>
          <cell r="G482">
            <v>1049.9729</v>
          </cell>
          <cell r="H482">
            <v>1032.7936198598143</v>
          </cell>
          <cell r="I482">
            <v>1029.3079</v>
          </cell>
          <cell r="J482">
            <v>-20.664999999999964</v>
          </cell>
          <cell r="K482">
            <v>1116.6913</v>
          </cell>
          <cell r="L482">
            <v>1096.0263</v>
          </cell>
          <cell r="M482">
            <v>1030.0245</v>
          </cell>
          <cell r="N482">
            <v>-86.666799999999967</v>
          </cell>
          <cell r="O482">
            <v>966.84889999999996</v>
          </cell>
          <cell r="P482">
            <v>880.18209999999999</v>
          </cell>
          <cell r="Q482">
            <v>945.95370000000003</v>
          </cell>
          <cell r="R482">
            <v>-20.895199999999932</v>
          </cell>
          <cell r="S482">
            <v>874.97519999999997</v>
          </cell>
          <cell r="T482">
            <v>854.08</v>
          </cell>
          <cell r="U482">
            <v>882.41600000000005</v>
          </cell>
          <cell r="V482">
            <v>7.4408000000000811</v>
          </cell>
          <cell r="W482">
            <v>834.53530000000001</v>
          </cell>
          <cell r="X482">
            <v>841.97610000000009</v>
          </cell>
          <cell r="Y482">
            <v>0</v>
          </cell>
          <cell r="Z482">
            <v>0</v>
          </cell>
          <cell r="AA482">
            <v>863.87570000000005</v>
          </cell>
          <cell r="AB482">
            <v>863.87570000000005</v>
          </cell>
          <cell r="AC482">
            <v>750.14930000000004</v>
          </cell>
          <cell r="AD482">
            <v>-113.72640000000001</v>
          </cell>
          <cell r="AE482">
            <v>691.72940000000006</v>
          </cell>
          <cell r="AF482">
            <v>578.00300000000004</v>
          </cell>
          <cell r="AG482">
            <v>671.14250000000004</v>
          </cell>
          <cell r="AH482">
            <v>-20.586900000000014</v>
          </cell>
          <cell r="AI482">
            <v>633.64030000000002</v>
          </cell>
          <cell r="AJ482">
            <v>613.05340000000001</v>
          </cell>
          <cell r="AK482">
            <v>618.10940000000005</v>
          </cell>
          <cell r="AL482">
            <v>-15.530899999999974</v>
          </cell>
          <cell r="AM482">
            <v>833.03520000000003</v>
          </cell>
          <cell r="AN482">
            <v>817.50430000000006</v>
          </cell>
          <cell r="AO482">
            <v>861.33159999999998</v>
          </cell>
          <cell r="AP482">
            <v>28.296399999999949</v>
          </cell>
          <cell r="AQ482">
            <v>683.18460000000005</v>
          </cell>
          <cell r="AR482">
            <v>711.48099999999999</v>
          </cell>
          <cell r="AS482">
            <v>687.99779999999998</v>
          </cell>
          <cell r="AT482">
            <v>4.813199999999938</v>
          </cell>
          <cell r="AU482">
            <v>801.00630000000001</v>
          </cell>
          <cell r="AV482">
            <v>805.81949999999995</v>
          </cell>
          <cell r="AW482">
            <v>710.31240000000003</v>
          </cell>
          <cell r="AX482">
            <v>-90.693899999999985</v>
          </cell>
          <cell r="AY482">
            <v>685.46600000000001</v>
          </cell>
          <cell r="AZ482">
            <v>594.77210000000002</v>
          </cell>
          <cell r="BA482">
            <v>691.66250000000002</v>
          </cell>
          <cell r="BB482">
            <v>6.1965000000000146</v>
          </cell>
          <cell r="BC482">
            <v>649.41949999999997</v>
          </cell>
          <cell r="BD482">
            <v>655.61599999999999</v>
          </cell>
          <cell r="BE482">
            <v>657.71400000000006</v>
          </cell>
          <cell r="BF482">
            <v>8.2945000000000846</v>
          </cell>
          <cell r="BG482">
            <v>926.99249999999995</v>
          </cell>
          <cell r="BH482">
            <v>935.28700000000003</v>
          </cell>
          <cell r="BI482">
            <v>932.90769999999998</v>
          </cell>
          <cell r="BJ482">
            <v>5.9152000000000271</v>
          </cell>
          <cell r="BK482">
            <v>1018.2969000000001</v>
          </cell>
          <cell r="BL482">
            <v>1024.2121000000002</v>
          </cell>
          <cell r="BM482">
            <v>1027.1305</v>
          </cell>
          <cell r="BN482">
            <v>8.8335999999999331</v>
          </cell>
          <cell r="BO482">
            <v>1147.1606999999999</v>
          </cell>
          <cell r="BP482">
            <v>1155.9942999999998</v>
          </cell>
          <cell r="BQ482">
            <v>1147.1398999999999</v>
          </cell>
          <cell r="BR482">
            <v>-2.0800000000008367E-2</v>
          </cell>
          <cell r="BS482">
            <v>974.89120000000003</v>
          </cell>
          <cell r="BT482">
            <v>974.87040000000002</v>
          </cell>
          <cell r="BU482">
            <v>1068.1423</v>
          </cell>
          <cell r="BV482">
            <v>93.251099999999951</v>
          </cell>
          <cell r="BW482">
            <v>1145.4170999999999</v>
          </cell>
          <cell r="BX482">
            <v>1238.6681999999998</v>
          </cell>
          <cell r="BY482">
            <v>1145.3266000000001</v>
          </cell>
          <cell r="BZ482">
            <v>-9.0499999999792635E-2</v>
          </cell>
          <cell r="CA482">
            <v>1002.3385</v>
          </cell>
          <cell r="CB482">
            <v>1002.2480000000002</v>
          </cell>
          <cell r="CC482">
            <v>1014.4453</v>
          </cell>
          <cell r="CD482">
            <v>12.106800000000021</v>
          </cell>
          <cell r="CE482">
            <v>952.48559999999998</v>
          </cell>
          <cell r="CF482">
            <v>964.5924</v>
          </cell>
          <cell r="CG482">
            <v>952.40009999999995</v>
          </cell>
          <cell r="CH482">
            <v>-8.5500000000024556E-2</v>
          </cell>
          <cell r="CI482">
            <v>1035.9955</v>
          </cell>
          <cell r="CJ482">
            <v>1035.9099999999999</v>
          </cell>
          <cell r="CK482">
            <v>1042.3643999999999</v>
          </cell>
          <cell r="CL482">
            <v>6.3688999999999396</v>
          </cell>
          <cell r="CM482">
            <v>1047.3603000000001</v>
          </cell>
          <cell r="CN482">
            <v>1053.7292</v>
          </cell>
          <cell r="CO482">
            <v>1057.7309</v>
          </cell>
          <cell r="CP482">
            <v>10.370599999999968</v>
          </cell>
          <cell r="CQ482">
            <v>1051.7384</v>
          </cell>
          <cell r="CR482">
            <v>1062.1089999999999</v>
          </cell>
          <cell r="CS482">
            <v>1057.3659</v>
          </cell>
          <cell r="CT482">
            <v>5.6275000000000546</v>
          </cell>
          <cell r="CU482">
            <v>1050.8706999999999</v>
          </cell>
          <cell r="CV482">
            <v>1056.4982</v>
          </cell>
          <cell r="CW482">
            <v>1056.0236</v>
          </cell>
          <cell r="CX482">
            <v>5.1529000000000451</v>
          </cell>
          <cell r="CY482">
            <v>1425.7874999999999</v>
          </cell>
          <cell r="CZ482">
            <v>1430.9404</v>
          </cell>
          <cell r="DA482">
            <v>1429.9634000000001</v>
          </cell>
          <cell r="DB482">
            <v>4.1759000000001834</v>
          </cell>
          <cell r="DC482">
            <v>1316.0717</v>
          </cell>
          <cell r="DD482">
            <v>1320.2476000000001</v>
          </cell>
          <cell r="DE482">
            <v>1340.0771999999999</v>
          </cell>
          <cell r="DF482">
            <v>24.005499999999984</v>
          </cell>
          <cell r="DG482">
            <v>1701.3056999999999</v>
          </cell>
          <cell r="DH482">
            <v>1725.3111999999999</v>
          </cell>
          <cell r="DI482">
            <v>1731.5885000000001</v>
          </cell>
          <cell r="DJ482">
            <v>30.282800000000179</v>
          </cell>
          <cell r="DK482">
            <v>2176.1113999999998</v>
          </cell>
          <cell r="DL482">
            <v>2206.3941999999997</v>
          </cell>
          <cell r="DM482">
            <v>2195.9749000000002</v>
          </cell>
          <cell r="DN482">
            <v>19.863500000000386</v>
          </cell>
          <cell r="DO482">
            <v>0</v>
          </cell>
          <cell r="DP482">
            <v>19.863500000000386</v>
          </cell>
          <cell r="DQ482">
            <v>0</v>
          </cell>
          <cell r="DR482">
            <v>0</v>
          </cell>
        </row>
        <row r="483">
          <cell r="A483" t="str">
            <v>LAVEBRASCARAMBEÍ</v>
          </cell>
          <cell r="B483" t="str">
            <v>LAVEBRAS</v>
          </cell>
          <cell r="C483" t="str">
            <v>CARAMBEÍ</v>
          </cell>
          <cell r="D483">
            <v>386.55553017161333</v>
          </cell>
          <cell r="E483">
            <v>386.28910922492145</v>
          </cell>
          <cell r="F483">
            <v>23.530045719975249</v>
          </cell>
          <cell r="G483">
            <v>386.06150000000002</v>
          </cell>
          <cell r="H483">
            <v>409.59154571997527</v>
          </cell>
          <cell r="I483">
            <v>386.04230000000001</v>
          </cell>
          <cell r="J483">
            <v>-1.9200000000012096E-2</v>
          </cell>
          <cell r="K483">
            <v>452.78230000000002</v>
          </cell>
          <cell r="L483">
            <v>452.76310000000001</v>
          </cell>
          <cell r="M483">
            <v>443.71749999999997</v>
          </cell>
          <cell r="N483">
            <v>-9.0648000000000479</v>
          </cell>
          <cell r="O483">
            <v>444.28460000000001</v>
          </cell>
          <cell r="P483">
            <v>435.21979999999996</v>
          </cell>
          <cell r="Q483">
            <v>444.24360000000001</v>
          </cell>
          <cell r="R483">
            <v>-4.0999999999996817E-2</v>
          </cell>
          <cell r="S483">
            <v>423.26839999999999</v>
          </cell>
          <cell r="T483">
            <v>423.22739999999999</v>
          </cell>
          <cell r="U483">
            <v>423.22649999999999</v>
          </cell>
          <cell r="V483">
            <v>-4.1899999999998272E-2</v>
          </cell>
          <cell r="W483">
            <v>420.77379999999999</v>
          </cell>
          <cell r="X483">
            <v>420.7319</v>
          </cell>
          <cell r="Y483">
            <v>0</v>
          </cell>
          <cell r="Z483">
            <v>0</v>
          </cell>
          <cell r="AA483">
            <v>416.91329999999999</v>
          </cell>
          <cell r="AB483">
            <v>416.91329999999999</v>
          </cell>
          <cell r="AC483">
            <v>368.17329999999998</v>
          </cell>
          <cell r="AD483">
            <v>-48.740000000000009</v>
          </cell>
          <cell r="AE483">
            <v>348.37279999999998</v>
          </cell>
          <cell r="AF483">
            <v>299.63279999999997</v>
          </cell>
          <cell r="AG483">
            <v>327.31360000000001</v>
          </cell>
          <cell r="AH483">
            <v>-21.059199999999976</v>
          </cell>
          <cell r="AI483">
            <v>326.62599999999998</v>
          </cell>
          <cell r="AJ483">
            <v>305.5668</v>
          </cell>
          <cell r="AK483">
            <v>428.35820000000001</v>
          </cell>
          <cell r="AL483">
            <v>101.73220000000003</v>
          </cell>
          <cell r="AM483">
            <v>403.1431</v>
          </cell>
          <cell r="AN483">
            <v>504.87530000000004</v>
          </cell>
          <cell r="AO483">
            <v>408.06639999999999</v>
          </cell>
          <cell r="AP483">
            <v>4.9232999999999834</v>
          </cell>
          <cell r="AQ483">
            <v>329.27289999999999</v>
          </cell>
          <cell r="AR483">
            <v>334.19619999999998</v>
          </cell>
          <cell r="AS483">
            <v>329.25060000000002</v>
          </cell>
          <cell r="AT483">
            <v>-2.2299999999972897E-2</v>
          </cell>
          <cell r="AU483">
            <v>392.37299999999999</v>
          </cell>
          <cell r="AV483">
            <v>392.35070000000002</v>
          </cell>
          <cell r="AW483">
            <v>389.38869999999997</v>
          </cell>
          <cell r="AX483">
            <v>-2.9843000000000188</v>
          </cell>
          <cell r="AY483">
            <v>435.62110000000001</v>
          </cell>
          <cell r="AZ483">
            <v>432.63679999999999</v>
          </cell>
          <cell r="BA483">
            <v>435.54129999999998</v>
          </cell>
          <cell r="BB483">
            <v>-7.9800000000034288E-2</v>
          </cell>
          <cell r="BC483">
            <v>627.25699999999995</v>
          </cell>
          <cell r="BD483">
            <v>627.17719999999986</v>
          </cell>
          <cell r="BE483">
            <v>627.14300000000003</v>
          </cell>
          <cell r="BF483">
            <v>-0.11399999999991905</v>
          </cell>
          <cell r="BG483">
            <v>705.13459999999998</v>
          </cell>
          <cell r="BH483">
            <v>705.02060000000006</v>
          </cell>
          <cell r="BI483">
            <v>719.50390000000004</v>
          </cell>
          <cell r="BJ483">
            <v>14.369300000000067</v>
          </cell>
          <cell r="BK483">
            <v>622.15650000000005</v>
          </cell>
          <cell r="BL483">
            <v>636.52580000000012</v>
          </cell>
          <cell r="BM483">
            <v>625.80039999999997</v>
          </cell>
          <cell r="BN483">
            <v>3.6438999999999169</v>
          </cell>
          <cell r="BO483">
            <v>685.63130000000001</v>
          </cell>
          <cell r="BP483">
            <v>689.27519999999993</v>
          </cell>
          <cell r="BQ483">
            <v>685.572</v>
          </cell>
          <cell r="BR483">
            <v>-5.9300000000007458E-2</v>
          </cell>
          <cell r="BS483">
            <v>557.77189999999996</v>
          </cell>
          <cell r="BT483">
            <v>557.71259999999995</v>
          </cell>
          <cell r="BU483">
            <v>557.16449999999998</v>
          </cell>
          <cell r="BV483">
            <v>-0.60739999999998417</v>
          </cell>
          <cell r="BW483">
            <v>587.91390000000001</v>
          </cell>
          <cell r="BX483">
            <v>587.30650000000003</v>
          </cell>
          <cell r="BY483">
            <v>587.9076</v>
          </cell>
          <cell r="BZ483">
            <v>-6.3000000000101863E-3</v>
          </cell>
          <cell r="CA483">
            <v>661.81650000000002</v>
          </cell>
          <cell r="CB483">
            <v>661.81020000000001</v>
          </cell>
          <cell r="CC483">
            <v>665.02629999999999</v>
          </cell>
          <cell r="CD483">
            <v>3.2097999999999729</v>
          </cell>
          <cell r="CE483">
            <v>641.8818</v>
          </cell>
          <cell r="CF483">
            <v>645.09159999999997</v>
          </cell>
          <cell r="CG483">
            <v>643.50160000000005</v>
          </cell>
          <cell r="CH483">
            <v>1.6198000000000548</v>
          </cell>
          <cell r="CI483">
            <v>683.58529999999996</v>
          </cell>
          <cell r="CJ483">
            <v>685.20510000000002</v>
          </cell>
          <cell r="CK483">
            <v>689.52850000000001</v>
          </cell>
          <cell r="CL483">
            <v>5.9432000000000471</v>
          </cell>
          <cell r="CM483">
            <v>723.59450000000004</v>
          </cell>
          <cell r="CN483">
            <v>729.53770000000009</v>
          </cell>
          <cell r="CO483">
            <v>733.98530000000005</v>
          </cell>
          <cell r="CP483">
            <v>10.390800000000013</v>
          </cell>
          <cell r="CQ483">
            <v>700.20339999999999</v>
          </cell>
          <cell r="CR483">
            <v>710.5942</v>
          </cell>
          <cell r="CS483">
            <v>702.88570000000004</v>
          </cell>
          <cell r="CT483">
            <v>2.6823000000000548</v>
          </cell>
          <cell r="CU483">
            <v>683.81389999999999</v>
          </cell>
          <cell r="CV483">
            <v>686.49620000000004</v>
          </cell>
          <cell r="CW483">
            <v>686.47760000000005</v>
          </cell>
          <cell r="CX483">
            <v>2.6637000000000626</v>
          </cell>
          <cell r="CY483">
            <v>852.40520000000004</v>
          </cell>
          <cell r="CZ483">
            <v>855.0689000000001</v>
          </cell>
          <cell r="DA483">
            <v>854.32939999999996</v>
          </cell>
          <cell r="DB483">
            <v>1.924199999999928</v>
          </cell>
          <cell r="DC483">
            <v>706.82910000000004</v>
          </cell>
          <cell r="DD483">
            <v>708.75329999999997</v>
          </cell>
          <cell r="DE483">
            <v>701.1259</v>
          </cell>
          <cell r="DF483">
            <v>-5.703200000000038</v>
          </cell>
          <cell r="DG483">
            <v>860.21339999999998</v>
          </cell>
          <cell r="DH483">
            <v>854.51019999999994</v>
          </cell>
          <cell r="DI483">
            <v>860.11479999999995</v>
          </cell>
          <cell r="DJ483">
            <v>-9.8600000000033106E-2</v>
          </cell>
          <cell r="DK483">
            <v>992.57299999999998</v>
          </cell>
          <cell r="DL483">
            <v>992.47439999999995</v>
          </cell>
          <cell r="DM483">
            <v>995.1277</v>
          </cell>
          <cell r="DN483">
            <v>2.5547000000000253</v>
          </cell>
          <cell r="DO483">
            <v>0</v>
          </cell>
          <cell r="DP483">
            <v>2.5547000000000253</v>
          </cell>
          <cell r="DQ483">
            <v>0</v>
          </cell>
          <cell r="DR483">
            <v>0</v>
          </cell>
        </row>
        <row r="484">
          <cell r="A484" t="str">
            <v>LAVEBRASCASCA</v>
          </cell>
          <cell r="B484" t="str">
            <v>LAVEBRAS</v>
          </cell>
          <cell r="C484" t="str">
            <v>CASCA</v>
          </cell>
          <cell r="D484">
            <v>857.81886634853947</v>
          </cell>
          <cell r="E484">
            <v>769.78419340293192</v>
          </cell>
          <cell r="F484">
            <v>-64.238206278940424</v>
          </cell>
          <cell r="G484">
            <v>906.61580000000004</v>
          </cell>
          <cell r="H484">
            <v>842.37759372105961</v>
          </cell>
          <cell r="I484">
            <v>0</v>
          </cell>
          <cell r="J484">
            <v>0</v>
          </cell>
          <cell r="K484">
            <v>1020.6494</v>
          </cell>
          <cell r="L484">
            <v>1020.6494</v>
          </cell>
          <cell r="M484">
            <v>977.6585</v>
          </cell>
          <cell r="N484">
            <v>-42.990900000000011</v>
          </cell>
          <cell r="O484">
            <v>988.63559999999995</v>
          </cell>
          <cell r="P484">
            <v>945.64469999999994</v>
          </cell>
          <cell r="Q484">
            <v>1037.9955</v>
          </cell>
          <cell r="R484">
            <v>49.359900000000039</v>
          </cell>
          <cell r="S484">
            <v>934.38850000000002</v>
          </cell>
          <cell r="T484">
            <v>983.74840000000006</v>
          </cell>
          <cell r="U484">
            <v>934.38930000000005</v>
          </cell>
          <cell r="V484">
            <v>8.0000000002655725E-4</v>
          </cell>
          <cell r="W484">
            <v>982.4665</v>
          </cell>
          <cell r="X484">
            <v>982.46730000000002</v>
          </cell>
          <cell r="Y484">
            <v>0</v>
          </cell>
          <cell r="Z484">
            <v>0</v>
          </cell>
          <cell r="AA484">
            <v>1095.3115</v>
          </cell>
          <cell r="AB484">
            <v>1095.3115</v>
          </cell>
          <cell r="AC484">
            <v>983.41210000000001</v>
          </cell>
          <cell r="AD484">
            <v>-111.89940000000001</v>
          </cell>
          <cell r="AE484">
            <v>994.10019999999997</v>
          </cell>
          <cell r="AF484">
            <v>882.20079999999996</v>
          </cell>
          <cell r="AG484">
            <v>995.09649999999999</v>
          </cell>
          <cell r="AH484">
            <v>0.99630000000001928</v>
          </cell>
          <cell r="AI484">
            <v>809.17729999999995</v>
          </cell>
          <cell r="AJ484">
            <v>810.17359999999996</v>
          </cell>
          <cell r="AK484">
            <v>943.12450000000001</v>
          </cell>
          <cell r="AL484">
            <v>133.94720000000007</v>
          </cell>
          <cell r="AM484">
            <v>1022.3989</v>
          </cell>
          <cell r="AN484">
            <v>1156.3461000000002</v>
          </cell>
          <cell r="AO484">
            <v>1030.6205</v>
          </cell>
          <cell r="AP484">
            <v>8.2215999999999667</v>
          </cell>
          <cell r="AQ484">
            <v>866.68309999999997</v>
          </cell>
          <cell r="AR484">
            <v>874.90469999999993</v>
          </cell>
          <cell r="AS484">
            <v>861.62929999999994</v>
          </cell>
          <cell r="AT484">
            <v>-5.0538000000000238</v>
          </cell>
          <cell r="AU484">
            <v>1130.4752000000001</v>
          </cell>
          <cell r="AV484">
            <v>1125.4214000000002</v>
          </cell>
          <cell r="AW484">
            <v>1121.6026999999999</v>
          </cell>
          <cell r="AX484">
            <v>-8.8725000000001728</v>
          </cell>
          <cell r="AY484">
            <v>1168.6068</v>
          </cell>
          <cell r="AZ484">
            <v>1159.7342999999998</v>
          </cell>
          <cell r="BA484">
            <v>1164.6424999999999</v>
          </cell>
          <cell r="BB484">
            <v>-3.9643000000000939</v>
          </cell>
          <cell r="BC484">
            <v>1389.4223</v>
          </cell>
          <cell r="BD484">
            <v>1385.4579999999999</v>
          </cell>
          <cell r="BE484">
            <v>0</v>
          </cell>
          <cell r="BF484">
            <v>0</v>
          </cell>
          <cell r="BG484">
            <v>1512.1937</v>
          </cell>
          <cell r="BH484">
            <v>1512.1937</v>
          </cell>
          <cell r="BI484">
            <v>1564.4259999999999</v>
          </cell>
          <cell r="BJ484">
            <v>52.232299999999896</v>
          </cell>
          <cell r="BK484">
            <v>1096.2902999999999</v>
          </cell>
          <cell r="BL484">
            <v>1148.5225999999998</v>
          </cell>
          <cell r="BM484">
            <v>1115.9824000000001</v>
          </cell>
          <cell r="BN484">
            <v>19.69210000000021</v>
          </cell>
          <cell r="BO484">
            <v>1342.9851000000001</v>
          </cell>
          <cell r="BP484">
            <v>1362.6772000000003</v>
          </cell>
          <cell r="BQ484">
            <v>1354.742</v>
          </cell>
          <cell r="BR484">
            <v>11.75689999999986</v>
          </cell>
          <cell r="BS484">
            <v>1160.7886000000001</v>
          </cell>
          <cell r="BT484">
            <v>1172.5454999999999</v>
          </cell>
          <cell r="BU484">
            <v>1166.5702000000001</v>
          </cell>
          <cell r="BV484">
            <v>5.7816000000000258</v>
          </cell>
          <cell r="BW484">
            <v>1318.0124000000001</v>
          </cell>
          <cell r="BX484">
            <v>1323.7940000000001</v>
          </cell>
          <cell r="BY484">
            <v>0</v>
          </cell>
          <cell r="BZ484">
            <v>0</v>
          </cell>
          <cell r="CA484">
            <v>1374.9951000000001</v>
          </cell>
          <cell r="CB484">
            <v>1374.9951000000001</v>
          </cell>
          <cell r="CC484">
            <v>1381.5595000000001</v>
          </cell>
          <cell r="CD484">
            <v>6.5643999999999778</v>
          </cell>
          <cell r="CE484">
            <v>1257.31</v>
          </cell>
          <cell r="CF484">
            <v>1263.8743999999999</v>
          </cell>
          <cell r="CG484">
            <v>1272.7518</v>
          </cell>
          <cell r="CH484">
            <v>15.441800000000057</v>
          </cell>
          <cell r="CI484">
            <v>1337.6587</v>
          </cell>
          <cell r="CJ484">
            <v>1353.1005</v>
          </cell>
          <cell r="CK484">
            <v>1311.6455000000001</v>
          </cell>
          <cell r="CL484">
            <v>-26.01319999999987</v>
          </cell>
          <cell r="CM484">
            <v>1506.992</v>
          </cell>
          <cell r="CN484">
            <v>1480.9788000000001</v>
          </cell>
          <cell r="CO484">
            <v>1536.6741999999999</v>
          </cell>
          <cell r="CP484">
            <v>29.682199999999966</v>
          </cell>
          <cell r="CQ484">
            <v>1133.3746000000001</v>
          </cell>
          <cell r="CR484">
            <v>1163.0568000000001</v>
          </cell>
          <cell r="CS484">
            <v>1158.6765</v>
          </cell>
          <cell r="CT484">
            <v>25.301899999999932</v>
          </cell>
          <cell r="CU484">
            <v>1237.7230999999999</v>
          </cell>
          <cell r="CV484">
            <v>1263.0249999999999</v>
          </cell>
          <cell r="CW484">
            <v>1261.9368999999999</v>
          </cell>
          <cell r="CX484">
            <v>24.213799999999992</v>
          </cell>
          <cell r="CY484">
            <v>1539.604</v>
          </cell>
          <cell r="CZ484">
            <v>1563.8178</v>
          </cell>
          <cell r="DA484">
            <v>1549.2179000000001</v>
          </cell>
          <cell r="DB484">
            <v>9.6139000000000578</v>
          </cell>
          <cell r="DC484">
            <v>1408.0734</v>
          </cell>
          <cell r="DD484">
            <v>1417.6873000000001</v>
          </cell>
          <cell r="DE484">
            <v>0</v>
          </cell>
          <cell r="DF484">
            <v>0</v>
          </cell>
          <cell r="DG484">
            <v>1547.8073999999999</v>
          </cell>
          <cell r="DH484">
            <v>1547.8073999999999</v>
          </cell>
          <cell r="DI484">
            <v>1547.4760000000001</v>
          </cell>
          <cell r="DJ484">
            <v>-0.33139999999980319</v>
          </cell>
          <cell r="DK484">
            <v>2080.3161</v>
          </cell>
          <cell r="DL484">
            <v>2079.9847</v>
          </cell>
          <cell r="DM484">
            <v>2159.0659999999998</v>
          </cell>
          <cell r="DN484">
            <v>78.749899999999798</v>
          </cell>
          <cell r="DO484">
            <v>0</v>
          </cell>
          <cell r="DP484">
            <v>78.749899999999798</v>
          </cell>
          <cell r="DQ484">
            <v>0</v>
          </cell>
          <cell r="DR484">
            <v>0</v>
          </cell>
        </row>
        <row r="485">
          <cell r="A485" t="str">
            <v>LAVEBRASCASCAVEL</v>
          </cell>
          <cell r="B485" t="str">
            <v>LAVEBRAS</v>
          </cell>
          <cell r="C485" t="str">
            <v>CASCAVEL</v>
          </cell>
          <cell r="D485">
            <v>471.85473342871887</v>
          </cell>
          <cell r="E485">
            <v>459.01213071458261</v>
          </cell>
          <cell r="F485">
            <v>10.953863952530867</v>
          </cell>
          <cell r="G485">
            <v>385.49520000000001</v>
          </cell>
          <cell r="H485">
            <v>396.44906395253088</v>
          </cell>
          <cell r="I485">
            <v>385.43920000000003</v>
          </cell>
          <cell r="J485">
            <v>-5.5999999999983174E-2</v>
          </cell>
          <cell r="K485">
            <v>332.36939999999998</v>
          </cell>
          <cell r="L485">
            <v>332.3134</v>
          </cell>
          <cell r="M485">
            <v>385.846</v>
          </cell>
          <cell r="N485">
            <v>53.476600000000019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  <cell r="T485">
            <v>0</v>
          </cell>
          <cell r="U485">
            <v>0</v>
          </cell>
          <cell r="V485">
            <v>0</v>
          </cell>
          <cell r="W485">
            <v>2000</v>
          </cell>
          <cell r="X485">
            <v>2000</v>
          </cell>
          <cell r="Y485">
            <v>0</v>
          </cell>
          <cell r="Z485">
            <v>0</v>
          </cell>
          <cell r="AA485">
            <v>2000</v>
          </cell>
          <cell r="AB485">
            <v>2000</v>
          </cell>
          <cell r="AC485">
            <v>0</v>
          </cell>
          <cell r="AD485">
            <v>0</v>
          </cell>
          <cell r="AE485">
            <v>2500</v>
          </cell>
          <cell r="AF485">
            <v>2500</v>
          </cell>
          <cell r="AG485">
            <v>0</v>
          </cell>
          <cell r="AH485">
            <v>0</v>
          </cell>
          <cell r="AI485">
            <v>2500</v>
          </cell>
          <cell r="AJ485">
            <v>2500</v>
          </cell>
          <cell r="AK485">
            <v>0</v>
          </cell>
          <cell r="AL485">
            <v>0</v>
          </cell>
          <cell r="AM485">
            <v>2500</v>
          </cell>
          <cell r="AN485">
            <v>2500</v>
          </cell>
          <cell r="AO485">
            <v>0</v>
          </cell>
          <cell r="AP485">
            <v>0</v>
          </cell>
          <cell r="AQ485">
            <v>2500</v>
          </cell>
          <cell r="AR485">
            <v>2500</v>
          </cell>
          <cell r="AS485">
            <v>0</v>
          </cell>
          <cell r="AT485">
            <v>0</v>
          </cell>
          <cell r="AU485">
            <v>2500</v>
          </cell>
          <cell r="AV485">
            <v>2500</v>
          </cell>
          <cell r="AW485">
            <v>0</v>
          </cell>
          <cell r="AX485">
            <v>0</v>
          </cell>
          <cell r="AY485">
            <v>2500</v>
          </cell>
          <cell r="AZ485">
            <v>2500</v>
          </cell>
          <cell r="BA485">
            <v>0</v>
          </cell>
          <cell r="BB485">
            <v>0</v>
          </cell>
          <cell r="BC485">
            <v>2500</v>
          </cell>
          <cell r="BD485">
            <v>2500</v>
          </cell>
          <cell r="BE485">
            <v>0</v>
          </cell>
          <cell r="BF485">
            <v>0</v>
          </cell>
          <cell r="BG485">
            <v>2500</v>
          </cell>
          <cell r="BH485">
            <v>2500</v>
          </cell>
          <cell r="BI485">
            <v>0</v>
          </cell>
          <cell r="BJ485">
            <v>0</v>
          </cell>
          <cell r="BK485">
            <v>2500</v>
          </cell>
          <cell r="BL485">
            <v>2500</v>
          </cell>
          <cell r="BM485">
            <v>0</v>
          </cell>
          <cell r="BN485">
            <v>0</v>
          </cell>
          <cell r="BO485">
            <v>2500</v>
          </cell>
          <cell r="BP485">
            <v>2500</v>
          </cell>
          <cell r="BQ485">
            <v>2500</v>
          </cell>
          <cell r="BR485">
            <v>0</v>
          </cell>
          <cell r="BS485">
            <v>2500</v>
          </cell>
          <cell r="BT485">
            <v>2500</v>
          </cell>
          <cell r="BU485">
            <v>0</v>
          </cell>
          <cell r="BV485">
            <v>0</v>
          </cell>
          <cell r="BW485">
            <v>2500</v>
          </cell>
          <cell r="BX485">
            <v>2500</v>
          </cell>
          <cell r="BY485">
            <v>0</v>
          </cell>
          <cell r="BZ485">
            <v>0</v>
          </cell>
          <cell r="CA485">
            <v>0</v>
          </cell>
          <cell r="CB485">
            <v>0</v>
          </cell>
          <cell r="CC485">
            <v>0</v>
          </cell>
          <cell r="CD485">
            <v>0</v>
          </cell>
          <cell r="CE485">
            <v>0</v>
          </cell>
          <cell r="CF485">
            <v>0</v>
          </cell>
          <cell r="CG485">
            <v>0</v>
          </cell>
          <cell r="CH485">
            <v>0</v>
          </cell>
          <cell r="CI485">
            <v>0</v>
          </cell>
          <cell r="CJ485">
            <v>0</v>
          </cell>
          <cell r="CK485">
            <v>0</v>
          </cell>
          <cell r="CL485">
            <v>0</v>
          </cell>
          <cell r="CM485">
            <v>480.07639999999998</v>
          </cell>
          <cell r="CN485">
            <v>480.07639999999998</v>
          </cell>
          <cell r="CO485">
            <v>480.07639999999998</v>
          </cell>
          <cell r="CP485">
            <v>0</v>
          </cell>
          <cell r="CQ485">
            <v>500</v>
          </cell>
          <cell r="CR485">
            <v>500</v>
          </cell>
          <cell r="CS485">
            <v>0</v>
          </cell>
          <cell r="CT485">
            <v>0</v>
          </cell>
          <cell r="CU485">
            <v>0</v>
          </cell>
          <cell r="CV485">
            <v>0</v>
          </cell>
          <cell r="CW485">
            <v>0</v>
          </cell>
          <cell r="CX485">
            <v>0</v>
          </cell>
          <cell r="CY485">
            <v>706.92489999999998</v>
          </cell>
          <cell r="CZ485">
            <v>709.3578</v>
          </cell>
          <cell r="DA485">
            <v>708.66859999999997</v>
          </cell>
          <cell r="DB485">
            <v>1.7436999999999898</v>
          </cell>
          <cell r="DC485">
            <v>664.40729999999996</v>
          </cell>
          <cell r="DD485">
            <v>666.15099999999995</v>
          </cell>
          <cell r="DE485">
            <v>659.63599999999997</v>
          </cell>
          <cell r="DF485">
            <v>-4.7712999999999965</v>
          </cell>
          <cell r="DG485">
            <v>887.3546</v>
          </cell>
          <cell r="DH485">
            <v>882.58330000000001</v>
          </cell>
          <cell r="DI485">
            <v>887.32100000000003</v>
          </cell>
          <cell r="DJ485">
            <v>-3.3599999999978536E-2</v>
          </cell>
          <cell r="DK485">
            <v>1112.826</v>
          </cell>
          <cell r="DL485">
            <v>1112.7924</v>
          </cell>
          <cell r="DM485">
            <v>1198.4973</v>
          </cell>
          <cell r="DN485">
            <v>85.671299999999974</v>
          </cell>
          <cell r="DO485">
            <v>0</v>
          </cell>
          <cell r="DP485">
            <v>85.671299999999974</v>
          </cell>
          <cell r="DQ485">
            <v>0</v>
          </cell>
          <cell r="DR485">
            <v>0</v>
          </cell>
        </row>
        <row r="486">
          <cell r="A486" t="str">
            <v>LAVEBRASCEDRAL</v>
          </cell>
          <cell r="B486" t="str">
            <v>LAVEBRAS</v>
          </cell>
          <cell r="C486" t="str">
            <v>CEDRAL</v>
          </cell>
          <cell r="D486">
            <v>606.33896268158821</v>
          </cell>
          <cell r="E486">
            <v>638.79239172612802</v>
          </cell>
          <cell r="F486">
            <v>56.249895711206932</v>
          </cell>
          <cell r="G486">
            <v>833.40290000000005</v>
          </cell>
          <cell r="H486">
            <v>889.65279571120698</v>
          </cell>
          <cell r="I486">
            <v>558.6662</v>
          </cell>
          <cell r="J486">
            <v>-274.73670000000004</v>
          </cell>
          <cell r="K486">
            <v>835.65700000000004</v>
          </cell>
          <cell r="L486">
            <v>560.9203</v>
          </cell>
          <cell r="M486">
            <v>818.38199999999995</v>
          </cell>
          <cell r="N486">
            <v>-17.275000000000091</v>
          </cell>
          <cell r="O486">
            <v>752.5421</v>
          </cell>
          <cell r="P486">
            <v>735.26709999999991</v>
          </cell>
          <cell r="Q486">
            <v>771.10919999999999</v>
          </cell>
          <cell r="R486">
            <v>18.567099999999982</v>
          </cell>
          <cell r="S486">
            <v>797.92660000000001</v>
          </cell>
          <cell r="T486">
            <v>816.49369999999999</v>
          </cell>
          <cell r="U486">
            <v>797.92780000000005</v>
          </cell>
          <cell r="V486">
            <v>1.2000000000398359E-3</v>
          </cell>
          <cell r="W486">
            <v>779.31740000000002</v>
          </cell>
          <cell r="X486">
            <v>779.31860000000006</v>
          </cell>
          <cell r="Y486">
            <v>0</v>
          </cell>
          <cell r="Z486">
            <v>0</v>
          </cell>
          <cell r="AA486">
            <v>819.00800000000004</v>
          </cell>
          <cell r="AB486">
            <v>819.00800000000004</v>
          </cell>
          <cell r="AC486">
            <v>739.21900000000005</v>
          </cell>
          <cell r="AD486">
            <v>-79.788999999999987</v>
          </cell>
          <cell r="AE486">
            <v>739.04970000000003</v>
          </cell>
          <cell r="AF486">
            <v>659.26070000000004</v>
          </cell>
          <cell r="AG486">
            <v>739.04729999999995</v>
          </cell>
          <cell r="AH486">
            <v>-2.4000000000796717E-3</v>
          </cell>
          <cell r="AI486">
            <v>670.33420000000001</v>
          </cell>
          <cell r="AJ486">
            <v>670.33179999999993</v>
          </cell>
          <cell r="AK486">
            <v>639.34990000000005</v>
          </cell>
          <cell r="AL486">
            <v>-30.984299999999962</v>
          </cell>
          <cell r="AM486">
            <v>1116.4286</v>
          </cell>
          <cell r="AN486">
            <v>1085.4443000000001</v>
          </cell>
          <cell r="AO486">
            <v>0</v>
          </cell>
          <cell r="AP486">
            <v>0</v>
          </cell>
          <cell r="AQ486">
            <v>770.14880000000005</v>
          </cell>
          <cell r="AR486">
            <v>770.14880000000005</v>
          </cell>
          <cell r="AS486">
            <v>623.29039999999998</v>
          </cell>
          <cell r="AT486">
            <v>-146.85840000000007</v>
          </cell>
          <cell r="AU486">
            <v>1096.2166</v>
          </cell>
          <cell r="AV486">
            <v>949.3581999999999</v>
          </cell>
          <cell r="AW486">
            <v>1071.2081000000001</v>
          </cell>
          <cell r="AX486">
            <v>-25.008499999999913</v>
          </cell>
          <cell r="AY486">
            <v>1009.0498</v>
          </cell>
          <cell r="AZ486">
            <v>984.04130000000009</v>
          </cell>
          <cell r="BA486">
            <v>1009.0471</v>
          </cell>
          <cell r="BB486">
            <v>-2.7000000000043656E-3</v>
          </cell>
          <cell r="BC486">
            <v>1037.1256000000001</v>
          </cell>
          <cell r="BD486">
            <v>1037.1229000000001</v>
          </cell>
          <cell r="BE486">
            <v>703.66409999999996</v>
          </cell>
          <cell r="BF486">
            <v>-333.46150000000011</v>
          </cell>
          <cell r="BG486">
            <v>1092.7630999999999</v>
          </cell>
          <cell r="BH486">
            <v>759.30159999999978</v>
          </cell>
          <cell r="BI486">
            <v>747.74490000000003</v>
          </cell>
          <cell r="BJ486">
            <v>-345.01819999999987</v>
          </cell>
          <cell r="BK486">
            <v>728.57500000000005</v>
          </cell>
          <cell r="BL486">
            <v>383.55680000000018</v>
          </cell>
          <cell r="BM486">
            <v>720.67399999999998</v>
          </cell>
          <cell r="BN486">
            <v>-7.9010000000000673</v>
          </cell>
          <cell r="BO486">
            <v>1142.3896999999999</v>
          </cell>
          <cell r="BP486">
            <v>1134.4886999999999</v>
          </cell>
          <cell r="BQ486">
            <v>1142.3838000000001</v>
          </cell>
          <cell r="BR486">
            <v>-5.8999999998832209E-3</v>
          </cell>
          <cell r="BS486">
            <v>973.81280000000004</v>
          </cell>
          <cell r="BT486">
            <v>973.80690000000016</v>
          </cell>
          <cell r="BU486">
            <v>970.32060000000001</v>
          </cell>
          <cell r="BV486">
            <v>-3.4922000000000253</v>
          </cell>
          <cell r="BW486">
            <v>1051.4333999999999</v>
          </cell>
          <cell r="BX486">
            <v>1047.9411999999998</v>
          </cell>
          <cell r="BY486">
            <v>1051.4341999999999</v>
          </cell>
          <cell r="BZ486">
            <v>8.0000000002655725E-4</v>
          </cell>
          <cell r="CA486">
            <v>1193.9173000000001</v>
          </cell>
          <cell r="CB486">
            <v>1193.9181000000001</v>
          </cell>
          <cell r="CC486">
            <v>1197.5636</v>
          </cell>
          <cell r="CD486">
            <v>3.6462999999998829</v>
          </cell>
          <cell r="CE486">
            <v>1155.1704999999999</v>
          </cell>
          <cell r="CF486">
            <v>1158.8167999999998</v>
          </cell>
          <cell r="CG486">
            <v>1145.7276999999999</v>
          </cell>
          <cell r="CH486">
            <v>-9.4428000000000338</v>
          </cell>
          <cell r="CI486">
            <v>1267.9692</v>
          </cell>
          <cell r="CJ486">
            <v>1258.5264</v>
          </cell>
          <cell r="CK486">
            <v>1261.6362999999999</v>
          </cell>
          <cell r="CL486">
            <v>-6.3329000000001088</v>
          </cell>
          <cell r="CM486">
            <v>1375.8021000000001</v>
          </cell>
          <cell r="CN486">
            <v>1369.4692</v>
          </cell>
          <cell r="CO486">
            <v>1374.6965</v>
          </cell>
          <cell r="CP486">
            <v>-1.105600000000095</v>
          </cell>
          <cell r="CQ486">
            <v>1392.2769000000001</v>
          </cell>
          <cell r="CR486">
            <v>1391.1713</v>
          </cell>
          <cell r="CS486">
            <v>1374.5856000000001</v>
          </cell>
          <cell r="CT486">
            <v>-17.691299999999956</v>
          </cell>
          <cell r="CU486">
            <v>1370.0383999999999</v>
          </cell>
          <cell r="CV486">
            <v>1352.3471</v>
          </cell>
          <cell r="CW486">
            <v>1341.3178</v>
          </cell>
          <cell r="CX486">
            <v>-28.720599999999877</v>
          </cell>
          <cell r="CY486">
            <v>1567.3649</v>
          </cell>
          <cell r="CZ486">
            <v>1538.6443000000002</v>
          </cell>
          <cell r="DA486">
            <v>1535.6137000000001</v>
          </cell>
          <cell r="DB486">
            <v>-31.751199999999926</v>
          </cell>
          <cell r="DC486">
            <v>1368.3871999999999</v>
          </cell>
          <cell r="DD486">
            <v>1336.636</v>
          </cell>
          <cell r="DE486">
            <v>1333.9277999999999</v>
          </cell>
          <cell r="DF486">
            <v>-34.45939999999996</v>
          </cell>
          <cell r="DG486">
            <v>1613.3579999999999</v>
          </cell>
          <cell r="DH486">
            <v>1578.8986</v>
          </cell>
          <cell r="DI486">
            <v>1579.3889999999999</v>
          </cell>
          <cell r="DJ486">
            <v>-33.969000000000051</v>
          </cell>
          <cell r="DK486">
            <v>1824.0893000000001</v>
          </cell>
          <cell r="DL486">
            <v>1790.1203</v>
          </cell>
          <cell r="DM486">
            <v>1802.4735000000001</v>
          </cell>
          <cell r="DN486">
            <v>-21.615800000000036</v>
          </cell>
          <cell r="DO486">
            <v>0</v>
          </cell>
          <cell r="DP486">
            <v>-21.615800000000036</v>
          </cell>
          <cell r="DQ486">
            <v>0</v>
          </cell>
          <cell r="DR486">
            <v>0</v>
          </cell>
        </row>
        <row r="487">
          <cell r="A487" t="str">
            <v>LAVEBRASCEILÂNDIA</v>
          </cell>
          <cell r="B487" t="str">
            <v>LAVEBRAS</v>
          </cell>
          <cell r="C487" t="str">
            <v>CEILÂNDIA</v>
          </cell>
          <cell r="D487">
            <v>608.6622980590513</v>
          </cell>
          <cell r="E487">
            <v>395.47284718024821</v>
          </cell>
          <cell r="F487">
            <v>-189.39298421213596</v>
          </cell>
          <cell r="G487">
            <v>701.48860000000002</v>
          </cell>
          <cell r="H487">
            <v>512.09561578786406</v>
          </cell>
          <cell r="I487">
            <v>0</v>
          </cell>
          <cell r="J487">
            <v>0</v>
          </cell>
          <cell r="K487">
            <v>826.96029999999996</v>
          </cell>
          <cell r="L487">
            <v>826.96029999999996</v>
          </cell>
          <cell r="M487">
            <v>711.99440000000004</v>
          </cell>
          <cell r="N487">
            <v>-114.96589999999992</v>
          </cell>
          <cell r="O487">
            <v>826.16250000000002</v>
          </cell>
          <cell r="P487">
            <v>711.1966000000001</v>
          </cell>
          <cell r="Q487">
            <v>812.45360000000005</v>
          </cell>
          <cell r="R487">
            <v>-13.708899999999971</v>
          </cell>
          <cell r="S487">
            <v>873.80719999999997</v>
          </cell>
          <cell r="T487">
            <v>860.09829999999999</v>
          </cell>
          <cell r="U487">
            <v>815.8673</v>
          </cell>
          <cell r="V487">
            <v>-57.939899999999966</v>
          </cell>
          <cell r="W487">
            <v>781.6078</v>
          </cell>
          <cell r="X487">
            <v>723.66790000000003</v>
          </cell>
          <cell r="Y487">
            <v>0</v>
          </cell>
          <cell r="Z487">
            <v>0</v>
          </cell>
          <cell r="AA487">
            <v>1057.9168</v>
          </cell>
          <cell r="AB487">
            <v>1057.9168</v>
          </cell>
          <cell r="AC487">
            <v>931.0136</v>
          </cell>
          <cell r="AD487">
            <v>-126.90319999999997</v>
          </cell>
          <cell r="AE487">
            <v>936.96529999999996</v>
          </cell>
          <cell r="AF487">
            <v>810.06209999999999</v>
          </cell>
          <cell r="AG487">
            <v>986.93820000000005</v>
          </cell>
          <cell r="AH487">
            <v>49.972900000000095</v>
          </cell>
          <cell r="AI487">
            <v>898.63469999999995</v>
          </cell>
          <cell r="AJ487">
            <v>948.60760000000005</v>
          </cell>
          <cell r="AK487">
            <v>1270.883</v>
          </cell>
          <cell r="AL487">
            <v>372.24830000000009</v>
          </cell>
          <cell r="AM487">
            <v>1032.4355</v>
          </cell>
          <cell r="AN487">
            <v>1404.6838000000002</v>
          </cell>
          <cell r="AO487">
            <v>931.26649999999995</v>
          </cell>
          <cell r="AP487">
            <v>-101.1690000000001</v>
          </cell>
          <cell r="AQ487">
            <v>847.28179999999998</v>
          </cell>
          <cell r="AR487">
            <v>746.11279999999988</v>
          </cell>
          <cell r="AS487">
            <v>875.13109999999995</v>
          </cell>
          <cell r="AT487">
            <v>27.849299999999971</v>
          </cell>
          <cell r="AU487">
            <v>908.62249999999995</v>
          </cell>
          <cell r="AV487">
            <v>936.47179999999992</v>
          </cell>
          <cell r="AW487">
            <v>897.14520000000005</v>
          </cell>
          <cell r="AX487">
            <v>-11.4772999999999</v>
          </cell>
          <cell r="AY487">
            <v>1019.9994</v>
          </cell>
          <cell r="AZ487">
            <v>1008.5221000000001</v>
          </cell>
          <cell r="BA487">
            <v>1002.9017</v>
          </cell>
          <cell r="BB487">
            <v>-17.097700000000032</v>
          </cell>
          <cell r="BC487">
            <v>1060.2789</v>
          </cell>
          <cell r="BD487">
            <v>1043.1812</v>
          </cell>
          <cell r="BE487">
            <v>994.29409999999996</v>
          </cell>
          <cell r="BF487">
            <v>-65.984800000000064</v>
          </cell>
          <cell r="BG487">
            <v>1261.5116</v>
          </cell>
          <cell r="BH487">
            <v>1195.5268000000001</v>
          </cell>
          <cell r="BI487">
            <v>1099.0633</v>
          </cell>
          <cell r="BJ487">
            <v>-162.44830000000002</v>
          </cell>
          <cell r="BK487">
            <v>1255.4508000000001</v>
          </cell>
          <cell r="BL487">
            <v>1093.0025000000001</v>
          </cell>
          <cell r="BM487">
            <v>1255.3461</v>
          </cell>
          <cell r="BN487">
            <v>-0.1047000000000935</v>
          </cell>
          <cell r="BO487">
            <v>1339.1554000000001</v>
          </cell>
          <cell r="BP487">
            <v>1339.0507</v>
          </cell>
          <cell r="BQ487">
            <v>1345.2173</v>
          </cell>
          <cell r="BR487">
            <v>6.0618999999999232</v>
          </cell>
          <cell r="BS487">
            <v>1541.8552</v>
          </cell>
          <cell r="BT487">
            <v>1547.9170999999999</v>
          </cell>
          <cell r="BU487">
            <v>1501.3406</v>
          </cell>
          <cell r="BV487">
            <v>-40.514599999999973</v>
          </cell>
          <cell r="BW487">
            <v>1832.8308999999999</v>
          </cell>
          <cell r="BX487">
            <v>1792.3163</v>
          </cell>
          <cell r="BY487">
            <v>0</v>
          </cell>
          <cell r="BZ487">
            <v>0</v>
          </cell>
          <cell r="CA487">
            <v>1953.6565000000001</v>
          </cell>
          <cell r="CB487">
            <v>1953.6565000000001</v>
          </cell>
          <cell r="CC487">
            <v>1807.0581</v>
          </cell>
          <cell r="CD487">
            <v>-146.59840000000008</v>
          </cell>
          <cell r="CE487">
            <v>1907.5445999999999</v>
          </cell>
          <cell r="CF487">
            <v>1760.9461999999999</v>
          </cell>
          <cell r="CG487">
            <v>1797.5336</v>
          </cell>
          <cell r="CH487">
            <v>-110.01099999999997</v>
          </cell>
          <cell r="CI487">
            <v>2140.4304999999999</v>
          </cell>
          <cell r="CJ487">
            <v>2030.4195</v>
          </cell>
          <cell r="CK487">
            <v>1986.1063999999999</v>
          </cell>
          <cell r="CL487">
            <v>-154.32410000000004</v>
          </cell>
          <cell r="CM487">
            <v>2144.7356</v>
          </cell>
          <cell r="CN487">
            <v>1990.4114999999999</v>
          </cell>
          <cell r="CO487">
            <v>2153.9412000000002</v>
          </cell>
          <cell r="CP487">
            <v>9.2056000000002314</v>
          </cell>
          <cell r="CQ487">
            <v>2160.0455000000002</v>
          </cell>
          <cell r="CR487">
            <v>2169.2511000000004</v>
          </cell>
          <cell r="CS487">
            <v>2165.3667</v>
          </cell>
          <cell r="CT487">
            <v>5.3211999999998625</v>
          </cell>
          <cell r="CU487">
            <v>2139.6185</v>
          </cell>
          <cell r="CV487">
            <v>2144.9396999999999</v>
          </cell>
          <cell r="CW487">
            <v>2144.8575000000001</v>
          </cell>
          <cell r="CX487">
            <v>5.2390000000000327</v>
          </cell>
          <cell r="CY487">
            <v>2470.3420000000001</v>
          </cell>
          <cell r="CZ487">
            <v>2475.5810000000001</v>
          </cell>
          <cell r="DA487">
            <v>2284.2613999999999</v>
          </cell>
          <cell r="DB487">
            <v>-186.08060000000023</v>
          </cell>
          <cell r="DC487">
            <v>2224.9690000000001</v>
          </cell>
          <cell r="DD487">
            <v>2038.8883999999998</v>
          </cell>
          <cell r="DE487">
            <v>2092.9719</v>
          </cell>
          <cell r="DF487">
            <v>-131.99710000000005</v>
          </cell>
          <cell r="DG487">
            <v>2601.3539999999998</v>
          </cell>
          <cell r="DH487">
            <v>2469.3568999999998</v>
          </cell>
          <cell r="DI487">
            <v>2610.3267999999998</v>
          </cell>
          <cell r="DJ487">
            <v>8.9728000000000065</v>
          </cell>
          <cell r="DK487">
            <v>3070.3555000000001</v>
          </cell>
          <cell r="DL487">
            <v>3079.3283000000001</v>
          </cell>
          <cell r="DM487">
            <v>2960.9661000000001</v>
          </cell>
          <cell r="DN487">
            <v>-109.38940000000002</v>
          </cell>
          <cell r="DO487">
            <v>0</v>
          </cell>
          <cell r="DP487">
            <v>-109.38940000000002</v>
          </cell>
          <cell r="DQ487">
            <v>0</v>
          </cell>
          <cell r="DR487">
            <v>0</v>
          </cell>
        </row>
        <row r="488">
          <cell r="A488" t="str">
            <v>LAVEBRASMARINGÁ</v>
          </cell>
          <cell r="B488" t="str">
            <v>LAVEBRAS</v>
          </cell>
          <cell r="C488" t="str">
            <v>MARINGÁ</v>
          </cell>
          <cell r="D488">
            <v>1309.7595128991788</v>
          </cell>
          <cell r="E488">
            <v>1309.0013659693448</v>
          </cell>
          <cell r="F488">
            <v>23.038319736833046</v>
          </cell>
          <cell r="G488">
            <v>1291.097</v>
          </cell>
          <cell r="H488">
            <v>1314.135319736833</v>
          </cell>
          <cell r="I488">
            <v>1291.0233000000001</v>
          </cell>
          <cell r="J488">
            <v>-7.3699999999917054E-2</v>
          </cell>
          <cell r="K488">
            <v>1483.5708999999999</v>
          </cell>
          <cell r="L488">
            <v>1483.4972</v>
          </cell>
          <cell r="M488">
            <v>1449.2382</v>
          </cell>
          <cell r="N488">
            <v>-34.332699999999932</v>
          </cell>
          <cell r="O488">
            <v>1661.2520999999999</v>
          </cell>
          <cell r="P488">
            <v>1626.9194</v>
          </cell>
          <cell r="Q488">
            <v>1627.6993</v>
          </cell>
          <cell r="R488">
            <v>-33.552799999999934</v>
          </cell>
          <cell r="S488">
            <v>1502.8721</v>
          </cell>
          <cell r="T488">
            <v>1469.3193000000001</v>
          </cell>
          <cell r="U488">
            <v>1573.3511000000001</v>
          </cell>
          <cell r="V488">
            <v>70.479000000000042</v>
          </cell>
          <cell r="W488">
            <v>1415.0721000000001</v>
          </cell>
          <cell r="X488">
            <v>1485.5511000000001</v>
          </cell>
          <cell r="Y488">
            <v>0</v>
          </cell>
          <cell r="Z488">
            <v>0</v>
          </cell>
          <cell r="AA488">
            <v>1404.5447999999999</v>
          </cell>
          <cell r="AB488">
            <v>1404.5447999999999</v>
          </cell>
          <cell r="AC488">
            <v>1241.1405999999999</v>
          </cell>
          <cell r="AD488">
            <v>-163.40419999999995</v>
          </cell>
          <cell r="AE488">
            <v>1003.6385</v>
          </cell>
          <cell r="AF488">
            <v>840.23430000000008</v>
          </cell>
          <cell r="AG488">
            <v>1078.2932000000001</v>
          </cell>
          <cell r="AH488">
            <v>74.654700000000048</v>
          </cell>
          <cell r="AI488">
            <v>925.42539999999997</v>
          </cell>
          <cell r="AJ488">
            <v>1000.0801</v>
          </cell>
          <cell r="AK488">
            <v>1019.1253</v>
          </cell>
          <cell r="AL488">
            <v>93.699900000000071</v>
          </cell>
          <cell r="AM488">
            <v>1050.433</v>
          </cell>
          <cell r="AN488">
            <v>1144.1329000000001</v>
          </cell>
          <cell r="AO488">
            <v>1150.6706999999999</v>
          </cell>
          <cell r="AP488">
            <v>100.2376999999999</v>
          </cell>
          <cell r="AQ488">
            <v>974.18579999999997</v>
          </cell>
          <cell r="AR488">
            <v>1074.4234999999999</v>
          </cell>
          <cell r="AS488">
            <v>1060.2846999999999</v>
          </cell>
          <cell r="AT488">
            <v>86.098899999999958</v>
          </cell>
          <cell r="AU488">
            <v>1157.2318</v>
          </cell>
          <cell r="AV488">
            <v>1243.3307</v>
          </cell>
          <cell r="AW488">
            <v>1213.3465000000001</v>
          </cell>
          <cell r="AX488">
            <v>56.114700000000084</v>
          </cell>
          <cell r="AY488">
            <v>1250.9958999999999</v>
          </cell>
          <cell r="AZ488">
            <v>1307.1106</v>
          </cell>
          <cell r="BA488">
            <v>1250.9707000000001</v>
          </cell>
          <cell r="BB488">
            <v>-2.5199999999813372E-2</v>
          </cell>
          <cell r="BC488">
            <v>1828.1447000000001</v>
          </cell>
          <cell r="BD488">
            <v>1828.1195000000002</v>
          </cell>
          <cell r="BE488">
            <v>1828.0790999999999</v>
          </cell>
          <cell r="BF488">
            <v>-6.5600000000131331E-2</v>
          </cell>
          <cell r="BG488">
            <v>1975.4680000000001</v>
          </cell>
          <cell r="BH488">
            <v>1975.4023999999999</v>
          </cell>
          <cell r="BI488">
            <v>2023.4803999999999</v>
          </cell>
          <cell r="BJ488">
            <v>48.012399999999843</v>
          </cell>
          <cell r="BK488">
            <v>1895.7750000000001</v>
          </cell>
          <cell r="BL488">
            <v>1943.7873999999999</v>
          </cell>
          <cell r="BM488">
            <v>1909.6351999999999</v>
          </cell>
          <cell r="BN488">
            <v>13.86019999999985</v>
          </cell>
          <cell r="BO488">
            <v>2109.9458</v>
          </cell>
          <cell r="BP488">
            <v>2123.8059999999996</v>
          </cell>
          <cell r="BQ488">
            <v>2058.3831</v>
          </cell>
          <cell r="BR488">
            <v>-51.56269999999995</v>
          </cell>
          <cell r="BS488">
            <v>1863.2969000000001</v>
          </cell>
          <cell r="BT488">
            <v>1811.7342000000001</v>
          </cell>
          <cell r="BU488">
            <v>1863.2485999999999</v>
          </cell>
          <cell r="BV488">
            <v>-4.8300000000153887E-2</v>
          </cell>
          <cell r="BW488">
            <v>1955.2206000000001</v>
          </cell>
          <cell r="BX488">
            <v>1955.1723</v>
          </cell>
          <cell r="BY488">
            <v>1955.1839</v>
          </cell>
          <cell r="BZ488">
            <v>-3.6700000000109867E-2</v>
          </cell>
          <cell r="CA488">
            <v>2009.7472</v>
          </cell>
          <cell r="CB488">
            <v>2009.7104999999999</v>
          </cell>
          <cell r="CC488">
            <v>2021.6635000000001</v>
          </cell>
          <cell r="CD488">
            <v>11.916300000000092</v>
          </cell>
          <cell r="CE488">
            <v>1831.2889</v>
          </cell>
          <cell r="CF488">
            <v>1843.2052000000001</v>
          </cell>
          <cell r="CG488">
            <v>1836.7469000000001</v>
          </cell>
          <cell r="CH488">
            <v>5.4580000000000837</v>
          </cell>
          <cell r="CI488">
            <v>1933.5521000000001</v>
          </cell>
          <cell r="CJ488">
            <v>1939.0101000000002</v>
          </cell>
          <cell r="CK488">
            <v>1952.0986</v>
          </cell>
          <cell r="CL488">
            <v>18.546499999999924</v>
          </cell>
          <cell r="CM488">
            <v>1931.9440999999999</v>
          </cell>
          <cell r="CN488">
            <v>1950.4905999999999</v>
          </cell>
          <cell r="CO488">
            <v>1962.6742999999999</v>
          </cell>
          <cell r="CP488">
            <v>30.730199999999968</v>
          </cell>
          <cell r="CQ488">
            <v>1958.0170000000001</v>
          </cell>
          <cell r="CR488">
            <v>1988.7472</v>
          </cell>
          <cell r="CS488">
            <v>1966.0376000000001</v>
          </cell>
          <cell r="CT488">
            <v>8.0206000000000586</v>
          </cell>
          <cell r="CU488">
            <v>1950.5808</v>
          </cell>
          <cell r="CV488">
            <v>1958.6014</v>
          </cell>
          <cell r="CW488">
            <v>1959.6244999999999</v>
          </cell>
          <cell r="CX488">
            <v>9.0436999999999443</v>
          </cell>
          <cell r="CY488">
            <v>2289.2397000000001</v>
          </cell>
          <cell r="CZ488">
            <v>2298.2834000000003</v>
          </cell>
          <cell r="DA488">
            <v>2295.3085000000001</v>
          </cell>
          <cell r="DB488">
            <v>6.0688000000000102</v>
          </cell>
          <cell r="DC488">
            <v>1921.2743</v>
          </cell>
          <cell r="DD488">
            <v>1927.3431</v>
          </cell>
          <cell r="DE488">
            <v>1904.2514000000001</v>
          </cell>
          <cell r="DF488">
            <v>-17.022899999999936</v>
          </cell>
          <cell r="DG488">
            <v>2362.5596999999998</v>
          </cell>
          <cell r="DH488">
            <v>2345.5367999999999</v>
          </cell>
          <cell r="DI488">
            <v>2362.5124999999998</v>
          </cell>
          <cell r="DJ488">
            <v>-4.7199999999975262E-2</v>
          </cell>
          <cell r="DK488">
            <v>3070.5983999999999</v>
          </cell>
          <cell r="DL488">
            <v>3070.5511999999999</v>
          </cell>
          <cell r="DM488">
            <v>3079.2563</v>
          </cell>
          <cell r="DN488">
            <v>8.6579000000001543</v>
          </cell>
          <cell r="DO488">
            <v>0</v>
          </cell>
          <cell r="DP488">
            <v>8.6579000000001543</v>
          </cell>
          <cell r="DQ488">
            <v>0</v>
          </cell>
          <cell r="DR488">
            <v>0</v>
          </cell>
        </row>
        <row r="489">
          <cell r="A489" t="str">
            <v>LAVEBRASSANTANA DO PARNAIBA</v>
          </cell>
          <cell r="B489" t="str">
            <v>LAVEBRAS</v>
          </cell>
          <cell r="C489" t="str">
            <v>SANTANA DO PARNAIBA</v>
          </cell>
          <cell r="D489">
            <v>2441.6947079446572</v>
          </cell>
          <cell r="E489">
            <v>2005.7788714622293</v>
          </cell>
          <cell r="F489">
            <v>-412.11936981576082</v>
          </cell>
          <cell r="G489">
            <v>2742.5192000000002</v>
          </cell>
          <cell r="H489">
            <v>2330.3998301842394</v>
          </cell>
          <cell r="I489">
            <v>2482.1516999999999</v>
          </cell>
          <cell r="J489">
            <v>-260.36750000000029</v>
          </cell>
          <cell r="K489">
            <v>2504.0430000000001</v>
          </cell>
          <cell r="L489">
            <v>2243.6754999999998</v>
          </cell>
          <cell r="M489">
            <v>2440.6913</v>
          </cell>
          <cell r="N489">
            <v>-63.351700000000164</v>
          </cell>
          <cell r="O489">
            <v>2404.1536000000001</v>
          </cell>
          <cell r="P489">
            <v>2340.8018999999999</v>
          </cell>
          <cell r="Q489">
            <v>2471.3555999999999</v>
          </cell>
          <cell r="R489">
            <v>67.201999999999771</v>
          </cell>
          <cell r="S489">
            <v>2467.2739000000001</v>
          </cell>
          <cell r="T489">
            <v>2534.4758999999999</v>
          </cell>
          <cell r="U489">
            <v>2507.8795</v>
          </cell>
          <cell r="V489">
            <v>40.605599999999868</v>
          </cell>
          <cell r="W489">
            <v>2450.8379</v>
          </cell>
          <cell r="X489">
            <v>2491.4434999999999</v>
          </cell>
          <cell r="Y489">
            <v>0</v>
          </cell>
          <cell r="Z489">
            <v>0</v>
          </cell>
          <cell r="AA489">
            <v>2510.529</v>
          </cell>
          <cell r="AB489">
            <v>2510.529</v>
          </cell>
          <cell r="AC489">
            <v>0</v>
          </cell>
          <cell r="AD489">
            <v>0</v>
          </cell>
          <cell r="AE489">
            <v>1999.2864999999999</v>
          </cell>
          <cell r="AF489">
            <v>1999.2864999999999</v>
          </cell>
          <cell r="AG489">
            <v>0</v>
          </cell>
          <cell r="AH489">
            <v>0</v>
          </cell>
          <cell r="AI489">
            <v>1945.6377</v>
          </cell>
          <cell r="AJ489">
            <v>1945.6377</v>
          </cell>
          <cell r="AK489">
            <v>993.69029999999998</v>
          </cell>
          <cell r="AL489">
            <v>-951.94740000000002</v>
          </cell>
          <cell r="AM489">
            <v>3461.7732000000001</v>
          </cell>
          <cell r="AN489">
            <v>2509.8258000000001</v>
          </cell>
          <cell r="AO489">
            <v>0</v>
          </cell>
          <cell r="AP489">
            <v>0</v>
          </cell>
          <cell r="AQ489">
            <v>2033.8824999999999</v>
          </cell>
          <cell r="AR489">
            <v>2033.8824999999999</v>
          </cell>
          <cell r="AS489">
            <v>0</v>
          </cell>
          <cell r="AT489">
            <v>0</v>
          </cell>
          <cell r="AU489">
            <v>2112.7719000000002</v>
          </cell>
          <cell r="AV489">
            <v>2112.7719000000002</v>
          </cell>
          <cell r="AW489">
            <v>0</v>
          </cell>
          <cell r="AX489">
            <v>0</v>
          </cell>
          <cell r="AY489">
            <v>2015.7607</v>
          </cell>
          <cell r="AZ489">
            <v>2015.7607</v>
          </cell>
          <cell r="BA489">
            <v>2098.7775999999999</v>
          </cell>
          <cell r="BB489">
            <v>83.01689999999985</v>
          </cell>
          <cell r="BC489">
            <v>2637.3283000000001</v>
          </cell>
          <cell r="BD489">
            <v>2720.3451999999997</v>
          </cell>
          <cell r="BE489">
            <v>2581.1104999999998</v>
          </cell>
          <cell r="BF489">
            <v>-56.217800000000352</v>
          </cell>
          <cell r="BG489">
            <v>2533.0052000000001</v>
          </cell>
          <cell r="BH489">
            <v>2476.7873999999997</v>
          </cell>
          <cell r="BI489">
            <v>2617.4418000000001</v>
          </cell>
          <cell r="BJ489">
            <v>84.436599999999999</v>
          </cell>
          <cell r="BK489">
            <v>1380.5501999999999</v>
          </cell>
          <cell r="BL489">
            <v>1464.9867999999999</v>
          </cell>
          <cell r="BM489">
            <v>2621.9047</v>
          </cell>
          <cell r="BN489">
            <v>1241.3545000000001</v>
          </cell>
          <cell r="BO489">
            <v>2605.4034999999999</v>
          </cell>
          <cell r="BP489">
            <v>3846.7579999999998</v>
          </cell>
          <cell r="BQ489">
            <v>2605.4038</v>
          </cell>
          <cell r="BR489">
            <v>3.0000000015206751E-4</v>
          </cell>
          <cell r="BS489">
            <v>2292.0390000000002</v>
          </cell>
          <cell r="BT489">
            <v>2292.0393000000004</v>
          </cell>
          <cell r="BU489">
            <v>0</v>
          </cell>
          <cell r="BV489">
            <v>0</v>
          </cell>
          <cell r="BW489">
            <v>2464.7819</v>
          </cell>
          <cell r="BX489">
            <v>2464.7819</v>
          </cell>
          <cell r="BY489">
            <v>0</v>
          </cell>
          <cell r="BZ489">
            <v>0</v>
          </cell>
          <cell r="CA489">
            <v>2900.2130000000002</v>
          </cell>
          <cell r="CB489">
            <v>2900.2130000000002</v>
          </cell>
          <cell r="CC489">
            <v>0</v>
          </cell>
          <cell r="CD489">
            <v>0</v>
          </cell>
          <cell r="CE489">
            <v>2636.8751999999999</v>
          </cell>
          <cell r="CF489">
            <v>2636.8751999999999</v>
          </cell>
          <cell r="CG489">
            <v>2684.8065999999999</v>
          </cell>
          <cell r="CH489">
            <v>47.93139999999994</v>
          </cell>
          <cell r="CI489">
            <v>2964.8180000000002</v>
          </cell>
          <cell r="CJ489">
            <v>3012.7494000000002</v>
          </cell>
          <cell r="CK489">
            <v>2997.1983</v>
          </cell>
          <cell r="CL489">
            <v>32.380299999999806</v>
          </cell>
          <cell r="CM489">
            <v>3021.2365</v>
          </cell>
          <cell r="CN489">
            <v>3053.6167999999998</v>
          </cell>
          <cell r="CO489">
            <v>3075.4585999999999</v>
          </cell>
          <cell r="CP489">
            <v>54.222099999999955</v>
          </cell>
          <cell r="CQ489">
            <v>2797.9009000000001</v>
          </cell>
          <cell r="CR489">
            <v>2852.123</v>
          </cell>
          <cell r="CS489">
            <v>0</v>
          </cell>
          <cell r="CT489">
            <v>0</v>
          </cell>
          <cell r="CU489">
            <v>2798.8751000000002</v>
          </cell>
          <cell r="CV489">
            <v>2798.8751000000002</v>
          </cell>
          <cell r="CW489">
            <v>0</v>
          </cell>
          <cell r="CX489">
            <v>0</v>
          </cell>
          <cell r="CY489">
            <v>2960.5356999999999</v>
          </cell>
          <cell r="CZ489">
            <v>2960.5356999999999</v>
          </cell>
          <cell r="DA489">
            <v>0</v>
          </cell>
          <cell r="DB489">
            <v>0</v>
          </cell>
          <cell r="DC489">
            <v>2318.2964999999999</v>
          </cell>
          <cell r="DD489">
            <v>2318.2964999999999</v>
          </cell>
          <cell r="DE489">
            <v>0</v>
          </cell>
          <cell r="DF489">
            <v>0</v>
          </cell>
          <cell r="DG489">
            <v>3402.1601000000001</v>
          </cell>
          <cell r="DH489">
            <v>3402.1601000000001</v>
          </cell>
          <cell r="DI489">
            <v>0</v>
          </cell>
          <cell r="DJ489">
            <v>0</v>
          </cell>
          <cell r="DK489">
            <v>4581.5172000000002</v>
          </cell>
          <cell r="DL489">
            <v>4581.5172000000002</v>
          </cell>
          <cell r="DM489">
            <v>0</v>
          </cell>
          <cell r="DN489">
            <v>0</v>
          </cell>
          <cell r="DO489">
            <v>0</v>
          </cell>
          <cell r="DP489">
            <v>0</v>
          </cell>
          <cell r="DQ489">
            <v>0</v>
          </cell>
          <cell r="DR489">
            <v>0</v>
          </cell>
        </row>
        <row r="490">
          <cell r="A490" t="str">
            <v>LAVEBRASSÃO JOSÉ I</v>
          </cell>
          <cell r="B490" t="str">
            <v>LAVEBRAS</v>
          </cell>
          <cell r="C490" t="str">
            <v>SÃO JOSÉ I</v>
          </cell>
          <cell r="D490">
            <v>657.34006875401394</v>
          </cell>
          <cell r="E490">
            <v>657.28711668234394</v>
          </cell>
          <cell r="F490">
            <v>23.743514594997123</v>
          </cell>
          <cell r="G490">
            <v>815.44370000000004</v>
          </cell>
          <cell r="H490">
            <v>839.18721459499716</v>
          </cell>
          <cell r="I490">
            <v>792.16539999999998</v>
          </cell>
          <cell r="J490">
            <v>-23.278300000000058</v>
          </cell>
          <cell r="K490">
            <v>877.56590000000006</v>
          </cell>
          <cell r="L490">
            <v>854.2876</v>
          </cell>
          <cell r="M490">
            <v>814.62750000000005</v>
          </cell>
          <cell r="N490">
            <v>-62.938400000000001</v>
          </cell>
          <cell r="O490">
            <v>756.0299</v>
          </cell>
          <cell r="P490">
            <v>693.0915</v>
          </cell>
          <cell r="Q490">
            <v>737.81849999999997</v>
          </cell>
          <cell r="R490">
            <v>-18.211400000000026</v>
          </cell>
          <cell r="S490">
            <v>714.66049999999996</v>
          </cell>
          <cell r="T490">
            <v>696.44909999999993</v>
          </cell>
          <cell r="U490">
            <v>714.61649999999997</v>
          </cell>
          <cell r="V490">
            <v>-4.399999999998272E-2</v>
          </cell>
          <cell r="W490">
            <v>656.02689999999996</v>
          </cell>
          <cell r="X490">
            <v>655.98289999999997</v>
          </cell>
          <cell r="Y490">
            <v>0</v>
          </cell>
          <cell r="Z490">
            <v>0</v>
          </cell>
          <cell r="AA490">
            <v>711.14340000000004</v>
          </cell>
          <cell r="AB490">
            <v>711.14340000000004</v>
          </cell>
          <cell r="AC490">
            <v>615.86429999999996</v>
          </cell>
          <cell r="AD490">
            <v>-95.279100000000085</v>
          </cell>
          <cell r="AE490">
            <v>555.04639999999995</v>
          </cell>
          <cell r="AF490">
            <v>459.76729999999986</v>
          </cell>
          <cell r="AG490">
            <v>535.31380000000001</v>
          </cell>
          <cell r="AH490">
            <v>-19.732599999999934</v>
          </cell>
          <cell r="AI490">
            <v>476.05889999999999</v>
          </cell>
          <cell r="AJ490">
            <v>456.32630000000006</v>
          </cell>
          <cell r="AK490">
            <v>462.98989999999998</v>
          </cell>
          <cell r="AL490">
            <v>-13.069000000000017</v>
          </cell>
          <cell r="AM490">
            <v>591.49760000000003</v>
          </cell>
          <cell r="AN490">
            <v>578.42859999999996</v>
          </cell>
          <cell r="AO490">
            <v>597.74270000000001</v>
          </cell>
          <cell r="AP490">
            <v>6.2450999999999794</v>
          </cell>
          <cell r="AQ490">
            <v>488.56290000000001</v>
          </cell>
          <cell r="AR490">
            <v>494.80799999999999</v>
          </cell>
          <cell r="AS490">
            <v>488.44760000000002</v>
          </cell>
          <cell r="AT490">
            <v>-0.11529999999999063</v>
          </cell>
          <cell r="AU490">
            <v>606.78129999999999</v>
          </cell>
          <cell r="AV490">
            <v>606.66599999999994</v>
          </cell>
          <cell r="AW490">
            <v>542.51700000000005</v>
          </cell>
          <cell r="AX490">
            <v>-64.264299999999935</v>
          </cell>
          <cell r="AY490">
            <v>569.27639999999997</v>
          </cell>
          <cell r="AZ490">
            <v>505.01210000000003</v>
          </cell>
          <cell r="BA490">
            <v>569.21969999999999</v>
          </cell>
          <cell r="BB490">
            <v>-5.669999999997799E-2</v>
          </cell>
          <cell r="BC490">
            <v>535.26639999999998</v>
          </cell>
          <cell r="BD490">
            <v>535.2097</v>
          </cell>
          <cell r="BE490">
            <v>535.2355</v>
          </cell>
          <cell r="BF490">
            <v>-3.089999999997417E-2</v>
          </cell>
          <cell r="BG490">
            <v>706.88430000000005</v>
          </cell>
          <cell r="BH490">
            <v>706.85340000000008</v>
          </cell>
          <cell r="BI490">
            <v>710.64290000000005</v>
          </cell>
          <cell r="BJ490">
            <v>3.7586000000000013</v>
          </cell>
          <cell r="BK490">
            <v>805.9316</v>
          </cell>
          <cell r="BL490">
            <v>809.6902</v>
          </cell>
          <cell r="BM490">
            <v>812.83159999999998</v>
          </cell>
          <cell r="BN490">
            <v>6.8999999999999773</v>
          </cell>
          <cell r="BO490">
            <v>875.40620000000001</v>
          </cell>
          <cell r="BP490">
            <v>882.30619999999999</v>
          </cell>
          <cell r="BQ490">
            <v>875.33540000000005</v>
          </cell>
          <cell r="BR490">
            <v>-7.0799999999962893E-2</v>
          </cell>
          <cell r="BS490">
            <v>719.01620000000003</v>
          </cell>
          <cell r="BT490">
            <v>718.94540000000006</v>
          </cell>
          <cell r="BU490">
            <v>718.91319999999996</v>
          </cell>
          <cell r="BV490">
            <v>-0.10300000000006548</v>
          </cell>
          <cell r="BW490">
            <v>802.80809999999997</v>
          </cell>
          <cell r="BX490">
            <v>802.7050999999999</v>
          </cell>
          <cell r="BY490">
            <v>802.74919999999997</v>
          </cell>
          <cell r="BZ490">
            <v>-5.8899999999994179E-2</v>
          </cell>
          <cell r="CA490">
            <v>787.7989</v>
          </cell>
          <cell r="CB490">
            <v>787.74</v>
          </cell>
          <cell r="CC490">
            <v>792.38800000000003</v>
          </cell>
          <cell r="CD490">
            <v>4.5891000000000304</v>
          </cell>
          <cell r="CE490">
            <v>775.44839999999999</v>
          </cell>
          <cell r="CF490">
            <v>780.03750000000002</v>
          </cell>
          <cell r="CG490">
            <v>775.37750000000005</v>
          </cell>
          <cell r="CH490">
            <v>-7.0899999999937791E-2</v>
          </cell>
          <cell r="CI490">
            <v>792.48469999999998</v>
          </cell>
          <cell r="CJ490">
            <v>792.41380000000004</v>
          </cell>
          <cell r="CK490">
            <v>795.26319999999998</v>
          </cell>
          <cell r="CL490">
            <v>2.7785000000000082</v>
          </cell>
          <cell r="CM490">
            <v>833.84079999999994</v>
          </cell>
          <cell r="CN490">
            <v>836.61929999999995</v>
          </cell>
          <cell r="CO490">
            <v>840.61739999999998</v>
          </cell>
          <cell r="CP490">
            <v>6.7766000000000304</v>
          </cell>
          <cell r="CQ490">
            <v>811.12300000000005</v>
          </cell>
          <cell r="CR490">
            <v>817.89960000000008</v>
          </cell>
          <cell r="CS490">
            <v>815.17430000000002</v>
          </cell>
          <cell r="CT490">
            <v>4.0512999999999693</v>
          </cell>
          <cell r="CU490">
            <v>868.04380000000003</v>
          </cell>
          <cell r="CV490">
            <v>872.0951</v>
          </cell>
          <cell r="CW490">
            <v>0</v>
          </cell>
          <cell r="CX490">
            <v>0</v>
          </cell>
          <cell r="CY490">
            <v>1105.6759999999999</v>
          </cell>
          <cell r="CZ490">
            <v>1105.6759999999999</v>
          </cell>
          <cell r="DA490">
            <v>1108.8353</v>
          </cell>
          <cell r="DB490">
            <v>3.1593000000000302</v>
          </cell>
          <cell r="DC490">
            <v>955.61450000000002</v>
          </cell>
          <cell r="DD490">
            <v>958.77380000000005</v>
          </cell>
          <cell r="DE490">
            <v>966.29859999999996</v>
          </cell>
          <cell r="DF490">
            <v>10.684099999999944</v>
          </cell>
          <cell r="DG490">
            <v>1165.6567</v>
          </cell>
          <cell r="DH490">
            <v>1176.3407999999999</v>
          </cell>
          <cell r="DI490">
            <v>0</v>
          </cell>
          <cell r="DJ490">
            <v>0</v>
          </cell>
          <cell r="DK490">
            <v>1577.8489999999999</v>
          </cell>
          <cell r="DL490">
            <v>1577.8489999999999</v>
          </cell>
          <cell r="DM490">
            <v>1581.9484</v>
          </cell>
          <cell r="DN490">
            <v>4.0994000000000597</v>
          </cell>
          <cell r="DO490">
            <v>0</v>
          </cell>
          <cell r="DP490">
            <v>4.0994000000000597</v>
          </cell>
          <cell r="DQ490">
            <v>0</v>
          </cell>
          <cell r="DR490">
            <v>0</v>
          </cell>
        </row>
        <row r="491">
          <cell r="A491" t="str">
            <v>LAVEBRASJARDINÓPOLIS</v>
          </cell>
          <cell r="B491" t="str">
            <v>LAVEBRAS</v>
          </cell>
          <cell r="C491" t="str">
            <v>JARDINÓPOLIS</v>
          </cell>
          <cell r="D491">
            <v>359.10200073919844</v>
          </cell>
          <cell r="E491">
            <v>380.60236974711552</v>
          </cell>
          <cell r="F491">
            <v>45.296835674584202</v>
          </cell>
          <cell r="G491">
            <v>768.15880000000004</v>
          </cell>
          <cell r="H491">
            <v>813.4556356745843</v>
          </cell>
          <cell r="I491">
            <v>478.6046</v>
          </cell>
          <cell r="J491">
            <v>-289.55420000000004</v>
          </cell>
          <cell r="K491">
            <v>577.26850000000002</v>
          </cell>
          <cell r="L491">
            <v>287.71429999999998</v>
          </cell>
          <cell r="M491">
            <v>559.87099999999998</v>
          </cell>
          <cell r="N491">
            <v>-17.397500000000036</v>
          </cell>
          <cell r="O491">
            <v>579.01570000000004</v>
          </cell>
          <cell r="P491">
            <v>561.6182</v>
          </cell>
          <cell r="Q491">
            <v>589.22609999999997</v>
          </cell>
          <cell r="R491">
            <v>10.210399999999936</v>
          </cell>
          <cell r="S491">
            <v>605.98779999999999</v>
          </cell>
          <cell r="T491">
            <v>616.19819999999993</v>
          </cell>
          <cell r="U491">
            <v>605.98770000000002</v>
          </cell>
          <cell r="V491">
            <v>-9.9999999974897946E-5</v>
          </cell>
          <cell r="W491">
            <v>547.77779999999996</v>
          </cell>
          <cell r="X491">
            <v>547.77769999999998</v>
          </cell>
          <cell r="Y491">
            <v>0</v>
          </cell>
          <cell r="Z491">
            <v>0</v>
          </cell>
          <cell r="AA491">
            <v>738.93309999999997</v>
          </cell>
          <cell r="AB491">
            <v>738.93309999999997</v>
          </cell>
          <cell r="AC491">
            <v>626.17309999999998</v>
          </cell>
          <cell r="AD491">
            <v>-112.75999999999999</v>
          </cell>
          <cell r="AE491">
            <v>826.36149999999998</v>
          </cell>
          <cell r="AF491">
            <v>713.60149999999999</v>
          </cell>
          <cell r="AG491">
            <v>826.8596</v>
          </cell>
          <cell r="AH491">
            <v>0.49810000000002219</v>
          </cell>
          <cell r="AI491">
            <v>683.21</v>
          </cell>
          <cell r="AJ491">
            <v>683.70810000000006</v>
          </cell>
          <cell r="AK491">
            <v>649.27170000000001</v>
          </cell>
          <cell r="AL491">
            <v>-33.938300000000027</v>
          </cell>
          <cell r="AM491">
            <v>846.06629999999996</v>
          </cell>
          <cell r="AN491">
            <v>812.12799999999993</v>
          </cell>
          <cell r="AO491">
            <v>597.6739</v>
          </cell>
          <cell r="AP491">
            <v>-248.39239999999995</v>
          </cell>
          <cell r="AQ491">
            <v>357.84469999999999</v>
          </cell>
          <cell r="AR491">
            <v>109.45230000000004</v>
          </cell>
          <cell r="AS491">
            <v>283.56509999999997</v>
          </cell>
          <cell r="AT491">
            <v>-74.279600000000016</v>
          </cell>
          <cell r="AU491">
            <v>628.54960000000005</v>
          </cell>
          <cell r="AV491">
            <v>554.27</v>
          </cell>
          <cell r="AW491">
            <v>619.95069999999998</v>
          </cell>
          <cell r="AX491">
            <v>-8.5989000000000715</v>
          </cell>
          <cell r="AY491">
            <v>538.92010000000005</v>
          </cell>
          <cell r="AZ491">
            <v>530.32119999999998</v>
          </cell>
          <cell r="BA491">
            <v>538.92020000000002</v>
          </cell>
          <cell r="BB491">
            <v>9.9999999974897946E-5</v>
          </cell>
          <cell r="BC491">
            <v>1050.1534999999999</v>
          </cell>
          <cell r="BD491">
            <v>1050.1535999999999</v>
          </cell>
          <cell r="BE491">
            <v>760.57510000000002</v>
          </cell>
          <cell r="BF491">
            <v>-289.57839999999987</v>
          </cell>
          <cell r="BG491">
            <v>959.11919999999998</v>
          </cell>
          <cell r="BH491">
            <v>669.5408000000001</v>
          </cell>
          <cell r="BI491">
            <v>715.39099999999996</v>
          </cell>
          <cell r="BJ491">
            <v>-243.72820000000002</v>
          </cell>
          <cell r="BK491">
            <v>583.33130000000006</v>
          </cell>
          <cell r="BL491">
            <v>339.60310000000004</v>
          </cell>
          <cell r="BM491">
            <v>577.88300000000004</v>
          </cell>
          <cell r="BN491">
            <v>-5.4483000000000175</v>
          </cell>
          <cell r="BO491">
            <v>952.72</v>
          </cell>
          <cell r="BP491">
            <v>947.27170000000001</v>
          </cell>
          <cell r="BQ491">
            <v>944.42089999999996</v>
          </cell>
          <cell r="BR491">
            <v>-8.2991000000000668</v>
          </cell>
          <cell r="BS491">
            <v>945.74300000000005</v>
          </cell>
          <cell r="BT491">
            <v>937.44389999999999</v>
          </cell>
          <cell r="BU491">
            <v>939.67859999999996</v>
          </cell>
          <cell r="BV491">
            <v>-6.0644000000000915</v>
          </cell>
          <cell r="BW491">
            <v>899.52710000000002</v>
          </cell>
          <cell r="BX491">
            <v>893.46269999999993</v>
          </cell>
          <cell r="BY491">
            <v>899.55499999999995</v>
          </cell>
          <cell r="BZ491">
            <v>2.7899999999931424E-2</v>
          </cell>
          <cell r="CA491">
            <v>1236.9362000000001</v>
          </cell>
          <cell r="CB491">
            <v>1236.9641000000001</v>
          </cell>
          <cell r="CC491">
            <v>1242.9203</v>
          </cell>
          <cell r="CD491">
            <v>5.9840999999998985</v>
          </cell>
          <cell r="CE491">
            <v>993.07219999999995</v>
          </cell>
          <cell r="CF491">
            <v>999.05629999999985</v>
          </cell>
          <cell r="CG491">
            <v>985.46609999999998</v>
          </cell>
          <cell r="CH491">
            <v>-7.6060999999999694</v>
          </cell>
          <cell r="CI491">
            <v>977.91520000000003</v>
          </cell>
          <cell r="CJ491">
            <v>970.30910000000006</v>
          </cell>
          <cell r="CK491">
            <v>972.33950000000004</v>
          </cell>
          <cell r="CL491">
            <v>-5.5756999999999834</v>
          </cell>
          <cell r="CM491">
            <v>1174.1324999999999</v>
          </cell>
          <cell r="CN491">
            <v>1168.5567999999998</v>
          </cell>
          <cell r="CO491">
            <v>1172.9584</v>
          </cell>
          <cell r="CP491">
            <v>-1.1740999999999531</v>
          </cell>
          <cell r="CQ491">
            <v>1205.8931</v>
          </cell>
          <cell r="CR491">
            <v>1204.7190000000001</v>
          </cell>
          <cell r="CS491">
            <v>1192.8423</v>
          </cell>
          <cell r="CT491">
            <v>-13.050799999999981</v>
          </cell>
          <cell r="CU491">
            <v>1149.2782999999999</v>
          </cell>
          <cell r="CV491">
            <v>1136.2275</v>
          </cell>
          <cell r="CW491">
            <v>1128.5871</v>
          </cell>
          <cell r="CX491">
            <v>-20.691199999999981</v>
          </cell>
          <cell r="CY491">
            <v>1699.2826</v>
          </cell>
          <cell r="CZ491">
            <v>1678.5914</v>
          </cell>
          <cell r="DA491">
            <v>1667.4393</v>
          </cell>
          <cell r="DB491">
            <v>-31.843299999999999</v>
          </cell>
          <cell r="DC491">
            <v>1501.5474999999999</v>
          </cell>
          <cell r="DD491">
            <v>1469.7041999999999</v>
          </cell>
          <cell r="DE491">
            <v>1463.7806</v>
          </cell>
          <cell r="DF491">
            <v>-37.76689999999985</v>
          </cell>
          <cell r="DG491">
            <v>1616.5078000000001</v>
          </cell>
          <cell r="DH491">
            <v>1578.7409000000002</v>
          </cell>
          <cell r="DI491">
            <v>1586.8403000000001</v>
          </cell>
          <cell r="DJ491">
            <v>-29.667500000000018</v>
          </cell>
          <cell r="DK491">
            <v>2240.2737000000002</v>
          </cell>
          <cell r="DL491">
            <v>2210.6062000000002</v>
          </cell>
          <cell r="DM491">
            <v>2214.6709999999998</v>
          </cell>
          <cell r="DN491">
            <v>-25.602700000000368</v>
          </cell>
          <cell r="DO491">
            <v>0</v>
          </cell>
          <cell r="DP491">
            <v>-25.602700000000368</v>
          </cell>
          <cell r="DQ491">
            <v>0</v>
          </cell>
          <cell r="DR491">
            <v>0</v>
          </cell>
        </row>
        <row r="492">
          <cell r="A492" t="str">
            <v>LAVEBRASPACO DO LUMIAR</v>
          </cell>
          <cell r="B492" t="str">
            <v>LAVEBRAS</v>
          </cell>
          <cell r="C492" t="str">
            <v>PACO DO LUMIAR</v>
          </cell>
          <cell r="D492">
            <v>1858.7556253537821</v>
          </cell>
          <cell r="E492">
            <v>1858.7333555517835</v>
          </cell>
          <cell r="F492">
            <v>23.774196864668511</v>
          </cell>
          <cell r="G492">
            <v>1903.7212999999999</v>
          </cell>
          <cell r="H492">
            <v>1927.4954968646684</v>
          </cell>
          <cell r="I492">
            <v>1831.9576</v>
          </cell>
          <cell r="J492">
            <v>-71.763699999999972</v>
          </cell>
          <cell r="K492">
            <v>1945.7909</v>
          </cell>
          <cell r="L492">
            <v>1874.0272</v>
          </cell>
          <cell r="M492">
            <v>1804.1728000000001</v>
          </cell>
          <cell r="N492">
            <v>-141.61809999999991</v>
          </cell>
          <cell r="O492">
            <v>1369.1146000000001</v>
          </cell>
          <cell r="P492">
            <v>1227.4965000000002</v>
          </cell>
          <cell r="Q492">
            <v>1335.1346000000001</v>
          </cell>
          <cell r="R492">
            <v>-33.980000000000018</v>
          </cell>
          <cell r="S492">
            <v>2612.6648999999998</v>
          </cell>
          <cell r="T492">
            <v>2578.6848999999997</v>
          </cell>
          <cell r="U492">
            <v>0</v>
          </cell>
          <cell r="V492">
            <v>0</v>
          </cell>
          <cell r="W492">
            <v>1315.5307</v>
          </cell>
          <cell r="X492">
            <v>1315.5307</v>
          </cell>
          <cell r="Y492">
            <v>0</v>
          </cell>
          <cell r="Z492">
            <v>0</v>
          </cell>
          <cell r="AA492">
            <v>1430.8267000000001</v>
          </cell>
          <cell r="AB492">
            <v>1430.8267000000001</v>
          </cell>
          <cell r="AC492">
            <v>1315.9878000000001</v>
          </cell>
          <cell r="AD492">
            <v>-114.83889999999997</v>
          </cell>
          <cell r="AE492">
            <v>1139.1442</v>
          </cell>
          <cell r="AF492">
            <v>1024.3053</v>
          </cell>
          <cell r="AG492">
            <v>0</v>
          </cell>
          <cell r="AH492">
            <v>0</v>
          </cell>
          <cell r="AI492">
            <v>2822.8998000000001</v>
          </cell>
          <cell r="AJ492">
            <v>2822.8998000000001</v>
          </cell>
          <cell r="AK492">
            <v>0</v>
          </cell>
          <cell r="AL492">
            <v>0</v>
          </cell>
          <cell r="AM492">
            <v>908.26459999999997</v>
          </cell>
          <cell r="AN492">
            <v>908.26459999999997</v>
          </cell>
          <cell r="AO492">
            <v>0</v>
          </cell>
          <cell r="AP492">
            <v>0</v>
          </cell>
          <cell r="AQ492">
            <v>686.89679999999998</v>
          </cell>
          <cell r="AR492">
            <v>686.89679999999998</v>
          </cell>
          <cell r="AS492">
            <v>0</v>
          </cell>
          <cell r="AT492">
            <v>0</v>
          </cell>
          <cell r="AU492">
            <v>1068.0473</v>
          </cell>
          <cell r="AV492">
            <v>1068.0473</v>
          </cell>
          <cell r="AW492">
            <v>0</v>
          </cell>
          <cell r="AX492">
            <v>0</v>
          </cell>
          <cell r="AY492">
            <v>862.51800000000003</v>
          </cell>
          <cell r="AZ492">
            <v>862.51800000000003</v>
          </cell>
          <cell r="BA492">
            <v>0</v>
          </cell>
          <cell r="BB492">
            <v>0</v>
          </cell>
          <cell r="BC492">
            <v>912.02210000000002</v>
          </cell>
          <cell r="BD492">
            <v>912.02210000000002</v>
          </cell>
          <cell r="BE492">
            <v>911.9692</v>
          </cell>
          <cell r="BF492">
            <v>-5.2900000000022374E-2</v>
          </cell>
          <cell r="BG492">
            <v>1074.0388</v>
          </cell>
          <cell r="BH492">
            <v>1073.9859000000001</v>
          </cell>
          <cell r="BI492">
            <v>0</v>
          </cell>
          <cell r="BJ492">
            <v>0</v>
          </cell>
          <cell r="BK492">
            <v>1834.1651999999999</v>
          </cell>
          <cell r="BL492">
            <v>1834.1651999999999</v>
          </cell>
          <cell r="BM492">
            <v>0</v>
          </cell>
          <cell r="BN492">
            <v>0</v>
          </cell>
          <cell r="BO492">
            <v>1147.6873000000001</v>
          </cell>
          <cell r="BP492">
            <v>1147.6873000000001</v>
          </cell>
          <cell r="BQ492">
            <v>1399.0786000000001</v>
          </cell>
          <cell r="BR492">
            <v>251.3913</v>
          </cell>
          <cell r="BS492">
            <v>1526.6303</v>
          </cell>
          <cell r="BT492">
            <v>1778.0216</v>
          </cell>
          <cell r="BU492">
            <v>0</v>
          </cell>
          <cell r="BV492">
            <v>0</v>
          </cell>
          <cell r="BW492">
            <v>1597.1220000000001</v>
          </cell>
          <cell r="BX492">
            <v>1597.1220000000001</v>
          </cell>
          <cell r="BY492">
            <v>0</v>
          </cell>
          <cell r="BZ492">
            <v>0</v>
          </cell>
          <cell r="CA492">
            <v>1362.6461999999999</v>
          </cell>
          <cell r="CB492">
            <v>1362.6461999999999</v>
          </cell>
          <cell r="CC492">
            <v>0</v>
          </cell>
          <cell r="CD492">
            <v>0</v>
          </cell>
          <cell r="CE492">
            <v>1567.0884000000001</v>
          </cell>
          <cell r="CF492">
            <v>1567.0884000000001</v>
          </cell>
          <cell r="CG492">
            <v>0</v>
          </cell>
          <cell r="CH492">
            <v>0</v>
          </cell>
          <cell r="CI492">
            <v>1439.4608000000001</v>
          </cell>
          <cell r="CJ492">
            <v>1439.4608000000001</v>
          </cell>
          <cell r="CK492">
            <v>0</v>
          </cell>
          <cell r="CL492">
            <v>0</v>
          </cell>
          <cell r="CM492">
            <v>933.9357</v>
          </cell>
          <cell r="CN492">
            <v>933.9357</v>
          </cell>
          <cell r="CO492">
            <v>0</v>
          </cell>
          <cell r="CP492">
            <v>0</v>
          </cell>
          <cell r="CQ492">
            <v>505.33539999999999</v>
          </cell>
          <cell r="CR492">
            <v>505.33539999999999</v>
          </cell>
          <cell r="CS492">
            <v>0</v>
          </cell>
          <cell r="CT492">
            <v>0</v>
          </cell>
          <cell r="CU492">
            <v>834.79769999999996</v>
          </cell>
          <cell r="CV492">
            <v>834.79769999999996</v>
          </cell>
          <cell r="CW492">
            <v>0</v>
          </cell>
          <cell r="CX492">
            <v>0</v>
          </cell>
          <cell r="CY492">
            <v>1136.4514999999999</v>
          </cell>
          <cell r="CZ492">
            <v>1136.4514999999999</v>
          </cell>
          <cell r="DA492">
            <v>0</v>
          </cell>
          <cell r="DB492">
            <v>0</v>
          </cell>
          <cell r="DC492">
            <v>331.78989999999999</v>
          </cell>
          <cell r="DD492">
            <v>331.78989999999999</v>
          </cell>
          <cell r="DE492">
            <v>0</v>
          </cell>
          <cell r="DF492">
            <v>0</v>
          </cell>
          <cell r="DG492">
            <v>777.94190000000003</v>
          </cell>
          <cell r="DH492">
            <v>777.94190000000003</v>
          </cell>
          <cell r="DI492">
            <v>0</v>
          </cell>
          <cell r="DJ492">
            <v>0</v>
          </cell>
          <cell r="DK492">
            <v>1067.9164000000001</v>
          </cell>
          <cell r="DL492">
            <v>1067.9164000000001</v>
          </cell>
          <cell r="DM492">
            <v>0</v>
          </cell>
          <cell r="DN492">
            <v>0</v>
          </cell>
          <cell r="DO492">
            <v>0</v>
          </cell>
          <cell r="DP492">
            <v>0</v>
          </cell>
          <cell r="DQ492">
            <v>0</v>
          </cell>
          <cell r="DR492">
            <v>0</v>
          </cell>
        </row>
        <row r="493">
          <cell r="A493" t="str">
            <v>LAVEBRASITAPIRANGA</v>
          </cell>
          <cell r="B493" t="str">
            <v>LAVEBRAS</v>
          </cell>
          <cell r="C493" t="str">
            <v>ITAPIRANGA</v>
          </cell>
          <cell r="D493">
            <v>0</v>
          </cell>
          <cell r="E493">
            <v>0</v>
          </cell>
          <cell r="F493">
            <v>23.796466666667129</v>
          </cell>
          <cell r="G493">
            <v>0</v>
          </cell>
          <cell r="H493">
            <v>23.796466666667129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517.6087</v>
          </cell>
          <cell r="P493">
            <v>517.6087</v>
          </cell>
          <cell r="Q493">
            <v>498.62700000000001</v>
          </cell>
          <cell r="R493">
            <v>-18.981699999999989</v>
          </cell>
          <cell r="S493">
            <v>394.00290000000001</v>
          </cell>
          <cell r="T493">
            <v>375.02120000000002</v>
          </cell>
          <cell r="U493">
            <v>393.93380000000002</v>
          </cell>
          <cell r="V493">
            <v>-6.9099999999991724E-2</v>
          </cell>
          <cell r="W493">
            <v>352.19420000000002</v>
          </cell>
          <cell r="X493">
            <v>352.12510000000003</v>
          </cell>
          <cell r="Y493">
            <v>0</v>
          </cell>
          <cell r="Z493">
            <v>0</v>
          </cell>
          <cell r="AA493">
            <v>381.79109999999997</v>
          </cell>
          <cell r="AB493">
            <v>381.79109999999997</v>
          </cell>
          <cell r="AC493">
            <v>326.18130000000002</v>
          </cell>
          <cell r="AD493">
            <v>-55.60979999999995</v>
          </cell>
          <cell r="AE493">
            <v>305.10399999999998</v>
          </cell>
          <cell r="AF493">
            <v>249.49420000000003</v>
          </cell>
          <cell r="AG493">
            <v>293.1764</v>
          </cell>
          <cell r="AH493">
            <v>-11.927599999999984</v>
          </cell>
          <cell r="AI493">
            <v>274.97210000000001</v>
          </cell>
          <cell r="AJ493">
            <v>263.04450000000003</v>
          </cell>
          <cell r="AK493">
            <v>266.22039999999998</v>
          </cell>
          <cell r="AL493">
            <v>-8.751700000000028</v>
          </cell>
          <cell r="AM493">
            <v>363.0179</v>
          </cell>
          <cell r="AN493">
            <v>354.26619999999997</v>
          </cell>
          <cell r="AO493">
            <v>354.0412</v>
          </cell>
          <cell r="AP493">
            <v>-8.9766999999999939</v>
          </cell>
          <cell r="AQ493">
            <v>296.54199999999997</v>
          </cell>
          <cell r="AR493">
            <v>287.56529999999998</v>
          </cell>
          <cell r="AS493">
            <v>278.08179999999999</v>
          </cell>
          <cell r="AT493">
            <v>-18.460199999999986</v>
          </cell>
          <cell r="AU493">
            <v>354.05810000000002</v>
          </cell>
          <cell r="AV493">
            <v>335.59790000000004</v>
          </cell>
          <cell r="AW493">
            <v>312.20479999999998</v>
          </cell>
          <cell r="AX493">
            <v>-41.853300000000047</v>
          </cell>
          <cell r="AY493">
            <v>316.2842</v>
          </cell>
          <cell r="AZ493">
            <v>274.43089999999995</v>
          </cell>
          <cell r="BA493">
            <v>316.21839999999997</v>
          </cell>
          <cell r="BB493">
            <v>-6.5800000000024284E-2</v>
          </cell>
          <cell r="BC493">
            <v>285.9708</v>
          </cell>
          <cell r="BD493">
            <v>285.90499999999997</v>
          </cell>
          <cell r="BE493">
            <v>285.8544</v>
          </cell>
          <cell r="BF493">
            <v>-0.11639999999999873</v>
          </cell>
          <cell r="BG493">
            <v>388.20420000000001</v>
          </cell>
          <cell r="BH493">
            <v>388.08780000000002</v>
          </cell>
          <cell r="BI493">
            <v>390.80779999999999</v>
          </cell>
          <cell r="BJ493">
            <v>2.6035999999999717</v>
          </cell>
          <cell r="BK493">
            <v>423.78179999999998</v>
          </cell>
          <cell r="BL493">
            <v>426.38539999999995</v>
          </cell>
          <cell r="BM493">
            <v>427.74740000000003</v>
          </cell>
          <cell r="BN493">
            <v>3.9656000000000518</v>
          </cell>
          <cell r="BO493">
            <v>463.45139999999998</v>
          </cell>
          <cell r="BP493">
            <v>467.41700000000003</v>
          </cell>
          <cell r="BQ493">
            <v>463.32810000000001</v>
          </cell>
          <cell r="BR493">
            <v>-0.12329999999997199</v>
          </cell>
          <cell r="BS493">
            <v>397.3372</v>
          </cell>
          <cell r="BT493">
            <v>397.21390000000002</v>
          </cell>
          <cell r="BU493">
            <v>397.25540000000001</v>
          </cell>
          <cell r="BV493">
            <v>-8.1799999999986994E-2</v>
          </cell>
          <cell r="BW493">
            <v>459.19970000000001</v>
          </cell>
          <cell r="BX493">
            <v>459.11790000000002</v>
          </cell>
          <cell r="BY493">
            <v>459.03820000000002</v>
          </cell>
          <cell r="BZ493">
            <v>-0.16149999999998954</v>
          </cell>
          <cell r="CA493">
            <v>432.68419999999998</v>
          </cell>
          <cell r="CB493">
            <v>432.52269999999999</v>
          </cell>
          <cell r="CC493">
            <v>0</v>
          </cell>
          <cell r="CD493">
            <v>0</v>
          </cell>
          <cell r="CE493">
            <v>1049.2753</v>
          </cell>
          <cell r="CF493">
            <v>1049.2753</v>
          </cell>
          <cell r="CG493">
            <v>1049.1874</v>
          </cell>
          <cell r="CH493">
            <v>-8.7899999999990541E-2</v>
          </cell>
          <cell r="CI493">
            <v>1149.6566</v>
          </cell>
          <cell r="CJ493">
            <v>1149.5687</v>
          </cell>
          <cell r="CK493">
            <v>1153.33</v>
          </cell>
          <cell r="CL493">
            <v>3.6733999999999014</v>
          </cell>
          <cell r="CM493">
            <v>1210.2302999999999</v>
          </cell>
          <cell r="CN493">
            <v>1213.9036999999998</v>
          </cell>
          <cell r="CO493">
            <v>0</v>
          </cell>
          <cell r="CP493">
            <v>0</v>
          </cell>
          <cell r="CQ493">
            <v>1146.6237000000001</v>
          </cell>
          <cell r="CR493">
            <v>1146.6237000000001</v>
          </cell>
          <cell r="CS493">
            <v>1149.68</v>
          </cell>
          <cell r="CT493">
            <v>3.0562999999999647</v>
          </cell>
          <cell r="CU493">
            <v>1116.4460999999999</v>
          </cell>
          <cell r="CV493">
            <v>1119.5023999999999</v>
          </cell>
          <cell r="CW493">
            <v>1119.3675000000001</v>
          </cell>
          <cell r="CX493">
            <v>2.9214000000001761</v>
          </cell>
          <cell r="CY493">
            <v>1332.8621000000001</v>
          </cell>
          <cell r="CZ493">
            <v>1335.7835000000002</v>
          </cell>
          <cell r="DA493">
            <v>1335.3689999999999</v>
          </cell>
          <cell r="DB493">
            <v>2.5068999999998596</v>
          </cell>
          <cell r="DC493">
            <v>906.09159999999997</v>
          </cell>
          <cell r="DD493">
            <v>908.59849999999983</v>
          </cell>
          <cell r="DE493">
            <v>922.16769999999997</v>
          </cell>
          <cell r="DF493">
            <v>16.076099999999997</v>
          </cell>
          <cell r="DG493">
            <v>238.86750000000001</v>
          </cell>
          <cell r="DH493">
            <v>254.9436</v>
          </cell>
          <cell r="DI493">
            <v>254.5393</v>
          </cell>
          <cell r="DJ493">
            <v>15.67179999999999</v>
          </cell>
          <cell r="DK493">
            <v>196.67320000000001</v>
          </cell>
          <cell r="DL493">
            <v>212.345</v>
          </cell>
          <cell r="DM493">
            <v>185.6831</v>
          </cell>
          <cell r="DN493">
            <v>-10.990100000000012</v>
          </cell>
          <cell r="DO493">
            <v>0</v>
          </cell>
          <cell r="DP493">
            <v>-10.990100000000012</v>
          </cell>
          <cell r="DQ493">
            <v>0</v>
          </cell>
          <cell r="DR493">
            <v>0</v>
          </cell>
        </row>
        <row r="494">
          <cell r="A494" t="str">
            <v>LAVEBRASTIMON</v>
          </cell>
          <cell r="B494" t="str">
            <v>LAVEBRAS</v>
          </cell>
          <cell r="C494" t="str">
            <v>TIMON</v>
          </cell>
          <cell r="D494">
            <v>0</v>
          </cell>
          <cell r="E494">
            <v>0</v>
          </cell>
          <cell r="F494">
            <v>23.796466666667129</v>
          </cell>
          <cell r="G494">
            <v>0</v>
          </cell>
          <cell r="H494">
            <v>23.796466666667129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  <cell r="T494">
            <v>0</v>
          </cell>
          <cell r="U494">
            <v>0</v>
          </cell>
          <cell r="V494">
            <v>0</v>
          </cell>
          <cell r="W494">
            <v>0</v>
          </cell>
          <cell r="X494">
            <v>0</v>
          </cell>
          <cell r="Y494">
            <v>0</v>
          </cell>
          <cell r="Z494">
            <v>0</v>
          </cell>
          <cell r="AA494">
            <v>0</v>
          </cell>
          <cell r="AB494">
            <v>0</v>
          </cell>
          <cell r="AC494">
            <v>0</v>
          </cell>
          <cell r="AD494">
            <v>0</v>
          </cell>
          <cell r="AE494">
            <v>9.0140999999999991</v>
          </cell>
          <cell r="AF494">
            <v>9.0140999999999991</v>
          </cell>
          <cell r="AG494">
            <v>7.3456000000000001</v>
          </cell>
          <cell r="AH494">
            <v>-1.668499999999999</v>
          </cell>
          <cell r="AI494">
            <v>23.656099999999999</v>
          </cell>
          <cell r="AJ494">
            <v>21.9876</v>
          </cell>
          <cell r="AK494">
            <v>12.2225</v>
          </cell>
          <cell r="AL494">
            <v>-11.433599999999998</v>
          </cell>
          <cell r="AM494">
            <v>211.6251</v>
          </cell>
          <cell r="AN494">
            <v>200.19150000000002</v>
          </cell>
          <cell r="AO494">
            <v>238.3184</v>
          </cell>
          <cell r="AP494">
            <v>26.693299999999994</v>
          </cell>
          <cell r="AQ494">
            <v>0</v>
          </cell>
          <cell r="AR494">
            <v>26.693299999999994</v>
          </cell>
          <cell r="AS494">
            <v>0</v>
          </cell>
          <cell r="AT494">
            <v>0</v>
          </cell>
          <cell r="AU494">
            <v>0</v>
          </cell>
          <cell r="AV494">
            <v>0</v>
          </cell>
          <cell r="AW494">
            <v>0</v>
          </cell>
          <cell r="AX494">
            <v>0</v>
          </cell>
          <cell r="AY494">
            <v>0</v>
          </cell>
          <cell r="AZ494">
            <v>0</v>
          </cell>
          <cell r="BA494">
            <v>0</v>
          </cell>
          <cell r="BB494">
            <v>0</v>
          </cell>
          <cell r="BC494">
            <v>0</v>
          </cell>
          <cell r="BD494">
            <v>0</v>
          </cell>
          <cell r="BE494">
            <v>0</v>
          </cell>
          <cell r="BF494">
            <v>0</v>
          </cell>
          <cell r="BG494">
            <v>0</v>
          </cell>
          <cell r="BH494">
            <v>0</v>
          </cell>
          <cell r="BI494">
            <v>0</v>
          </cell>
          <cell r="BJ494">
            <v>0</v>
          </cell>
          <cell r="BK494">
            <v>147.48339999999999</v>
          </cell>
          <cell r="BL494">
            <v>147.48339999999999</v>
          </cell>
          <cell r="BM494">
            <v>150.97300000000001</v>
          </cell>
          <cell r="BN494">
            <v>3.4896000000000242</v>
          </cell>
          <cell r="BO494">
            <v>105.54900000000001</v>
          </cell>
          <cell r="BP494">
            <v>109.03860000000003</v>
          </cell>
          <cell r="BQ494">
            <v>135.851</v>
          </cell>
          <cell r="BR494">
            <v>30.301999999999992</v>
          </cell>
          <cell r="BS494">
            <v>0</v>
          </cell>
          <cell r="BT494">
            <v>30.301999999999992</v>
          </cell>
          <cell r="BU494">
            <v>0</v>
          </cell>
          <cell r="BV494">
            <v>0</v>
          </cell>
          <cell r="BW494">
            <v>0</v>
          </cell>
          <cell r="BX494">
            <v>0</v>
          </cell>
          <cell r="BY494">
            <v>0</v>
          </cell>
          <cell r="BZ494">
            <v>0</v>
          </cell>
          <cell r="CA494">
            <v>152.5498</v>
          </cell>
          <cell r="CB494">
            <v>152.5498</v>
          </cell>
          <cell r="CC494">
            <v>0</v>
          </cell>
          <cell r="CD494">
            <v>0</v>
          </cell>
          <cell r="CE494">
            <v>436.36919999999998</v>
          </cell>
          <cell r="CF494">
            <v>436.36919999999998</v>
          </cell>
          <cell r="CG494">
            <v>0</v>
          </cell>
          <cell r="CH494">
            <v>0</v>
          </cell>
          <cell r="CI494">
            <v>414.22550000000001</v>
          </cell>
          <cell r="CJ494">
            <v>414.22550000000001</v>
          </cell>
          <cell r="CK494">
            <v>0</v>
          </cell>
          <cell r="CL494">
            <v>0</v>
          </cell>
          <cell r="CM494">
            <v>441.8261</v>
          </cell>
          <cell r="CN494">
            <v>441.8261</v>
          </cell>
          <cell r="CO494">
            <v>0</v>
          </cell>
          <cell r="CP494">
            <v>0</v>
          </cell>
          <cell r="CQ494">
            <v>0</v>
          </cell>
          <cell r="CR494">
            <v>0</v>
          </cell>
          <cell r="CS494">
            <v>0</v>
          </cell>
          <cell r="CT494">
            <v>0</v>
          </cell>
          <cell r="CU494">
            <v>0</v>
          </cell>
          <cell r="CV494">
            <v>0</v>
          </cell>
          <cell r="CW494">
            <v>0</v>
          </cell>
          <cell r="CX494">
            <v>0</v>
          </cell>
          <cell r="CY494">
            <v>104.41930000000001</v>
          </cell>
          <cell r="CZ494">
            <v>104.41930000000001</v>
          </cell>
          <cell r="DA494">
            <v>0</v>
          </cell>
          <cell r="DB494">
            <v>0</v>
          </cell>
          <cell r="DC494">
            <v>0</v>
          </cell>
          <cell r="DD494">
            <v>0</v>
          </cell>
          <cell r="DE494">
            <v>0</v>
          </cell>
          <cell r="DF494">
            <v>0</v>
          </cell>
          <cell r="DG494">
            <v>0</v>
          </cell>
          <cell r="DH494">
            <v>0</v>
          </cell>
          <cell r="DI494">
            <v>0</v>
          </cell>
          <cell r="DJ494">
            <v>0</v>
          </cell>
          <cell r="DK494">
            <v>108.1947</v>
          </cell>
          <cell r="DL494">
            <v>108.1947</v>
          </cell>
          <cell r="DM494">
            <v>0</v>
          </cell>
          <cell r="DN494">
            <v>0</v>
          </cell>
          <cell r="DO494">
            <v>0</v>
          </cell>
          <cell r="DP494">
            <v>0</v>
          </cell>
          <cell r="DQ494">
            <v>0</v>
          </cell>
          <cell r="DR494">
            <v>0</v>
          </cell>
        </row>
        <row r="495">
          <cell r="A495" t="str">
            <v>LAVEBRASMACEIO</v>
          </cell>
          <cell r="B495" t="str">
            <v>LAVEBRAS</v>
          </cell>
          <cell r="C495" t="str">
            <v>MACEIO</v>
          </cell>
          <cell r="D495">
            <v>4433.6352806176228</v>
          </cell>
          <cell r="E495">
            <v>0</v>
          </cell>
          <cell r="F495">
            <v>0</v>
          </cell>
          <cell r="G495">
            <v>3359.2943</v>
          </cell>
          <cell r="H495">
            <v>3359.2943</v>
          </cell>
          <cell r="I495">
            <v>0</v>
          </cell>
          <cell r="J495">
            <v>0</v>
          </cell>
          <cell r="K495">
            <v>3505.6923000000002</v>
          </cell>
          <cell r="L495">
            <v>3505.6923000000002</v>
          </cell>
          <cell r="M495">
            <v>0</v>
          </cell>
          <cell r="N495">
            <v>0</v>
          </cell>
          <cell r="O495">
            <v>3431.2339000000002</v>
          </cell>
          <cell r="P495">
            <v>3431.2339000000002</v>
          </cell>
          <cell r="Q495">
            <v>3385.7141999999999</v>
          </cell>
          <cell r="R495">
            <v>-45.519700000000284</v>
          </cell>
          <cell r="S495">
            <v>3347.8703</v>
          </cell>
          <cell r="T495">
            <v>3302.3505999999998</v>
          </cell>
          <cell r="U495">
            <v>0</v>
          </cell>
          <cell r="V495">
            <v>0</v>
          </cell>
          <cell r="W495">
            <v>2957.3888999999999</v>
          </cell>
          <cell r="X495">
            <v>2957.3888999999999</v>
          </cell>
          <cell r="Y495">
            <v>0</v>
          </cell>
          <cell r="Z495">
            <v>0</v>
          </cell>
          <cell r="AA495">
            <v>3356.1695</v>
          </cell>
          <cell r="AB495">
            <v>3356.1695</v>
          </cell>
          <cell r="AC495">
            <v>0</v>
          </cell>
          <cell r="AD495">
            <v>0</v>
          </cell>
          <cell r="AE495">
            <v>3927.7094000000002</v>
          </cell>
          <cell r="AF495">
            <v>3927.7094000000002</v>
          </cell>
          <cell r="AG495">
            <v>0</v>
          </cell>
          <cell r="AH495">
            <v>0</v>
          </cell>
          <cell r="AI495">
            <v>3967.5369000000001</v>
          </cell>
          <cell r="AJ495">
            <v>3967.5369000000001</v>
          </cell>
          <cell r="AK495">
            <v>0</v>
          </cell>
          <cell r="AL495">
            <v>0</v>
          </cell>
          <cell r="AM495">
            <v>4401.0780999999997</v>
          </cell>
          <cell r="AN495">
            <v>4401.0780999999997</v>
          </cell>
          <cell r="AO495">
            <v>0</v>
          </cell>
          <cell r="AP495">
            <v>0</v>
          </cell>
          <cell r="AQ495">
            <v>3647.2492999999999</v>
          </cell>
          <cell r="AR495">
            <v>3647.2492999999999</v>
          </cell>
          <cell r="AS495">
            <v>0</v>
          </cell>
          <cell r="AT495">
            <v>0</v>
          </cell>
          <cell r="AU495">
            <v>3805.3485999999998</v>
          </cell>
          <cell r="AV495">
            <v>3805.3485999999998</v>
          </cell>
          <cell r="AW495">
            <v>0</v>
          </cell>
          <cell r="AX495">
            <v>0</v>
          </cell>
          <cell r="AY495">
            <v>3511.2874000000002</v>
          </cell>
          <cell r="AZ495">
            <v>3511.2874000000002</v>
          </cell>
          <cell r="BA495">
            <v>0</v>
          </cell>
          <cell r="BB495">
            <v>0</v>
          </cell>
          <cell r="BC495">
            <v>3594.4020999999998</v>
          </cell>
          <cell r="BD495">
            <v>3594.4020999999998</v>
          </cell>
          <cell r="BE495">
            <v>0</v>
          </cell>
          <cell r="BF495">
            <v>0</v>
          </cell>
          <cell r="BG495">
            <v>4641.9285</v>
          </cell>
          <cell r="BH495">
            <v>4641.9285</v>
          </cell>
          <cell r="BI495">
            <v>0</v>
          </cell>
          <cell r="BJ495">
            <v>0</v>
          </cell>
          <cell r="BK495">
            <v>4477.0582000000004</v>
          </cell>
          <cell r="BL495">
            <v>4477.0582000000004</v>
          </cell>
          <cell r="BM495">
            <v>0</v>
          </cell>
          <cell r="BN495">
            <v>0</v>
          </cell>
          <cell r="BO495">
            <v>0</v>
          </cell>
          <cell r="BP495">
            <v>0</v>
          </cell>
          <cell r="BQ495">
            <v>0</v>
          </cell>
          <cell r="BR495">
            <v>0</v>
          </cell>
          <cell r="BS495">
            <v>0</v>
          </cell>
          <cell r="BT495">
            <v>0</v>
          </cell>
          <cell r="BU495">
            <v>0</v>
          </cell>
          <cell r="BV495">
            <v>0</v>
          </cell>
          <cell r="BW495">
            <v>0</v>
          </cell>
          <cell r="BX495">
            <v>0</v>
          </cell>
          <cell r="BY495">
            <v>0</v>
          </cell>
          <cell r="BZ495">
            <v>0</v>
          </cell>
          <cell r="CA495">
            <v>0</v>
          </cell>
          <cell r="CB495">
            <v>0</v>
          </cell>
          <cell r="CC495">
            <v>0</v>
          </cell>
          <cell r="CD495">
            <v>0</v>
          </cell>
          <cell r="CE495">
            <v>914.51199999999994</v>
          </cell>
          <cell r="CF495">
            <v>914.51199999999994</v>
          </cell>
          <cell r="CG495">
            <v>909.63620000000003</v>
          </cell>
          <cell r="CH495">
            <v>-4.8757999999999129</v>
          </cell>
          <cell r="CI495">
            <v>981.45159999999998</v>
          </cell>
          <cell r="CJ495">
            <v>976.57580000000007</v>
          </cell>
          <cell r="CK495">
            <v>940.48670000000004</v>
          </cell>
          <cell r="CL495">
            <v>-40.964899999999943</v>
          </cell>
          <cell r="CM495">
            <v>901.9203</v>
          </cell>
          <cell r="CN495">
            <v>860.95540000000005</v>
          </cell>
          <cell r="CO495">
            <v>0</v>
          </cell>
          <cell r="CP495">
            <v>0</v>
          </cell>
          <cell r="CQ495">
            <v>757.76570000000004</v>
          </cell>
          <cell r="CR495">
            <v>757.76570000000004</v>
          </cell>
          <cell r="CS495">
            <v>757.67049999999995</v>
          </cell>
          <cell r="CT495">
            <v>-9.5200000000090768E-2</v>
          </cell>
          <cell r="CU495">
            <v>804.73080000000004</v>
          </cell>
          <cell r="CV495">
            <v>804.63559999999995</v>
          </cell>
          <cell r="CW495">
            <v>0</v>
          </cell>
          <cell r="CX495">
            <v>0</v>
          </cell>
          <cell r="CY495">
            <v>981.13300000000004</v>
          </cell>
          <cell r="CZ495">
            <v>981.13300000000004</v>
          </cell>
          <cell r="DA495">
            <v>0</v>
          </cell>
          <cell r="DB495">
            <v>0</v>
          </cell>
          <cell r="DC495">
            <v>864.21969999999999</v>
          </cell>
          <cell r="DD495">
            <v>864.21969999999999</v>
          </cell>
          <cell r="DE495">
            <v>0</v>
          </cell>
          <cell r="DF495">
            <v>0</v>
          </cell>
          <cell r="DG495">
            <v>1062.2438</v>
          </cell>
          <cell r="DH495">
            <v>1062.2438</v>
          </cell>
          <cell r="DI495">
            <v>0</v>
          </cell>
          <cell r="DJ495">
            <v>0</v>
          </cell>
          <cell r="DK495">
            <v>1604.6674</v>
          </cell>
          <cell r="DL495">
            <v>1604.6674</v>
          </cell>
          <cell r="DM495">
            <v>0</v>
          </cell>
          <cell r="DN495">
            <v>0</v>
          </cell>
          <cell r="DO495">
            <v>0</v>
          </cell>
          <cell r="DP495">
            <v>0</v>
          </cell>
          <cell r="DQ495">
            <v>0</v>
          </cell>
          <cell r="DR495">
            <v>0</v>
          </cell>
        </row>
        <row r="496">
          <cell r="A496" t="str">
            <v>LAVEBRASNATAL</v>
          </cell>
          <cell r="B496" t="str">
            <v>LAVEBRAS</v>
          </cell>
          <cell r="C496" t="str">
            <v>NATAL</v>
          </cell>
          <cell r="D496">
            <v>1597.6403668818459</v>
          </cell>
          <cell r="E496">
            <v>0</v>
          </cell>
          <cell r="F496">
            <v>0</v>
          </cell>
          <cell r="G496">
            <v>1205.2031999999999</v>
          </cell>
          <cell r="H496">
            <v>1205.2031999999999</v>
          </cell>
          <cell r="I496">
            <v>0</v>
          </cell>
          <cell r="J496">
            <v>0</v>
          </cell>
          <cell r="K496">
            <v>1270.7991</v>
          </cell>
          <cell r="L496">
            <v>1270.7991</v>
          </cell>
          <cell r="M496">
            <v>0</v>
          </cell>
          <cell r="N496">
            <v>0</v>
          </cell>
          <cell r="O496">
            <v>1250.3523</v>
          </cell>
          <cell r="P496">
            <v>1250.3523</v>
          </cell>
          <cell r="Q496">
            <v>1234.2610999999999</v>
          </cell>
          <cell r="R496">
            <v>-16.091200000000072</v>
          </cell>
          <cell r="S496">
            <v>1228.1937</v>
          </cell>
          <cell r="T496">
            <v>1212.1025</v>
          </cell>
          <cell r="U496">
            <v>0</v>
          </cell>
          <cell r="V496">
            <v>0</v>
          </cell>
          <cell r="W496">
            <v>1134.4322999999999</v>
          </cell>
          <cell r="X496">
            <v>1134.4322999999999</v>
          </cell>
          <cell r="Y496">
            <v>0</v>
          </cell>
          <cell r="Z496">
            <v>0</v>
          </cell>
          <cell r="AA496">
            <v>1420.2917</v>
          </cell>
          <cell r="AB496">
            <v>1420.2917</v>
          </cell>
          <cell r="AC496">
            <v>0</v>
          </cell>
          <cell r="AD496">
            <v>0</v>
          </cell>
          <cell r="AE496">
            <v>2076.6280000000002</v>
          </cell>
          <cell r="AF496">
            <v>2076.6280000000002</v>
          </cell>
          <cell r="AG496">
            <v>0</v>
          </cell>
          <cell r="AH496">
            <v>0</v>
          </cell>
          <cell r="AI496">
            <v>2157.3633</v>
          </cell>
          <cell r="AJ496">
            <v>2157.3633</v>
          </cell>
          <cell r="AK496">
            <v>0</v>
          </cell>
          <cell r="AL496">
            <v>0</v>
          </cell>
          <cell r="AM496">
            <v>2540.8276000000001</v>
          </cell>
          <cell r="AN496">
            <v>2540.8276000000001</v>
          </cell>
          <cell r="AO496">
            <v>0</v>
          </cell>
          <cell r="AP496">
            <v>0</v>
          </cell>
          <cell r="AQ496">
            <v>2056.3757000000001</v>
          </cell>
          <cell r="AR496">
            <v>2056.3757000000001</v>
          </cell>
          <cell r="AS496">
            <v>0</v>
          </cell>
          <cell r="AT496">
            <v>0</v>
          </cell>
          <cell r="AU496">
            <v>1969.6723</v>
          </cell>
          <cell r="AV496">
            <v>1969.6723</v>
          </cell>
          <cell r="AW496">
            <v>0</v>
          </cell>
          <cell r="AX496">
            <v>0</v>
          </cell>
          <cell r="AY496">
            <v>1930.8694</v>
          </cell>
          <cell r="AZ496">
            <v>1930.8694</v>
          </cell>
          <cell r="BA496">
            <v>0</v>
          </cell>
          <cell r="BB496">
            <v>0</v>
          </cell>
          <cell r="BC496">
            <v>1905.7648999999999</v>
          </cell>
          <cell r="BD496">
            <v>1905.7648999999999</v>
          </cell>
          <cell r="BE496">
            <v>0</v>
          </cell>
          <cell r="BF496">
            <v>0</v>
          </cell>
          <cell r="BG496">
            <v>2609.0508</v>
          </cell>
          <cell r="BH496">
            <v>2609.0508</v>
          </cell>
          <cell r="BI496">
            <v>0</v>
          </cell>
          <cell r="BJ496">
            <v>0</v>
          </cell>
          <cell r="BK496">
            <v>2626.3058999999998</v>
          </cell>
          <cell r="BL496">
            <v>2626.3058999999998</v>
          </cell>
          <cell r="BM496">
            <v>0</v>
          </cell>
          <cell r="BN496">
            <v>0</v>
          </cell>
          <cell r="BO496">
            <v>2839.5266000000001</v>
          </cell>
          <cell r="BP496">
            <v>2839.5266000000001</v>
          </cell>
          <cell r="BQ496">
            <v>0</v>
          </cell>
          <cell r="BR496">
            <v>0</v>
          </cell>
          <cell r="BS496">
            <v>2936.3537999999999</v>
          </cell>
          <cell r="BT496">
            <v>2936.3537999999999</v>
          </cell>
          <cell r="BU496">
            <v>2936.3539000000001</v>
          </cell>
          <cell r="BV496">
            <v>1.0000000020227162E-4</v>
          </cell>
          <cell r="BW496">
            <v>1505.6572000000001</v>
          </cell>
          <cell r="BX496">
            <v>1505.6573000000003</v>
          </cell>
          <cell r="BY496">
            <v>0</v>
          </cell>
          <cell r="BZ496">
            <v>0</v>
          </cell>
          <cell r="CA496">
            <v>0</v>
          </cell>
          <cell r="CB496">
            <v>0</v>
          </cell>
          <cell r="CC496">
            <v>0</v>
          </cell>
          <cell r="CD496">
            <v>0</v>
          </cell>
          <cell r="CE496">
            <v>0</v>
          </cell>
          <cell r="CF496">
            <v>0</v>
          </cell>
          <cell r="CG496">
            <v>0</v>
          </cell>
          <cell r="CH496">
            <v>0</v>
          </cell>
          <cell r="CI496">
            <v>0</v>
          </cell>
          <cell r="CJ496">
            <v>0</v>
          </cell>
          <cell r="CK496">
            <v>0</v>
          </cell>
          <cell r="CL496">
            <v>0</v>
          </cell>
          <cell r="CM496">
            <v>0</v>
          </cell>
          <cell r="CN496">
            <v>0</v>
          </cell>
          <cell r="CO496">
            <v>0</v>
          </cell>
          <cell r="CP496">
            <v>0</v>
          </cell>
          <cell r="CQ496">
            <v>0</v>
          </cell>
          <cell r="CR496">
            <v>0</v>
          </cell>
          <cell r="CS496">
            <v>0</v>
          </cell>
          <cell r="CT496">
            <v>0</v>
          </cell>
          <cell r="CU496">
            <v>0</v>
          </cell>
          <cell r="CV496">
            <v>0</v>
          </cell>
          <cell r="CW496">
            <v>0</v>
          </cell>
          <cell r="CX496">
            <v>0</v>
          </cell>
          <cell r="CY496">
            <v>0</v>
          </cell>
          <cell r="CZ496">
            <v>0</v>
          </cell>
          <cell r="DA496">
            <v>0</v>
          </cell>
          <cell r="DB496">
            <v>0</v>
          </cell>
          <cell r="DC496">
            <v>0</v>
          </cell>
          <cell r="DD496">
            <v>0</v>
          </cell>
          <cell r="DE496">
            <v>0</v>
          </cell>
          <cell r="DF496">
            <v>0</v>
          </cell>
          <cell r="DG496">
            <v>0</v>
          </cell>
          <cell r="DH496">
            <v>0</v>
          </cell>
          <cell r="DI496">
            <v>0</v>
          </cell>
          <cell r="DJ496">
            <v>0</v>
          </cell>
          <cell r="DK496">
            <v>1539.1760999999999</v>
          </cell>
          <cell r="DL496">
            <v>1539.1760999999999</v>
          </cell>
          <cell r="DM496">
            <v>1622.0866000000001</v>
          </cell>
          <cell r="DN496">
            <v>82.910500000000184</v>
          </cell>
          <cell r="DO496">
            <v>0</v>
          </cell>
          <cell r="DP496">
            <v>82.910500000000184</v>
          </cell>
          <cell r="DQ496">
            <v>0</v>
          </cell>
          <cell r="DR496">
            <v>0</v>
          </cell>
        </row>
        <row r="497">
          <cell r="A497" t="str">
            <v>LEKE ALIMENTOSMATRIZ</v>
          </cell>
          <cell r="B497" t="str">
            <v>LEKE ALIMENTOS</v>
          </cell>
          <cell r="C497" t="str">
            <v>MATRIZ</v>
          </cell>
          <cell r="D497">
            <v>1220.1099999999999</v>
          </cell>
          <cell r="E497">
            <v>1371.69</v>
          </cell>
          <cell r="F497">
            <v>203.0316400000022</v>
          </cell>
          <cell r="G497">
            <v>1320.79</v>
          </cell>
          <cell r="H497">
            <v>1523.8216400000022</v>
          </cell>
          <cell r="I497">
            <v>1369.2</v>
          </cell>
          <cell r="J497">
            <v>48.410000000000082</v>
          </cell>
          <cell r="K497">
            <v>664.68</v>
          </cell>
          <cell r="L497">
            <v>713.09</v>
          </cell>
          <cell r="M497">
            <v>0</v>
          </cell>
          <cell r="N497">
            <v>0</v>
          </cell>
          <cell r="O497">
            <v>1794.89</v>
          </cell>
          <cell r="P497">
            <v>1794.89</v>
          </cell>
          <cell r="Q497">
            <v>2551.46</v>
          </cell>
          <cell r="R497">
            <v>756.56999999999994</v>
          </cell>
          <cell r="S497">
            <v>2350.11</v>
          </cell>
          <cell r="T497">
            <v>3106.6800000000003</v>
          </cell>
          <cell r="U497">
            <v>2493.81</v>
          </cell>
          <cell r="V497">
            <v>143.69999999999982</v>
          </cell>
          <cell r="W497">
            <v>1976.06</v>
          </cell>
          <cell r="X497">
            <v>2119.7599999999998</v>
          </cell>
          <cell r="Y497">
            <v>0</v>
          </cell>
          <cell r="Z497">
            <v>0</v>
          </cell>
          <cell r="AA497">
            <v>2324.67</v>
          </cell>
          <cell r="AB497">
            <v>2324.67</v>
          </cell>
          <cell r="AC497">
            <v>0</v>
          </cell>
          <cell r="AD497">
            <v>0</v>
          </cell>
          <cell r="AE497">
            <v>2232.16</v>
          </cell>
          <cell r="AF497">
            <v>2232.16</v>
          </cell>
          <cell r="AG497">
            <v>2559.8929999999996</v>
          </cell>
          <cell r="AH497">
            <v>327.73299999999972</v>
          </cell>
          <cell r="AI497">
            <v>2561.3970000000004</v>
          </cell>
          <cell r="AJ497">
            <v>2889.13</v>
          </cell>
          <cell r="AK497">
            <v>2649.54</v>
          </cell>
          <cell r="AL497">
            <v>88.142999999999574</v>
          </cell>
          <cell r="AM497">
            <v>2957.9994604289386</v>
          </cell>
          <cell r="AN497">
            <v>3046.1424604289382</v>
          </cell>
          <cell r="AO497">
            <v>3040.0010083784468</v>
          </cell>
          <cell r="AP497">
            <v>82.001547949508222</v>
          </cell>
          <cell r="AQ497">
            <v>2663.0244376391493</v>
          </cell>
          <cell r="AR497">
            <v>2745.0259855886575</v>
          </cell>
          <cell r="AS497">
            <v>2689.1951517031093</v>
          </cell>
          <cell r="AT497">
            <v>26.170714063960077</v>
          </cell>
          <cell r="AU497">
            <v>1874.8143359397452</v>
          </cell>
          <cell r="AV497">
            <v>1900.9850500037053</v>
          </cell>
          <cell r="AW497">
            <v>1939.6535985901603</v>
          </cell>
          <cell r="AX497">
            <v>64.839262650415094</v>
          </cell>
          <cell r="AY497">
            <v>1627.1090843705169</v>
          </cell>
          <cell r="AZ497">
            <v>1691.948347020932</v>
          </cell>
          <cell r="BA497">
            <v>1604.2075402120654</v>
          </cell>
          <cell r="BB497">
            <v>-22.901544158451543</v>
          </cell>
          <cell r="BC497">
            <v>1772.9493578236638</v>
          </cell>
          <cell r="BD497">
            <v>1750.0478136652123</v>
          </cell>
          <cell r="BE497">
            <v>1722.95</v>
          </cell>
          <cell r="BF497">
            <v>-49.999357823663786</v>
          </cell>
          <cell r="BG497">
            <v>2131.1862287352646</v>
          </cell>
          <cell r="BH497">
            <v>2081.1868709116006</v>
          </cell>
          <cell r="BI497">
            <v>2131.1848822726579</v>
          </cell>
          <cell r="BJ497">
            <v>-1.3464626067616337E-3</v>
          </cell>
          <cell r="BK497">
            <v>2240.399621511277</v>
          </cell>
          <cell r="BL497">
            <v>2240.3982750486703</v>
          </cell>
          <cell r="BM497">
            <v>2269.9806090034226</v>
          </cell>
          <cell r="BN497">
            <v>29.580987492145596</v>
          </cell>
          <cell r="BO497">
            <v>2799.6029768081557</v>
          </cell>
          <cell r="BP497">
            <v>2829.1839643003013</v>
          </cell>
          <cell r="BQ497">
            <v>2799.5890402741675</v>
          </cell>
          <cell r="BR497">
            <v>-1.3936533988271549E-2</v>
          </cell>
          <cell r="BS497">
            <v>2686.6676045939357</v>
          </cell>
          <cell r="BT497">
            <v>2686.6536680599474</v>
          </cell>
          <cell r="BU497">
            <v>2764.1398334884725</v>
          </cell>
          <cell r="BV497">
            <v>77.472228894536784</v>
          </cell>
          <cell r="BW497">
            <v>2097.7975413556064</v>
          </cell>
          <cell r="BX497">
            <v>2175.2697702501432</v>
          </cell>
          <cell r="BY497">
            <v>3233.5936345048017</v>
          </cell>
          <cell r="BZ497">
            <v>1135.7960931491953</v>
          </cell>
          <cell r="CA497">
            <v>3185.6285558116188</v>
          </cell>
          <cell r="CB497">
            <v>4321.424648960814</v>
          </cell>
          <cell r="CC497">
            <v>2950.7059015169566</v>
          </cell>
          <cell r="CD497">
            <v>0</v>
          </cell>
          <cell r="CE497">
            <v>2797.5969350954811</v>
          </cell>
          <cell r="CF497">
            <v>2797.5969350954811</v>
          </cell>
          <cell r="CG497">
            <v>2792.6040725906205</v>
          </cell>
          <cell r="CH497">
            <v>-4.9928625048605682</v>
          </cell>
          <cell r="CI497">
            <v>2837.4155947049876</v>
          </cell>
          <cell r="CJ497">
            <v>2832.422732200127</v>
          </cell>
          <cell r="CK497">
            <v>2829.3542969785226</v>
          </cell>
          <cell r="CL497">
            <v>-8.0612977264649999</v>
          </cell>
          <cell r="CM497">
            <v>2818.7309101923079</v>
          </cell>
          <cell r="CN497">
            <v>2810.6696124658429</v>
          </cell>
          <cell r="CO497">
            <v>2815.9397240860303</v>
          </cell>
          <cell r="CP497">
            <v>-2.7911861062775642</v>
          </cell>
          <cell r="CQ497">
            <v>3242.2212381780819</v>
          </cell>
          <cell r="CR497">
            <v>3239.4300520718043</v>
          </cell>
          <cell r="CS497">
            <v>3143.3228913429775</v>
          </cell>
          <cell r="CT497">
            <v>-98.898346835104348</v>
          </cell>
          <cell r="CU497">
            <v>0</v>
          </cell>
          <cell r="CV497">
            <v>-98.898346835104348</v>
          </cell>
          <cell r="CW497">
            <v>0</v>
          </cell>
          <cell r="CX497">
            <v>0</v>
          </cell>
          <cell r="CY497">
            <v>0</v>
          </cell>
          <cell r="CZ497">
            <v>0</v>
          </cell>
          <cell r="DA497">
            <v>0</v>
          </cell>
          <cell r="DB497">
            <v>0</v>
          </cell>
          <cell r="DC497">
            <v>0</v>
          </cell>
          <cell r="DD497">
            <v>0</v>
          </cell>
          <cell r="DE497">
            <v>0</v>
          </cell>
          <cell r="DF497">
            <v>0</v>
          </cell>
          <cell r="DG497">
            <v>0</v>
          </cell>
          <cell r="DH497">
            <v>0</v>
          </cell>
          <cell r="DI497">
            <v>0</v>
          </cell>
          <cell r="DJ497">
            <v>0</v>
          </cell>
          <cell r="DK497">
            <v>0</v>
          </cell>
          <cell r="DL497">
            <v>0</v>
          </cell>
          <cell r="DM497">
            <v>0</v>
          </cell>
          <cell r="DN497">
            <v>0</v>
          </cell>
          <cell r="DO497">
            <v>0</v>
          </cell>
          <cell r="DP497">
            <v>0</v>
          </cell>
          <cell r="DQ497">
            <v>0</v>
          </cell>
          <cell r="DR497">
            <v>0</v>
          </cell>
        </row>
        <row r="498">
          <cell r="A498" t="str">
            <v>LEXMARMARCIANO MAGALHAES</v>
          </cell>
          <cell r="B498" t="str">
            <v>LEXMAR</v>
          </cell>
          <cell r="C498" t="str">
            <v>MARCIANO MAGALHAES</v>
          </cell>
          <cell r="D498">
            <v>0</v>
          </cell>
          <cell r="E498">
            <v>0</v>
          </cell>
          <cell r="F498">
            <v>23.796466666667129</v>
          </cell>
          <cell r="G498">
            <v>0</v>
          </cell>
          <cell r="H498">
            <v>23.796466666667129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1655.5880999999999</v>
          </cell>
          <cell r="T498">
            <v>1655.5880999999999</v>
          </cell>
          <cell r="U498">
            <v>4660.4189999999999</v>
          </cell>
          <cell r="V498">
            <v>3004.8308999999999</v>
          </cell>
          <cell r="W498">
            <v>4328.0304999999998</v>
          </cell>
          <cell r="X498">
            <v>7332.8613999999998</v>
          </cell>
          <cell r="Y498">
            <v>0</v>
          </cell>
          <cell r="Z498">
            <v>0</v>
          </cell>
          <cell r="AA498">
            <v>4102.6715000000004</v>
          </cell>
          <cell r="AB498">
            <v>4102.6715000000004</v>
          </cell>
          <cell r="AC498">
            <v>3961.4998999999998</v>
          </cell>
          <cell r="AD498">
            <v>-141.17160000000058</v>
          </cell>
          <cell r="AE498">
            <v>3431.0772000000002</v>
          </cell>
          <cell r="AF498">
            <v>3289.9055999999996</v>
          </cell>
          <cell r="AG498">
            <v>0</v>
          </cell>
          <cell r="AH498">
            <v>0</v>
          </cell>
          <cell r="AI498">
            <v>2042.0182</v>
          </cell>
          <cell r="AJ498">
            <v>2042.0182</v>
          </cell>
          <cell r="AK498">
            <v>0</v>
          </cell>
          <cell r="AL498">
            <v>0</v>
          </cell>
          <cell r="AM498">
            <v>3525.4951000000001</v>
          </cell>
          <cell r="AN498">
            <v>3525.4951000000001</v>
          </cell>
          <cell r="AO498">
            <v>3444.5790000000002</v>
          </cell>
          <cell r="AP498">
            <v>-80.916099999999915</v>
          </cell>
          <cell r="AQ498">
            <v>2925.6278000000002</v>
          </cell>
          <cell r="AR498">
            <v>2844.7117000000003</v>
          </cell>
          <cell r="AS498">
            <v>2787.3843999999999</v>
          </cell>
          <cell r="AT498">
            <v>-138.24340000000029</v>
          </cell>
          <cell r="AU498">
            <v>3516.4423999999999</v>
          </cell>
          <cell r="AV498">
            <v>3378.1989999999996</v>
          </cell>
          <cell r="AW498">
            <v>3333.0365000000002</v>
          </cell>
          <cell r="AX498">
            <v>-183.40589999999975</v>
          </cell>
          <cell r="AY498">
            <v>3116.1388999999999</v>
          </cell>
          <cell r="AZ498">
            <v>2932.7330000000002</v>
          </cell>
          <cell r="BA498">
            <v>0</v>
          </cell>
          <cell r="BB498">
            <v>0</v>
          </cell>
          <cell r="BC498">
            <v>2865.1480999999999</v>
          </cell>
          <cell r="BD498">
            <v>2865.1480999999999</v>
          </cell>
          <cell r="BE498">
            <v>0</v>
          </cell>
          <cell r="BF498">
            <v>0</v>
          </cell>
          <cell r="BG498">
            <v>3109.2476999999999</v>
          </cell>
          <cell r="BH498">
            <v>3109.2476999999999</v>
          </cell>
          <cell r="BI498">
            <v>3042.7305999999999</v>
          </cell>
          <cell r="BJ498">
            <v>-66.517100000000028</v>
          </cell>
          <cell r="BK498">
            <v>2722.9393</v>
          </cell>
          <cell r="BL498">
            <v>2656.4222</v>
          </cell>
          <cell r="BM498">
            <v>2733.9895999999999</v>
          </cell>
          <cell r="BN498">
            <v>11.050299999999879</v>
          </cell>
          <cell r="BO498">
            <v>2868.1507000000001</v>
          </cell>
          <cell r="BP498">
            <v>2879.201</v>
          </cell>
          <cell r="BQ498">
            <v>2867.7456999999999</v>
          </cell>
          <cell r="BR498">
            <v>-0.40500000000020009</v>
          </cell>
          <cell r="BS498">
            <v>2553.4801000000002</v>
          </cell>
          <cell r="BT498">
            <v>2553.0751</v>
          </cell>
          <cell r="BU498">
            <v>2553.1700999999998</v>
          </cell>
          <cell r="BV498">
            <v>-0.31000000000040018</v>
          </cell>
          <cell r="BW498">
            <v>2822.8746999999998</v>
          </cell>
          <cell r="BX498">
            <v>2822.5646999999994</v>
          </cell>
          <cell r="BY498">
            <v>2821.971</v>
          </cell>
          <cell r="BZ498">
            <v>-0.90369999999984429</v>
          </cell>
          <cell r="CA498">
            <v>2702.7096999999999</v>
          </cell>
          <cell r="CB498">
            <v>2701.806</v>
          </cell>
          <cell r="CC498">
            <v>0</v>
          </cell>
          <cell r="CD498">
            <v>0</v>
          </cell>
          <cell r="CE498">
            <v>2348.0958999999998</v>
          </cell>
          <cell r="CF498">
            <v>2348.0958999999998</v>
          </cell>
          <cell r="CG498">
            <v>2347.1756999999998</v>
          </cell>
          <cell r="CH498">
            <v>-0.92020000000002256</v>
          </cell>
          <cell r="CI498">
            <v>2313.8726999999999</v>
          </cell>
          <cell r="CJ498">
            <v>2312.9524999999999</v>
          </cell>
          <cell r="CK498">
            <v>0</v>
          </cell>
          <cell r="CL498">
            <v>0</v>
          </cell>
          <cell r="CM498">
            <v>2329.0136000000002</v>
          </cell>
          <cell r="CN498">
            <v>2329.0136000000002</v>
          </cell>
          <cell r="CO498">
            <v>0</v>
          </cell>
          <cell r="CP498">
            <v>0</v>
          </cell>
          <cell r="CQ498">
            <v>2484.5479</v>
          </cell>
          <cell r="CR498">
            <v>2484.5479</v>
          </cell>
          <cell r="CS498">
            <v>2484.3921999999998</v>
          </cell>
          <cell r="CT498">
            <v>-0.15570000000025175</v>
          </cell>
          <cell r="CU498">
            <v>2544.5661</v>
          </cell>
          <cell r="CV498">
            <v>2544.4103999999998</v>
          </cell>
          <cell r="CW498">
            <v>2543.7444999999998</v>
          </cell>
          <cell r="CX498">
            <v>-0.82160000000021682</v>
          </cell>
          <cell r="CY498">
            <v>3196.0470999999998</v>
          </cell>
          <cell r="CZ498">
            <v>3195.2254999999996</v>
          </cell>
          <cell r="DA498">
            <v>0</v>
          </cell>
          <cell r="DB498">
            <v>0</v>
          </cell>
          <cell r="DC498">
            <v>1824.5749000000001</v>
          </cell>
          <cell r="DD498">
            <v>1824.5749000000001</v>
          </cell>
          <cell r="DE498">
            <v>0</v>
          </cell>
          <cell r="DF498">
            <v>0</v>
          </cell>
          <cell r="DG498">
            <v>3401.1311000000001</v>
          </cell>
          <cell r="DH498">
            <v>3401.1311000000001</v>
          </cell>
          <cell r="DI498">
            <v>0</v>
          </cell>
          <cell r="DJ498">
            <v>0</v>
          </cell>
          <cell r="DK498">
            <v>4480.6531000000004</v>
          </cell>
          <cell r="DL498">
            <v>4480.6531000000004</v>
          </cell>
          <cell r="DM498">
            <v>4480.0744999999997</v>
          </cell>
          <cell r="DN498">
            <v>-0.57860000000073342</v>
          </cell>
          <cell r="DO498">
            <v>0</v>
          </cell>
          <cell r="DP498">
            <v>-0.57860000000073342</v>
          </cell>
          <cell r="DQ498">
            <v>0</v>
          </cell>
          <cell r="DR498">
            <v>0</v>
          </cell>
        </row>
        <row r="499">
          <cell r="A499" t="str">
            <v>LEXMARMATRIZ</v>
          </cell>
          <cell r="B499" t="str">
            <v>LEXMAR</v>
          </cell>
          <cell r="C499" t="str">
            <v>MATRIZ</v>
          </cell>
          <cell r="D499">
            <v>0</v>
          </cell>
          <cell r="E499">
            <v>0</v>
          </cell>
          <cell r="F499">
            <v>23.796466666667129</v>
          </cell>
          <cell r="G499">
            <v>0</v>
          </cell>
          <cell r="H499">
            <v>23.796466666667129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2657.2995999999998</v>
          </cell>
          <cell r="T499">
            <v>2657.2995999999998</v>
          </cell>
          <cell r="U499">
            <v>2984.0756999999999</v>
          </cell>
          <cell r="V499">
            <v>326.77610000000004</v>
          </cell>
          <cell r="W499">
            <v>2638.0697</v>
          </cell>
          <cell r="X499">
            <v>2964.8458000000001</v>
          </cell>
          <cell r="Y499">
            <v>0</v>
          </cell>
          <cell r="Z499">
            <v>0</v>
          </cell>
          <cell r="AA499">
            <v>2563.2143000000001</v>
          </cell>
          <cell r="AB499">
            <v>2563.2143000000001</v>
          </cell>
          <cell r="AC499">
            <v>2496.1723999999999</v>
          </cell>
          <cell r="AD499">
            <v>-67.041900000000169</v>
          </cell>
          <cell r="AE499">
            <v>1965.7082</v>
          </cell>
          <cell r="AF499">
            <v>1898.6662999999999</v>
          </cell>
          <cell r="AG499">
            <v>0</v>
          </cell>
          <cell r="AH499">
            <v>0</v>
          </cell>
          <cell r="AI499">
            <v>1706.9956999999999</v>
          </cell>
          <cell r="AJ499">
            <v>1706.9956999999999</v>
          </cell>
          <cell r="AK499">
            <v>1679.4653000000001</v>
          </cell>
          <cell r="AL499">
            <v>-27.530399999999872</v>
          </cell>
          <cell r="AM499">
            <v>1578.7657999999999</v>
          </cell>
          <cell r="AN499">
            <v>1551.2354</v>
          </cell>
          <cell r="AO499">
            <v>1539.1475</v>
          </cell>
          <cell r="AP499">
            <v>-39.618299999999863</v>
          </cell>
          <cell r="AQ499">
            <v>1448.2426</v>
          </cell>
          <cell r="AR499">
            <v>1408.6243000000002</v>
          </cell>
          <cell r="AS499">
            <v>1362.8363999999999</v>
          </cell>
          <cell r="AT499">
            <v>-85.406200000000126</v>
          </cell>
          <cell r="AU499">
            <v>1383.7022999999999</v>
          </cell>
          <cell r="AV499">
            <v>1298.2960999999998</v>
          </cell>
          <cell r="AW499">
            <v>1281.0763999999999</v>
          </cell>
          <cell r="AX499">
            <v>-102.6259</v>
          </cell>
          <cell r="AY499">
            <v>1405.6433</v>
          </cell>
          <cell r="AZ499">
            <v>1303.0174</v>
          </cell>
          <cell r="BA499">
            <v>0</v>
          </cell>
          <cell r="BB499">
            <v>0</v>
          </cell>
          <cell r="BC499">
            <v>1516.8032000000001</v>
          </cell>
          <cell r="BD499">
            <v>1516.8032000000001</v>
          </cell>
          <cell r="BE499">
            <v>0</v>
          </cell>
          <cell r="BF499">
            <v>0</v>
          </cell>
          <cell r="BG499">
            <v>1534.8592000000001</v>
          </cell>
          <cell r="BH499">
            <v>1534.8592000000001</v>
          </cell>
          <cell r="BI499">
            <v>1496.9066</v>
          </cell>
          <cell r="BJ499">
            <v>-37.952600000000075</v>
          </cell>
          <cell r="BK499">
            <v>1511.2157</v>
          </cell>
          <cell r="BL499">
            <v>1473.2630999999999</v>
          </cell>
          <cell r="BM499">
            <v>1533.9027000000001</v>
          </cell>
          <cell r="BN499">
            <v>22.687000000000126</v>
          </cell>
          <cell r="BO499">
            <v>1608.8027</v>
          </cell>
          <cell r="BP499">
            <v>1631.4897000000001</v>
          </cell>
          <cell r="BQ499">
            <v>1608.0401999999999</v>
          </cell>
          <cell r="BR499">
            <v>-0.76250000000004547</v>
          </cell>
          <cell r="BS499">
            <v>1461.8213000000001</v>
          </cell>
          <cell r="BT499">
            <v>1461.0588</v>
          </cell>
          <cell r="BU499">
            <v>1461.7273</v>
          </cell>
          <cell r="BV499">
            <v>-9.4000000000050932E-2</v>
          </cell>
          <cell r="BW499">
            <v>1611.4920999999999</v>
          </cell>
          <cell r="BX499">
            <v>1611.3980999999999</v>
          </cell>
          <cell r="BY499">
            <v>1610.9614999999999</v>
          </cell>
          <cell r="BZ499">
            <v>-0.53060000000004948</v>
          </cell>
          <cell r="CA499">
            <v>872.82270000000005</v>
          </cell>
          <cell r="CB499">
            <v>872.2921</v>
          </cell>
          <cell r="CC499">
            <v>0</v>
          </cell>
          <cell r="CD499">
            <v>0</v>
          </cell>
          <cell r="CE499">
            <v>1505.4815000000001</v>
          </cell>
          <cell r="CF499">
            <v>1505.4815000000001</v>
          </cell>
          <cell r="CG499">
            <v>1504.5614</v>
          </cell>
          <cell r="CH499">
            <v>-0.92010000000004766</v>
          </cell>
          <cell r="CI499">
            <v>1487.1850999999999</v>
          </cell>
          <cell r="CJ499">
            <v>1486.2649999999999</v>
          </cell>
          <cell r="CK499">
            <v>0</v>
          </cell>
          <cell r="CL499">
            <v>0</v>
          </cell>
          <cell r="CM499">
            <v>1512.7231999999999</v>
          </cell>
          <cell r="CN499">
            <v>1512.7231999999999</v>
          </cell>
          <cell r="CO499">
            <v>0</v>
          </cell>
          <cell r="CP499">
            <v>0</v>
          </cell>
          <cell r="CQ499">
            <v>1626.9295</v>
          </cell>
          <cell r="CR499">
            <v>1626.9295</v>
          </cell>
          <cell r="CS499">
            <v>1626.8417999999999</v>
          </cell>
          <cell r="CT499">
            <v>-8.7700000000040745E-2</v>
          </cell>
          <cell r="CU499">
            <v>1535.7464</v>
          </cell>
          <cell r="CV499">
            <v>1535.6587</v>
          </cell>
          <cell r="CW499">
            <v>0</v>
          </cell>
          <cell r="CX499">
            <v>0</v>
          </cell>
          <cell r="CY499">
            <v>1811.1356000000001</v>
          </cell>
          <cell r="CZ499">
            <v>1811.1356000000001</v>
          </cell>
          <cell r="DA499">
            <v>0</v>
          </cell>
          <cell r="DB499">
            <v>0</v>
          </cell>
          <cell r="DC499">
            <v>1380.5525</v>
          </cell>
          <cell r="DD499">
            <v>1380.5525</v>
          </cell>
          <cell r="DE499">
            <v>0</v>
          </cell>
          <cell r="DF499">
            <v>0</v>
          </cell>
          <cell r="DG499">
            <v>1776.8026</v>
          </cell>
          <cell r="DH499">
            <v>1776.8026</v>
          </cell>
          <cell r="DI499">
            <v>0</v>
          </cell>
          <cell r="DJ499">
            <v>0</v>
          </cell>
          <cell r="DK499">
            <v>2243.5745999999999</v>
          </cell>
          <cell r="DL499">
            <v>2243.5745999999999</v>
          </cell>
          <cell r="DM499">
            <v>2243.3056000000001</v>
          </cell>
          <cell r="DN499">
            <v>-0.26899999999977808</v>
          </cell>
          <cell r="DO499">
            <v>0</v>
          </cell>
          <cell r="DP499">
            <v>-0.26899999999977808</v>
          </cell>
          <cell r="DQ499">
            <v>0</v>
          </cell>
          <cell r="DR499">
            <v>0</v>
          </cell>
        </row>
        <row r="500">
          <cell r="A500" t="str">
            <v>LIDERLIDER MOVEIS</v>
          </cell>
          <cell r="B500" t="str">
            <v>LIDER</v>
          </cell>
          <cell r="C500" t="str">
            <v>LIDER MOVEIS</v>
          </cell>
          <cell r="D500">
            <v>3015.5587841863289</v>
          </cell>
          <cell r="E500">
            <v>0</v>
          </cell>
          <cell r="F500">
            <v>0</v>
          </cell>
          <cell r="G500">
            <v>3015.5587999999998</v>
          </cell>
          <cell r="H500">
            <v>3015.5587999999998</v>
          </cell>
          <cell r="I500">
            <v>0</v>
          </cell>
          <cell r="J500">
            <v>0</v>
          </cell>
          <cell r="K500">
            <v>3015.5587999999998</v>
          </cell>
          <cell r="L500">
            <v>3015.5587999999998</v>
          </cell>
          <cell r="M500">
            <v>3015.5587999999998</v>
          </cell>
          <cell r="N500">
            <v>0</v>
          </cell>
          <cell r="O500">
            <v>3015.5587999999998</v>
          </cell>
          <cell r="P500">
            <v>3015.5587999999998</v>
          </cell>
          <cell r="Q500">
            <v>0</v>
          </cell>
          <cell r="R500">
            <v>0</v>
          </cell>
          <cell r="S500">
            <v>3015.5587999999998</v>
          </cell>
          <cell r="T500">
            <v>3015.5587999999998</v>
          </cell>
          <cell r="U500">
            <v>3015.5587999999998</v>
          </cell>
          <cell r="V500">
            <v>0</v>
          </cell>
          <cell r="W500">
            <v>3015.5587999999998</v>
          </cell>
          <cell r="X500">
            <v>3015.5587999999998</v>
          </cell>
          <cell r="Y500">
            <v>0</v>
          </cell>
          <cell r="Z500">
            <v>0</v>
          </cell>
          <cell r="AA500">
            <v>3015.5587999999998</v>
          </cell>
          <cell r="AB500">
            <v>3015.5587999999998</v>
          </cell>
          <cell r="AC500">
            <v>0</v>
          </cell>
          <cell r="AD500">
            <v>0</v>
          </cell>
          <cell r="AE500">
            <v>2500</v>
          </cell>
          <cell r="AF500">
            <v>2500</v>
          </cell>
          <cell r="AG500">
            <v>0</v>
          </cell>
          <cell r="AH500">
            <v>0</v>
          </cell>
          <cell r="AI500">
            <v>2500</v>
          </cell>
          <cell r="AJ500">
            <v>2500</v>
          </cell>
          <cell r="AK500">
            <v>0</v>
          </cell>
          <cell r="AL500">
            <v>0</v>
          </cell>
          <cell r="AM500">
            <v>2500</v>
          </cell>
          <cell r="AN500">
            <v>2500</v>
          </cell>
          <cell r="AO500">
            <v>0</v>
          </cell>
          <cell r="AP500">
            <v>0</v>
          </cell>
          <cell r="AQ500">
            <v>2500</v>
          </cell>
          <cell r="AR500">
            <v>2500</v>
          </cell>
          <cell r="AS500">
            <v>0</v>
          </cell>
          <cell r="AT500">
            <v>0</v>
          </cell>
          <cell r="AU500">
            <v>2500</v>
          </cell>
          <cell r="AV500">
            <v>2500</v>
          </cell>
          <cell r="AW500">
            <v>0</v>
          </cell>
          <cell r="AX500">
            <v>0</v>
          </cell>
          <cell r="AY500">
            <v>2500</v>
          </cell>
          <cell r="AZ500">
            <v>2500</v>
          </cell>
          <cell r="BA500">
            <v>0</v>
          </cell>
          <cell r="BB500">
            <v>0</v>
          </cell>
          <cell r="BC500">
            <v>2500</v>
          </cell>
          <cell r="BD500">
            <v>2500</v>
          </cell>
          <cell r="BE500">
            <v>0</v>
          </cell>
          <cell r="BF500">
            <v>0</v>
          </cell>
          <cell r="BG500">
            <v>2500</v>
          </cell>
          <cell r="BH500">
            <v>2500</v>
          </cell>
          <cell r="BI500">
            <v>0</v>
          </cell>
          <cell r="BJ500">
            <v>0</v>
          </cell>
          <cell r="BK500">
            <v>2500</v>
          </cell>
          <cell r="BL500">
            <v>2500</v>
          </cell>
          <cell r="BM500">
            <v>0</v>
          </cell>
          <cell r="BN500">
            <v>0</v>
          </cell>
          <cell r="BO500">
            <v>2500</v>
          </cell>
          <cell r="BP500">
            <v>2500</v>
          </cell>
          <cell r="BQ500">
            <v>0</v>
          </cell>
          <cell r="BR500">
            <v>0</v>
          </cell>
          <cell r="BS500">
            <v>2500</v>
          </cell>
          <cell r="BT500">
            <v>2500</v>
          </cell>
          <cell r="BU500">
            <v>0</v>
          </cell>
          <cell r="BV500">
            <v>0</v>
          </cell>
          <cell r="BW500">
            <v>2500</v>
          </cell>
          <cell r="BX500">
            <v>2500</v>
          </cell>
          <cell r="BY500">
            <v>0</v>
          </cell>
          <cell r="BZ500">
            <v>0</v>
          </cell>
          <cell r="CA500">
            <v>2615.5300000000002</v>
          </cell>
          <cell r="CB500">
            <v>2615.5300000000002</v>
          </cell>
          <cell r="CC500">
            <v>0</v>
          </cell>
          <cell r="CD500">
            <v>0</v>
          </cell>
          <cell r="CE500">
            <v>2615.5300000000002</v>
          </cell>
          <cell r="CF500">
            <v>2615.5300000000002</v>
          </cell>
          <cell r="CG500">
            <v>0</v>
          </cell>
          <cell r="CH500">
            <v>0</v>
          </cell>
          <cell r="CI500">
            <v>2615.5300000000002</v>
          </cell>
          <cell r="CJ500">
            <v>2615.5300000000002</v>
          </cell>
          <cell r="CK500">
            <v>0</v>
          </cell>
          <cell r="CL500">
            <v>0</v>
          </cell>
          <cell r="CM500">
            <v>2615.5300000000002</v>
          </cell>
          <cell r="CN500">
            <v>2615.5300000000002</v>
          </cell>
          <cell r="CO500">
            <v>0</v>
          </cell>
          <cell r="CP500">
            <v>0</v>
          </cell>
          <cell r="CQ500">
            <v>2615.5300000000002</v>
          </cell>
          <cell r="CR500">
            <v>2615.5300000000002</v>
          </cell>
          <cell r="CS500">
            <v>0</v>
          </cell>
          <cell r="CT500">
            <v>0</v>
          </cell>
          <cell r="CU500">
            <v>2615.5300000000002</v>
          </cell>
          <cell r="CV500">
            <v>2615.5300000000002</v>
          </cell>
          <cell r="CW500">
            <v>0</v>
          </cell>
          <cell r="CX500">
            <v>0</v>
          </cell>
          <cell r="CY500">
            <v>2615.5300000000002</v>
          </cell>
          <cell r="CZ500">
            <v>2615.5300000000002</v>
          </cell>
          <cell r="DA500">
            <v>0</v>
          </cell>
          <cell r="DB500">
            <v>0</v>
          </cell>
          <cell r="DC500">
            <v>2615.5300000000002</v>
          </cell>
          <cell r="DD500">
            <v>2615.5300000000002</v>
          </cell>
          <cell r="DE500">
            <v>0</v>
          </cell>
          <cell r="DF500">
            <v>0</v>
          </cell>
          <cell r="DG500">
            <v>2615.5300000000002</v>
          </cell>
          <cell r="DH500">
            <v>2615.5300000000002</v>
          </cell>
          <cell r="DI500">
            <v>0</v>
          </cell>
          <cell r="DJ500">
            <v>0</v>
          </cell>
          <cell r="DK500">
            <v>2615.5300000000002</v>
          </cell>
          <cell r="DL500">
            <v>2615.5300000000002</v>
          </cell>
          <cell r="DM500">
            <v>0</v>
          </cell>
          <cell r="DN500">
            <v>0</v>
          </cell>
          <cell r="DO500">
            <v>0</v>
          </cell>
          <cell r="DP500">
            <v>0</v>
          </cell>
          <cell r="DQ500">
            <v>0</v>
          </cell>
          <cell r="DR500">
            <v>0</v>
          </cell>
        </row>
        <row r="501">
          <cell r="A501" t="str">
            <v>LOGUS QUIMICALOGUS</v>
          </cell>
          <cell r="B501" t="str">
            <v>LOGUS QUIMICA</v>
          </cell>
          <cell r="C501" t="str">
            <v>LOGUS</v>
          </cell>
          <cell r="D501">
            <v>1495.11</v>
          </cell>
          <cell r="E501">
            <v>1495.11</v>
          </cell>
          <cell r="F501">
            <v>0</v>
          </cell>
          <cell r="G501">
            <v>1495.11</v>
          </cell>
          <cell r="H501">
            <v>1495.11</v>
          </cell>
          <cell r="I501">
            <v>1495.11</v>
          </cell>
          <cell r="J501">
            <v>0</v>
          </cell>
          <cell r="K501">
            <v>1495.11</v>
          </cell>
          <cell r="L501">
            <v>1495.11</v>
          </cell>
          <cell r="M501">
            <v>1495.11</v>
          </cell>
          <cell r="N501">
            <v>0</v>
          </cell>
          <cell r="O501">
            <v>1495.11</v>
          </cell>
          <cell r="P501">
            <v>1495.11</v>
          </cell>
          <cell r="Q501">
            <v>1495.11</v>
          </cell>
          <cell r="R501">
            <v>0</v>
          </cell>
          <cell r="S501">
            <v>1495.11</v>
          </cell>
          <cell r="T501">
            <v>1495.11</v>
          </cell>
          <cell r="U501">
            <v>1495.11</v>
          </cell>
          <cell r="V501">
            <v>0</v>
          </cell>
          <cell r="W501">
            <v>1495.11</v>
          </cell>
          <cell r="X501">
            <v>1495.11</v>
          </cell>
          <cell r="Y501">
            <v>1495.11</v>
          </cell>
          <cell r="Z501">
            <v>0</v>
          </cell>
          <cell r="AA501">
            <v>1495.11</v>
          </cell>
          <cell r="AB501">
            <v>1495.11</v>
          </cell>
          <cell r="AC501">
            <v>1495.11</v>
          </cell>
          <cell r="AD501">
            <v>0</v>
          </cell>
          <cell r="AE501">
            <v>1576.72</v>
          </cell>
          <cell r="AF501">
            <v>1576.72</v>
          </cell>
          <cell r="AG501">
            <v>1576.72</v>
          </cell>
          <cell r="AH501">
            <v>0</v>
          </cell>
          <cell r="AI501">
            <v>1576.72</v>
          </cell>
          <cell r="AJ501">
            <v>1576.72</v>
          </cell>
          <cell r="AK501">
            <v>1576.72</v>
          </cell>
          <cell r="AL501">
            <v>0</v>
          </cell>
          <cell r="AM501">
            <v>1576.72</v>
          </cell>
          <cell r="AN501">
            <v>1576.72</v>
          </cell>
          <cell r="AO501">
            <v>1576.72</v>
          </cell>
          <cell r="AP501">
            <v>0</v>
          </cell>
          <cell r="AQ501">
            <v>1576.72</v>
          </cell>
          <cell r="AR501">
            <v>1576.72</v>
          </cell>
          <cell r="AS501">
            <v>1576.72</v>
          </cell>
          <cell r="AT501">
            <v>0</v>
          </cell>
          <cell r="AU501">
            <v>1576.72</v>
          </cell>
          <cell r="AV501">
            <v>1576.72</v>
          </cell>
          <cell r="AW501">
            <v>1576.72</v>
          </cell>
          <cell r="AX501">
            <v>0</v>
          </cell>
          <cell r="AY501">
            <v>1576.72</v>
          </cell>
          <cell r="AZ501">
            <v>1576.72</v>
          </cell>
          <cell r="BA501">
            <v>1576.72</v>
          </cell>
          <cell r="BB501">
            <v>0</v>
          </cell>
          <cell r="BC501">
            <v>1576.72</v>
          </cell>
          <cell r="BD501">
            <v>1576.72</v>
          </cell>
          <cell r="BE501">
            <v>1576.72</v>
          </cell>
          <cell r="BF501">
            <v>0</v>
          </cell>
          <cell r="BG501">
            <v>1810.4992</v>
          </cell>
          <cell r="BH501">
            <v>1810.4992</v>
          </cell>
          <cell r="BI501">
            <v>1840.2628999999999</v>
          </cell>
          <cell r="BJ501">
            <v>29.763699999999972</v>
          </cell>
          <cell r="BK501">
            <v>1576.72</v>
          </cell>
          <cell r="BL501">
            <v>1606.4837</v>
          </cell>
          <cell r="BM501">
            <v>1576.72</v>
          </cell>
          <cell r="BN501">
            <v>0</v>
          </cell>
          <cell r="BO501">
            <v>1576.72</v>
          </cell>
          <cell r="BP501">
            <v>1576.72</v>
          </cell>
          <cell r="BQ501">
            <v>1576.72</v>
          </cell>
          <cell r="BR501">
            <v>0</v>
          </cell>
          <cell r="BS501">
            <v>1576.72</v>
          </cell>
          <cell r="BT501">
            <v>1576.72</v>
          </cell>
          <cell r="BU501">
            <v>1426.9889000000001</v>
          </cell>
          <cell r="BV501">
            <v>-149.73109999999997</v>
          </cell>
          <cell r="BW501">
            <v>1576.72</v>
          </cell>
          <cell r="BX501">
            <v>1426.9889000000001</v>
          </cell>
          <cell r="BY501">
            <v>1576.72</v>
          </cell>
          <cell r="BZ501">
            <v>0</v>
          </cell>
          <cell r="CA501">
            <v>1576.72</v>
          </cell>
          <cell r="CB501">
            <v>1576.72</v>
          </cell>
          <cell r="CC501">
            <v>1576.72</v>
          </cell>
          <cell r="CD501">
            <v>0</v>
          </cell>
          <cell r="CE501">
            <v>1576.72</v>
          </cell>
          <cell r="CF501">
            <v>1576.72</v>
          </cell>
          <cell r="CG501">
            <v>1576.72</v>
          </cell>
          <cell r="CH501">
            <v>0</v>
          </cell>
          <cell r="CI501">
            <v>1719.4447</v>
          </cell>
          <cell r="CJ501">
            <v>1719.4447</v>
          </cell>
          <cell r="CK501">
            <v>1719.5014000000001</v>
          </cell>
          <cell r="CL501">
            <v>5.6700000000091677E-2</v>
          </cell>
          <cell r="CM501">
            <v>1576.72</v>
          </cell>
          <cell r="CN501">
            <v>1576.7767000000001</v>
          </cell>
          <cell r="CO501">
            <v>1576.72</v>
          </cell>
          <cell r="CP501">
            <v>0</v>
          </cell>
          <cell r="CQ501">
            <v>1729.3395</v>
          </cell>
          <cell r="CR501">
            <v>1729.3395</v>
          </cell>
          <cell r="CS501">
            <v>1729.3092999999999</v>
          </cell>
          <cell r="CT501">
            <v>-3.0200000000149885E-2</v>
          </cell>
          <cell r="CU501">
            <v>1607.1038000000001</v>
          </cell>
          <cell r="CV501">
            <v>1607.0735999999999</v>
          </cell>
          <cell r="CW501">
            <v>1622.7869000000001</v>
          </cell>
          <cell r="CX501">
            <v>15.683099999999968</v>
          </cell>
          <cell r="CY501">
            <v>1870.8891000000001</v>
          </cell>
          <cell r="CZ501">
            <v>1886.5722000000001</v>
          </cell>
          <cell r="DA501">
            <v>1870.7693999999999</v>
          </cell>
          <cell r="DB501">
            <v>-0.11970000000019354</v>
          </cell>
          <cell r="DC501">
            <v>1763.7022999999999</v>
          </cell>
          <cell r="DD501">
            <v>1763.5825999999997</v>
          </cell>
          <cell r="DE501">
            <v>1740.3759</v>
          </cell>
          <cell r="DF501">
            <v>-23.326399999999921</v>
          </cell>
          <cell r="DG501">
            <v>2065.9423999999999</v>
          </cell>
          <cell r="DH501">
            <v>2042.616</v>
          </cell>
          <cell r="DI501">
            <v>2065.8652000000002</v>
          </cell>
          <cell r="DJ501">
            <v>-7.7199999999720603E-2</v>
          </cell>
          <cell r="DK501">
            <v>2628.7208000000001</v>
          </cell>
          <cell r="DL501">
            <v>2628.6436000000003</v>
          </cell>
          <cell r="DM501">
            <v>2628.6794</v>
          </cell>
          <cell r="DN501">
            <v>-4.1400000000066939E-2</v>
          </cell>
          <cell r="DO501">
            <v>0</v>
          </cell>
          <cell r="DP501">
            <v>-4.1400000000066939E-2</v>
          </cell>
          <cell r="DQ501">
            <v>0</v>
          </cell>
          <cell r="DR501">
            <v>0</v>
          </cell>
        </row>
        <row r="502">
          <cell r="A502" t="str">
            <v>LUKPLASTLUKPLAST</v>
          </cell>
          <cell r="B502" t="str">
            <v>LUKPLAST</v>
          </cell>
          <cell r="C502" t="str">
            <v>LUKPLAST</v>
          </cell>
          <cell r="D502">
            <v>2381.29</v>
          </cell>
          <cell r="E502">
            <v>0</v>
          </cell>
          <cell r="F502">
            <v>0</v>
          </cell>
          <cell r="G502">
            <v>2381.29</v>
          </cell>
          <cell r="H502">
            <v>2381.29</v>
          </cell>
          <cell r="I502">
            <v>0</v>
          </cell>
          <cell r="J502">
            <v>0</v>
          </cell>
          <cell r="K502">
            <v>2381.29</v>
          </cell>
          <cell r="L502">
            <v>2381.29</v>
          </cell>
          <cell r="M502">
            <v>0</v>
          </cell>
          <cell r="N502">
            <v>0</v>
          </cell>
          <cell r="O502">
            <v>2381.29</v>
          </cell>
          <cell r="P502">
            <v>2381.29</v>
          </cell>
          <cell r="Q502">
            <v>0</v>
          </cell>
          <cell r="R502">
            <v>0</v>
          </cell>
          <cell r="S502">
            <v>2381.29</v>
          </cell>
          <cell r="T502">
            <v>2381.29</v>
          </cell>
          <cell r="U502">
            <v>0</v>
          </cell>
          <cell r="V502">
            <v>0</v>
          </cell>
          <cell r="W502">
            <v>2381.29</v>
          </cell>
          <cell r="X502">
            <v>2381.29</v>
          </cell>
          <cell r="Y502">
            <v>0</v>
          </cell>
          <cell r="Z502">
            <v>0</v>
          </cell>
          <cell r="AA502">
            <v>2381.29</v>
          </cell>
          <cell r="AB502">
            <v>2381.29</v>
          </cell>
          <cell r="AC502">
            <v>0</v>
          </cell>
          <cell r="AD502">
            <v>0</v>
          </cell>
          <cell r="AE502">
            <v>2511.27</v>
          </cell>
          <cell r="AF502">
            <v>2511.27</v>
          </cell>
          <cell r="AG502">
            <v>0</v>
          </cell>
          <cell r="AH502">
            <v>0</v>
          </cell>
          <cell r="AI502">
            <v>2511.27</v>
          </cell>
          <cell r="AJ502">
            <v>2511.27</v>
          </cell>
          <cell r="AK502">
            <v>0</v>
          </cell>
          <cell r="AL502">
            <v>0</v>
          </cell>
          <cell r="AM502">
            <v>2511.27</v>
          </cell>
          <cell r="AN502">
            <v>2511.27</v>
          </cell>
          <cell r="AO502">
            <v>0</v>
          </cell>
          <cell r="AP502">
            <v>0</v>
          </cell>
          <cell r="AQ502">
            <v>2511.27</v>
          </cell>
          <cell r="AR502">
            <v>2511.27</v>
          </cell>
          <cell r="AS502">
            <v>0</v>
          </cell>
          <cell r="AT502">
            <v>0</v>
          </cell>
          <cell r="AU502">
            <v>2511.27</v>
          </cell>
          <cell r="AV502">
            <v>2511.27</v>
          </cell>
          <cell r="AW502">
            <v>0</v>
          </cell>
          <cell r="AX502">
            <v>0</v>
          </cell>
          <cell r="AY502">
            <v>2511.27</v>
          </cell>
          <cell r="AZ502">
            <v>2511.27</v>
          </cell>
          <cell r="BA502">
            <v>0</v>
          </cell>
          <cell r="BB502">
            <v>0</v>
          </cell>
          <cell r="BC502">
            <v>2511.27</v>
          </cell>
          <cell r="BD502">
            <v>2511.27</v>
          </cell>
          <cell r="BE502">
            <v>0</v>
          </cell>
          <cell r="BF502">
            <v>0</v>
          </cell>
          <cell r="BG502">
            <v>3193.0626999999999</v>
          </cell>
          <cell r="BH502">
            <v>3193.0626999999999</v>
          </cell>
          <cell r="BI502">
            <v>0</v>
          </cell>
          <cell r="BJ502">
            <v>0</v>
          </cell>
          <cell r="BK502">
            <v>3006.6632</v>
          </cell>
          <cell r="BL502">
            <v>3006.6632</v>
          </cell>
          <cell r="BM502">
            <v>0</v>
          </cell>
          <cell r="BN502">
            <v>0</v>
          </cell>
          <cell r="BO502">
            <v>2745.9749000000002</v>
          </cell>
          <cell r="BP502">
            <v>2745.9749000000002</v>
          </cell>
          <cell r="BQ502">
            <v>0</v>
          </cell>
          <cell r="BR502">
            <v>0</v>
          </cell>
          <cell r="BS502">
            <v>2600.5531999999998</v>
          </cell>
          <cell r="BT502">
            <v>2600.5531999999998</v>
          </cell>
          <cell r="BU502">
            <v>0</v>
          </cell>
          <cell r="BV502">
            <v>0</v>
          </cell>
          <cell r="BW502">
            <v>2511.27</v>
          </cell>
          <cell r="BX502">
            <v>2511.27</v>
          </cell>
          <cell r="BY502">
            <v>0</v>
          </cell>
          <cell r="BZ502">
            <v>0</v>
          </cell>
          <cell r="CA502">
            <v>2511.27</v>
          </cell>
          <cell r="CB502">
            <v>2511.27</v>
          </cell>
          <cell r="CC502">
            <v>0</v>
          </cell>
          <cell r="CD502">
            <v>0</v>
          </cell>
          <cell r="CE502">
            <v>2645.9162000000001</v>
          </cell>
          <cell r="CF502">
            <v>2645.9162000000001</v>
          </cell>
          <cell r="CG502">
            <v>0</v>
          </cell>
          <cell r="CH502">
            <v>0</v>
          </cell>
          <cell r="CI502">
            <v>2511.27</v>
          </cell>
          <cell r="CJ502">
            <v>2511.27</v>
          </cell>
          <cell r="CK502">
            <v>0</v>
          </cell>
          <cell r="CL502">
            <v>0</v>
          </cell>
          <cell r="CM502">
            <v>3073.9695999999999</v>
          </cell>
          <cell r="CN502">
            <v>3073.9695999999999</v>
          </cell>
          <cell r="CO502">
            <v>0</v>
          </cell>
          <cell r="CP502">
            <v>0</v>
          </cell>
          <cell r="CQ502">
            <v>2511.27</v>
          </cell>
          <cell r="CR502">
            <v>2511.27</v>
          </cell>
          <cell r="CS502">
            <v>0</v>
          </cell>
          <cell r="CT502">
            <v>0</v>
          </cell>
          <cell r="CU502">
            <v>2511.27</v>
          </cell>
          <cell r="CV502">
            <v>2511.27</v>
          </cell>
          <cell r="CW502">
            <v>0</v>
          </cell>
          <cell r="CX502">
            <v>0</v>
          </cell>
          <cell r="CY502">
            <v>2821.1253999999999</v>
          </cell>
          <cell r="CZ502">
            <v>2821.1253999999999</v>
          </cell>
          <cell r="DA502">
            <v>0</v>
          </cell>
          <cell r="DB502">
            <v>0</v>
          </cell>
          <cell r="DC502">
            <v>2548.9881</v>
          </cell>
          <cell r="DD502">
            <v>2548.9881</v>
          </cell>
          <cell r="DE502">
            <v>0</v>
          </cell>
          <cell r="DF502">
            <v>0</v>
          </cell>
          <cell r="DG502">
            <v>3144.6781999999998</v>
          </cell>
          <cell r="DH502">
            <v>3144.6781999999998</v>
          </cell>
          <cell r="DI502">
            <v>0</v>
          </cell>
          <cell r="DJ502">
            <v>0</v>
          </cell>
          <cell r="DK502">
            <v>3503.4656</v>
          </cell>
          <cell r="DL502">
            <v>3503.4656</v>
          </cell>
          <cell r="DM502">
            <v>0</v>
          </cell>
          <cell r="DN502">
            <v>0</v>
          </cell>
          <cell r="DO502">
            <v>0</v>
          </cell>
          <cell r="DP502">
            <v>0</v>
          </cell>
          <cell r="DQ502">
            <v>0</v>
          </cell>
          <cell r="DR502">
            <v>0</v>
          </cell>
        </row>
        <row r="503">
          <cell r="A503" t="str">
            <v>LUVIFLEXLUVIFLEX</v>
          </cell>
          <cell r="B503" t="str">
            <v>LUVIFLEX</v>
          </cell>
          <cell r="C503" t="str">
            <v>LUVIFLEX</v>
          </cell>
          <cell r="D503">
            <v>2859.39</v>
          </cell>
          <cell r="E503">
            <v>0</v>
          </cell>
          <cell r="F503">
            <v>0</v>
          </cell>
          <cell r="G503">
            <v>2859.39</v>
          </cell>
          <cell r="H503">
            <v>2859.39</v>
          </cell>
          <cell r="I503">
            <v>0</v>
          </cell>
          <cell r="J503">
            <v>0</v>
          </cell>
          <cell r="K503">
            <v>3034.1806000000001</v>
          </cell>
          <cell r="L503">
            <v>3034.1806000000001</v>
          </cell>
          <cell r="M503">
            <v>0</v>
          </cell>
          <cell r="N503">
            <v>0</v>
          </cell>
          <cell r="O503">
            <v>2859.39</v>
          </cell>
          <cell r="P503">
            <v>2859.39</v>
          </cell>
          <cell r="Q503">
            <v>0</v>
          </cell>
          <cell r="R503">
            <v>0</v>
          </cell>
          <cell r="S503">
            <v>2859.39</v>
          </cell>
          <cell r="T503">
            <v>2859.39</v>
          </cell>
          <cell r="U503">
            <v>0</v>
          </cell>
          <cell r="V503">
            <v>0</v>
          </cell>
          <cell r="W503">
            <v>2859.39</v>
          </cell>
          <cell r="X503">
            <v>2859.39</v>
          </cell>
          <cell r="Y503">
            <v>0</v>
          </cell>
          <cell r="Z503">
            <v>0</v>
          </cell>
          <cell r="AA503">
            <v>2859.39</v>
          </cell>
          <cell r="AB503">
            <v>2859.39</v>
          </cell>
          <cell r="AC503">
            <v>0</v>
          </cell>
          <cell r="AD503">
            <v>0</v>
          </cell>
          <cell r="AE503">
            <v>3015.46</v>
          </cell>
          <cell r="AF503">
            <v>3015.46</v>
          </cell>
          <cell r="AG503">
            <v>0</v>
          </cell>
          <cell r="AH503">
            <v>0</v>
          </cell>
          <cell r="AI503">
            <v>3015.46</v>
          </cell>
          <cell r="AJ503">
            <v>3015.46</v>
          </cell>
          <cell r="AK503">
            <v>0</v>
          </cell>
          <cell r="AL503">
            <v>0</v>
          </cell>
          <cell r="AM503">
            <v>3015.46</v>
          </cell>
          <cell r="AN503">
            <v>3015.46</v>
          </cell>
          <cell r="AO503">
            <v>0</v>
          </cell>
          <cell r="AP503">
            <v>0</v>
          </cell>
          <cell r="AQ503">
            <v>3015.46</v>
          </cell>
          <cell r="AR503">
            <v>3015.46</v>
          </cell>
          <cell r="AS503">
            <v>0</v>
          </cell>
          <cell r="AT503">
            <v>0</v>
          </cell>
          <cell r="AU503">
            <v>3015.46</v>
          </cell>
          <cell r="AV503">
            <v>3015.46</v>
          </cell>
          <cell r="AW503">
            <v>0</v>
          </cell>
          <cell r="AX503">
            <v>0</v>
          </cell>
          <cell r="AY503">
            <v>3808.8825000000002</v>
          </cell>
          <cell r="AZ503">
            <v>3808.8825000000002</v>
          </cell>
          <cell r="BA503">
            <v>3806.6664999999998</v>
          </cell>
          <cell r="BB503">
            <v>-2.2160000000003492</v>
          </cell>
          <cell r="BC503">
            <v>4456.6670999999997</v>
          </cell>
          <cell r="BD503">
            <v>4454.4510999999993</v>
          </cell>
          <cell r="BE503">
            <v>0</v>
          </cell>
          <cell r="BF503">
            <v>0</v>
          </cell>
          <cell r="BG503">
            <v>4137.0461999999998</v>
          </cell>
          <cell r="BH503">
            <v>4137.0461999999998</v>
          </cell>
          <cell r="BI503">
            <v>0</v>
          </cell>
          <cell r="BJ503">
            <v>0</v>
          </cell>
          <cell r="BK503">
            <v>3872.8739999999998</v>
          </cell>
          <cell r="BL503">
            <v>3872.8739999999998</v>
          </cell>
          <cell r="BM503">
            <v>0</v>
          </cell>
          <cell r="BN503">
            <v>0</v>
          </cell>
          <cell r="BO503">
            <v>0</v>
          </cell>
          <cell r="BP503">
            <v>0</v>
          </cell>
          <cell r="BQ503">
            <v>0</v>
          </cell>
          <cell r="BR503">
            <v>0</v>
          </cell>
          <cell r="BS503">
            <v>0</v>
          </cell>
          <cell r="BT503">
            <v>0</v>
          </cell>
          <cell r="BU503">
            <v>0</v>
          </cell>
          <cell r="BV503">
            <v>0</v>
          </cell>
          <cell r="BW503">
            <v>0</v>
          </cell>
          <cell r="BX503">
            <v>0</v>
          </cell>
          <cell r="BY503">
            <v>0</v>
          </cell>
          <cell r="BZ503">
            <v>0</v>
          </cell>
          <cell r="CA503">
            <v>0</v>
          </cell>
          <cell r="CB503">
            <v>0</v>
          </cell>
          <cell r="CC503">
            <v>0</v>
          </cell>
          <cell r="CD503">
            <v>0</v>
          </cell>
          <cell r="CE503">
            <v>0</v>
          </cell>
          <cell r="CF503">
            <v>0</v>
          </cell>
          <cell r="CG503">
            <v>0</v>
          </cell>
          <cell r="CH503">
            <v>0</v>
          </cell>
          <cell r="CI503">
            <v>757.41909999999996</v>
          </cell>
          <cell r="CJ503">
            <v>757.41909999999996</v>
          </cell>
          <cell r="CK503">
            <v>757.33730000000003</v>
          </cell>
          <cell r="CL503">
            <v>-8.1799999999930151E-2</v>
          </cell>
          <cell r="CM503">
            <v>1048.4191000000001</v>
          </cell>
          <cell r="CN503">
            <v>1048.3373000000001</v>
          </cell>
          <cell r="CO503">
            <v>1039.9553000000001</v>
          </cell>
          <cell r="CP503">
            <v>-8.463799999999992</v>
          </cell>
          <cell r="CQ503">
            <v>896.9325</v>
          </cell>
          <cell r="CR503">
            <v>888.46870000000001</v>
          </cell>
          <cell r="CS503">
            <v>973.23140000000001</v>
          </cell>
          <cell r="CT503">
            <v>76.298900000000003</v>
          </cell>
          <cell r="CU503">
            <v>948.62270000000001</v>
          </cell>
          <cell r="CV503">
            <v>1024.9216000000001</v>
          </cell>
          <cell r="CW503">
            <v>947.53809999999999</v>
          </cell>
          <cell r="CX503">
            <v>-1.0846000000000231</v>
          </cell>
          <cell r="CY503">
            <v>1208.3267000000001</v>
          </cell>
          <cell r="CZ503">
            <v>1207.2420999999999</v>
          </cell>
          <cell r="DA503">
            <v>1204.4471000000001</v>
          </cell>
          <cell r="DB503">
            <v>-3.8795999999999822</v>
          </cell>
          <cell r="DC503">
            <v>1083.0227</v>
          </cell>
          <cell r="DD503">
            <v>1079.1431</v>
          </cell>
          <cell r="DE503">
            <v>0</v>
          </cell>
          <cell r="DF503">
            <v>0</v>
          </cell>
          <cell r="DG503">
            <v>1388.2550000000001</v>
          </cell>
          <cell r="DH503">
            <v>1388.2550000000001</v>
          </cell>
          <cell r="DI503">
            <v>0</v>
          </cell>
          <cell r="DJ503">
            <v>0</v>
          </cell>
          <cell r="DK503">
            <v>1569.1764000000001</v>
          </cell>
          <cell r="DL503">
            <v>1569.1764000000001</v>
          </cell>
          <cell r="DM503">
            <v>1569.172</v>
          </cell>
          <cell r="DN503">
            <v>-4.400000000032378E-3</v>
          </cell>
          <cell r="DO503">
            <v>0</v>
          </cell>
          <cell r="DP503">
            <v>-4.400000000032378E-3</v>
          </cell>
          <cell r="DQ503">
            <v>0</v>
          </cell>
          <cell r="DR503">
            <v>0</v>
          </cell>
        </row>
        <row r="504">
          <cell r="A504" t="str">
            <v>MACIEL GRANITOSMACIEL GRANITOS</v>
          </cell>
          <cell r="B504" t="str">
            <v>MACIEL GRANITOS</v>
          </cell>
          <cell r="C504" t="str">
            <v>MACIEL GRANITOS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  <cell r="T504">
            <v>0</v>
          </cell>
          <cell r="U504">
            <v>0</v>
          </cell>
          <cell r="V504">
            <v>0</v>
          </cell>
          <cell r="W504">
            <v>2000</v>
          </cell>
          <cell r="X504">
            <v>2000</v>
          </cell>
          <cell r="Y504">
            <v>0</v>
          </cell>
          <cell r="Z504">
            <v>0</v>
          </cell>
          <cell r="AA504">
            <v>2000</v>
          </cell>
          <cell r="AB504">
            <v>2000</v>
          </cell>
          <cell r="AC504">
            <v>0</v>
          </cell>
          <cell r="AD504">
            <v>0</v>
          </cell>
          <cell r="AE504">
            <v>2500</v>
          </cell>
          <cell r="AF504">
            <v>2500</v>
          </cell>
          <cell r="AG504">
            <v>0</v>
          </cell>
          <cell r="AH504">
            <v>0</v>
          </cell>
          <cell r="AI504">
            <v>2500</v>
          </cell>
          <cell r="AJ504">
            <v>2500</v>
          </cell>
          <cell r="AK504">
            <v>0</v>
          </cell>
          <cell r="AL504">
            <v>0</v>
          </cell>
          <cell r="AM504">
            <v>2500</v>
          </cell>
          <cell r="AN504">
            <v>2500</v>
          </cell>
          <cell r="AO504">
            <v>0</v>
          </cell>
          <cell r="AP504">
            <v>0</v>
          </cell>
          <cell r="AQ504">
            <v>2500</v>
          </cell>
          <cell r="AR504">
            <v>2500</v>
          </cell>
          <cell r="AS504">
            <v>0</v>
          </cell>
          <cell r="AT504">
            <v>0</v>
          </cell>
          <cell r="AU504">
            <v>2500</v>
          </cell>
          <cell r="AV504">
            <v>2500</v>
          </cell>
          <cell r="AW504">
            <v>0</v>
          </cell>
          <cell r="AX504">
            <v>0</v>
          </cell>
          <cell r="AY504">
            <v>2500</v>
          </cell>
          <cell r="AZ504">
            <v>2500</v>
          </cell>
          <cell r="BA504">
            <v>0</v>
          </cell>
          <cell r="BB504">
            <v>0</v>
          </cell>
          <cell r="BC504">
            <v>2500</v>
          </cell>
          <cell r="BD504">
            <v>2500</v>
          </cell>
          <cell r="BE504">
            <v>0</v>
          </cell>
          <cell r="BF504">
            <v>0</v>
          </cell>
          <cell r="BG504">
            <v>0</v>
          </cell>
          <cell r="BH504">
            <v>0</v>
          </cell>
          <cell r="BI504">
            <v>0</v>
          </cell>
          <cell r="BJ504">
            <v>0</v>
          </cell>
          <cell r="BK504">
            <v>0</v>
          </cell>
          <cell r="BL504">
            <v>0</v>
          </cell>
          <cell r="BM504">
            <v>0</v>
          </cell>
          <cell r="BN504">
            <v>0</v>
          </cell>
          <cell r="BO504">
            <v>0</v>
          </cell>
          <cell r="BP504">
            <v>0</v>
          </cell>
          <cell r="BQ504">
            <v>0</v>
          </cell>
          <cell r="BR504">
            <v>0</v>
          </cell>
          <cell r="BS504">
            <v>0</v>
          </cell>
          <cell r="BT504">
            <v>0</v>
          </cell>
          <cell r="BU504">
            <v>0</v>
          </cell>
          <cell r="BV504">
            <v>0</v>
          </cell>
          <cell r="BW504">
            <v>0</v>
          </cell>
          <cell r="BX504">
            <v>0</v>
          </cell>
          <cell r="BY504">
            <v>0</v>
          </cell>
          <cell r="BZ504">
            <v>0</v>
          </cell>
          <cell r="CA504">
            <v>978.25850000000003</v>
          </cell>
          <cell r="CB504">
            <v>978.25850000000003</v>
          </cell>
          <cell r="CC504">
            <v>0</v>
          </cell>
          <cell r="CD504">
            <v>0</v>
          </cell>
          <cell r="CE504">
            <v>1243.6946</v>
          </cell>
          <cell r="CF504">
            <v>1243.6946</v>
          </cell>
          <cell r="CG504">
            <v>1229.7945999999999</v>
          </cell>
          <cell r="CH504">
            <v>-13.900000000000091</v>
          </cell>
          <cell r="CI504">
            <v>955.65120000000002</v>
          </cell>
          <cell r="CJ504">
            <v>941.75119999999993</v>
          </cell>
          <cell r="CK504">
            <v>0</v>
          </cell>
          <cell r="CL504">
            <v>0</v>
          </cell>
          <cell r="CM504">
            <v>1004.2145</v>
          </cell>
          <cell r="CN504">
            <v>1004.2145</v>
          </cell>
          <cell r="CO504">
            <v>0</v>
          </cell>
          <cell r="CP504">
            <v>0</v>
          </cell>
          <cell r="CQ504">
            <v>1149.5479</v>
          </cell>
          <cell r="CR504">
            <v>1149.5479</v>
          </cell>
          <cell r="CS504">
            <v>0</v>
          </cell>
          <cell r="CT504">
            <v>0</v>
          </cell>
          <cell r="CU504">
            <v>927.10130000000004</v>
          </cell>
          <cell r="CV504">
            <v>927.10130000000004</v>
          </cell>
          <cell r="CW504">
            <v>0</v>
          </cell>
          <cell r="CX504">
            <v>0</v>
          </cell>
          <cell r="CY504">
            <v>997.92409999999995</v>
          </cell>
          <cell r="CZ504">
            <v>997.92409999999995</v>
          </cell>
          <cell r="DA504">
            <v>0</v>
          </cell>
          <cell r="DB504">
            <v>0</v>
          </cell>
          <cell r="DC504">
            <v>1085.7932000000001</v>
          </cell>
          <cell r="DD504">
            <v>1085.7932000000001</v>
          </cell>
          <cell r="DE504">
            <v>0</v>
          </cell>
          <cell r="DF504">
            <v>0</v>
          </cell>
          <cell r="DG504">
            <v>1112.5780999999999</v>
          </cell>
          <cell r="DH504">
            <v>1112.5780999999999</v>
          </cell>
          <cell r="DI504">
            <v>0</v>
          </cell>
          <cell r="DJ504">
            <v>0</v>
          </cell>
          <cell r="DK504">
            <v>1410.7926</v>
          </cell>
          <cell r="DL504">
            <v>1410.7926</v>
          </cell>
          <cell r="DM504">
            <v>0</v>
          </cell>
          <cell r="DN504">
            <v>0</v>
          </cell>
          <cell r="DO504">
            <v>0</v>
          </cell>
          <cell r="DP504">
            <v>0</v>
          </cell>
          <cell r="DQ504">
            <v>0</v>
          </cell>
          <cell r="DR504">
            <v>0</v>
          </cell>
        </row>
        <row r="505">
          <cell r="A505" t="str">
            <v>MADCOLMADCOL</v>
          </cell>
          <cell r="B505" t="str">
            <v>MADCOL</v>
          </cell>
          <cell r="C505" t="str">
            <v>MADCOL</v>
          </cell>
          <cell r="D505">
            <v>5470.1766478933068</v>
          </cell>
          <cell r="E505">
            <v>0</v>
          </cell>
          <cell r="F505">
            <v>0</v>
          </cell>
          <cell r="G505">
            <v>4509.1400000000003</v>
          </cell>
          <cell r="H505">
            <v>4509.1400000000003</v>
          </cell>
          <cell r="I505">
            <v>0</v>
          </cell>
          <cell r="J505">
            <v>0</v>
          </cell>
          <cell r="K505">
            <v>4995.2205999999996</v>
          </cell>
          <cell r="L505">
            <v>4995.2205999999996</v>
          </cell>
          <cell r="M505">
            <v>0</v>
          </cell>
          <cell r="N505">
            <v>0</v>
          </cell>
          <cell r="O505">
            <v>4943.3814000000002</v>
          </cell>
          <cell r="P505">
            <v>4943.3814000000002</v>
          </cell>
          <cell r="Q505">
            <v>0</v>
          </cell>
          <cell r="R505">
            <v>0</v>
          </cell>
          <cell r="S505">
            <v>4793.9191000000001</v>
          </cell>
          <cell r="T505">
            <v>4793.9191000000001</v>
          </cell>
          <cell r="U505">
            <v>0</v>
          </cell>
          <cell r="V505">
            <v>0</v>
          </cell>
          <cell r="W505">
            <v>4509.1400000000003</v>
          </cell>
          <cell r="X505">
            <v>4509.1400000000003</v>
          </cell>
          <cell r="Y505">
            <v>0</v>
          </cell>
          <cell r="Z505">
            <v>0</v>
          </cell>
          <cell r="AA505">
            <v>0</v>
          </cell>
          <cell r="AB505">
            <v>0</v>
          </cell>
          <cell r="AC505">
            <v>0</v>
          </cell>
          <cell r="AD505">
            <v>0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1900</v>
          </cell>
          <cell r="AJ505">
            <v>1900</v>
          </cell>
          <cell r="AK505">
            <v>1900</v>
          </cell>
          <cell r="AL505">
            <v>0</v>
          </cell>
          <cell r="AM505">
            <v>1900</v>
          </cell>
          <cell r="AN505">
            <v>1900</v>
          </cell>
          <cell r="AO505">
            <v>1900</v>
          </cell>
          <cell r="AP505">
            <v>0</v>
          </cell>
          <cell r="AQ505">
            <v>1900</v>
          </cell>
          <cell r="AR505">
            <v>1900</v>
          </cell>
          <cell r="AS505">
            <v>1900</v>
          </cell>
          <cell r="AT505">
            <v>0</v>
          </cell>
          <cell r="AU505">
            <v>1900</v>
          </cell>
          <cell r="AV505">
            <v>1900</v>
          </cell>
          <cell r="AW505">
            <v>1900</v>
          </cell>
          <cell r="AX505">
            <v>0</v>
          </cell>
          <cell r="AY505">
            <v>1900</v>
          </cell>
          <cell r="AZ505">
            <v>1900</v>
          </cell>
          <cell r="BA505">
            <v>1900</v>
          </cell>
          <cell r="BB505">
            <v>0</v>
          </cell>
          <cell r="BC505">
            <v>1900</v>
          </cell>
          <cell r="BD505">
            <v>1900</v>
          </cell>
          <cell r="BE505">
            <v>1900</v>
          </cell>
          <cell r="BF505">
            <v>0</v>
          </cell>
          <cell r="BG505">
            <v>1900</v>
          </cell>
          <cell r="BH505">
            <v>1900</v>
          </cell>
          <cell r="BI505">
            <v>1900</v>
          </cell>
          <cell r="BJ505">
            <v>0</v>
          </cell>
          <cell r="BK505">
            <v>1900</v>
          </cell>
          <cell r="BL505">
            <v>1900</v>
          </cell>
          <cell r="BM505">
            <v>1900</v>
          </cell>
          <cell r="BN505">
            <v>0</v>
          </cell>
          <cell r="BO505">
            <v>1900</v>
          </cell>
          <cell r="BP505">
            <v>1900</v>
          </cell>
          <cell r="BQ505">
            <v>1900</v>
          </cell>
          <cell r="BR505">
            <v>0</v>
          </cell>
          <cell r="BS505">
            <v>1900</v>
          </cell>
          <cell r="BT505">
            <v>1900</v>
          </cell>
          <cell r="BU505">
            <v>1900</v>
          </cell>
          <cell r="BV505">
            <v>0</v>
          </cell>
          <cell r="BW505">
            <v>1900</v>
          </cell>
          <cell r="BX505">
            <v>1900</v>
          </cell>
          <cell r="BY505">
            <v>1900</v>
          </cell>
          <cell r="BZ505">
            <v>0</v>
          </cell>
          <cell r="CA505">
            <v>1900</v>
          </cell>
          <cell r="CB505">
            <v>1900</v>
          </cell>
          <cell r="CC505">
            <v>1900</v>
          </cell>
          <cell r="CD505">
            <v>0</v>
          </cell>
          <cell r="CE505">
            <v>2000.13</v>
          </cell>
          <cell r="CF505">
            <v>2000.13</v>
          </cell>
          <cell r="CG505">
            <v>2000.13</v>
          </cell>
          <cell r="CH505">
            <v>0</v>
          </cell>
          <cell r="CI505">
            <v>2000.13</v>
          </cell>
          <cell r="CJ505">
            <v>2000.13</v>
          </cell>
          <cell r="CK505">
            <v>2000.13</v>
          </cell>
          <cell r="CL505">
            <v>0</v>
          </cell>
          <cell r="CM505">
            <v>2000.13</v>
          </cell>
          <cell r="CN505">
            <v>2000.13</v>
          </cell>
          <cell r="CO505">
            <v>2000.13</v>
          </cell>
          <cell r="CP505">
            <v>0</v>
          </cell>
          <cell r="CQ505">
            <v>2000.13</v>
          </cell>
          <cell r="CR505">
            <v>2000.13</v>
          </cell>
          <cell r="CS505">
            <v>2000.13</v>
          </cell>
          <cell r="CT505">
            <v>0</v>
          </cell>
          <cell r="CU505">
            <v>2000.13</v>
          </cell>
          <cell r="CV505">
            <v>2000.13</v>
          </cell>
          <cell r="CW505">
            <v>2000.13</v>
          </cell>
          <cell r="CX505">
            <v>0</v>
          </cell>
          <cell r="CY505">
            <v>2000.13</v>
          </cell>
          <cell r="CZ505">
            <v>2000.13</v>
          </cell>
          <cell r="DA505">
            <v>2000.13</v>
          </cell>
          <cell r="DB505">
            <v>0</v>
          </cell>
          <cell r="DC505">
            <v>2000.13</v>
          </cell>
          <cell r="DD505">
            <v>2000.13</v>
          </cell>
          <cell r="DE505">
            <v>2000.13</v>
          </cell>
          <cell r="DF505">
            <v>0</v>
          </cell>
          <cell r="DG505">
            <v>2000.13</v>
          </cell>
          <cell r="DH505">
            <v>2000.13</v>
          </cell>
          <cell r="DI505">
            <v>2000.13</v>
          </cell>
          <cell r="DJ505">
            <v>0</v>
          </cell>
          <cell r="DK505">
            <v>2000.13</v>
          </cell>
          <cell r="DL505">
            <v>2000.13</v>
          </cell>
          <cell r="DM505">
            <v>2000.13</v>
          </cell>
          <cell r="DN505">
            <v>0</v>
          </cell>
          <cell r="DO505">
            <v>0</v>
          </cell>
          <cell r="DP505">
            <v>0</v>
          </cell>
          <cell r="DQ505">
            <v>0</v>
          </cell>
          <cell r="DR505">
            <v>0</v>
          </cell>
        </row>
        <row r="506">
          <cell r="A506" t="str">
            <v>MADEIREIRA ANA MARIANAMADEIREIRA ANA MARIANA</v>
          </cell>
          <cell r="B506" t="str">
            <v>MADEIREIRA ANA MARIANA</v>
          </cell>
          <cell r="C506" t="str">
            <v>MADEIREIRA ANA MARIANA</v>
          </cell>
          <cell r="D506">
            <v>2309.73</v>
          </cell>
          <cell r="E506">
            <v>2309.73</v>
          </cell>
          <cell r="F506">
            <v>0</v>
          </cell>
          <cell r="G506">
            <v>2309.73</v>
          </cell>
          <cell r="H506">
            <v>2309.73</v>
          </cell>
          <cell r="I506">
            <v>2309.73</v>
          </cell>
          <cell r="J506">
            <v>0</v>
          </cell>
          <cell r="K506">
            <v>2309.73</v>
          </cell>
          <cell r="L506">
            <v>2309.73</v>
          </cell>
          <cell r="M506">
            <v>2309.73</v>
          </cell>
          <cell r="N506">
            <v>0</v>
          </cell>
          <cell r="O506">
            <v>2309.73</v>
          </cell>
          <cell r="P506">
            <v>2309.73</v>
          </cell>
          <cell r="Q506">
            <v>2309.73</v>
          </cell>
          <cell r="R506">
            <v>0</v>
          </cell>
          <cell r="S506">
            <v>2309.73</v>
          </cell>
          <cell r="T506">
            <v>2309.73</v>
          </cell>
          <cell r="U506">
            <v>2309.73</v>
          </cell>
          <cell r="V506">
            <v>0</v>
          </cell>
          <cell r="W506">
            <v>2309.73</v>
          </cell>
          <cell r="X506">
            <v>2309.73</v>
          </cell>
          <cell r="Y506">
            <v>2309.73</v>
          </cell>
          <cell r="Z506">
            <v>0</v>
          </cell>
          <cell r="AA506">
            <v>2309.73</v>
          </cell>
          <cell r="AB506">
            <v>2309.73</v>
          </cell>
          <cell r="AC506">
            <v>2309.73</v>
          </cell>
          <cell r="AD506">
            <v>0</v>
          </cell>
          <cell r="AE506">
            <v>2435.8000000000002</v>
          </cell>
          <cell r="AF506">
            <v>2435.8000000000002</v>
          </cell>
          <cell r="AG506">
            <v>2435.8000000000002</v>
          </cell>
          <cell r="AH506">
            <v>0</v>
          </cell>
          <cell r="AI506">
            <v>2435.8000000000002</v>
          </cell>
          <cell r="AJ506">
            <v>2435.8000000000002</v>
          </cell>
          <cell r="AK506">
            <v>2435.8000000000002</v>
          </cell>
          <cell r="AL506">
            <v>0</v>
          </cell>
          <cell r="AM506">
            <v>2435.8000000000002</v>
          </cell>
          <cell r="AN506">
            <v>2435.8000000000002</v>
          </cell>
          <cell r="AO506">
            <v>2435.8000000000002</v>
          </cell>
          <cell r="AP506">
            <v>0</v>
          </cell>
          <cell r="AQ506">
            <v>2435.8000000000002</v>
          </cell>
          <cell r="AR506">
            <v>2435.8000000000002</v>
          </cell>
          <cell r="AS506">
            <v>2435.8000000000002</v>
          </cell>
          <cell r="AT506">
            <v>0</v>
          </cell>
          <cell r="AU506">
            <v>2435.8000000000002</v>
          </cell>
          <cell r="AV506">
            <v>2435.8000000000002</v>
          </cell>
          <cell r="AW506">
            <v>2435.8000000000002</v>
          </cell>
          <cell r="AX506">
            <v>0</v>
          </cell>
          <cell r="AY506">
            <v>2435.8000000000002</v>
          </cell>
          <cell r="AZ506">
            <v>2435.8000000000002</v>
          </cell>
          <cell r="BA506">
            <v>2435.8000000000002</v>
          </cell>
          <cell r="BB506">
            <v>0</v>
          </cell>
          <cell r="BC506">
            <v>2435.8000000000002</v>
          </cell>
          <cell r="BD506">
            <v>2435.8000000000002</v>
          </cell>
          <cell r="BE506">
            <v>2435.8000000000002</v>
          </cell>
          <cell r="BF506">
            <v>0</v>
          </cell>
          <cell r="BG506">
            <v>2435.8000000000002</v>
          </cell>
          <cell r="BH506">
            <v>2435.8000000000002</v>
          </cell>
          <cell r="BI506">
            <v>2435.8000000000002</v>
          </cell>
          <cell r="BJ506">
            <v>0</v>
          </cell>
          <cell r="BK506">
            <v>2435.8000000000002</v>
          </cell>
          <cell r="BL506">
            <v>2435.8000000000002</v>
          </cell>
          <cell r="BM506">
            <v>2435.8000000000002</v>
          </cell>
          <cell r="BN506">
            <v>0</v>
          </cell>
          <cell r="BO506">
            <v>2435.8000000000002</v>
          </cell>
          <cell r="BP506">
            <v>2435.8000000000002</v>
          </cell>
          <cell r="BQ506">
            <v>2435.8000000000002</v>
          </cell>
          <cell r="BR506">
            <v>0</v>
          </cell>
          <cell r="BS506">
            <v>2435.8000000000002</v>
          </cell>
          <cell r="BT506">
            <v>2435.8000000000002</v>
          </cell>
          <cell r="BU506">
            <v>2435.8000000000002</v>
          </cell>
          <cell r="BV506">
            <v>0</v>
          </cell>
          <cell r="BW506">
            <v>2435.8000000000002</v>
          </cell>
          <cell r="BX506">
            <v>2435.8000000000002</v>
          </cell>
          <cell r="BY506">
            <v>2435.8000000000002</v>
          </cell>
          <cell r="BZ506">
            <v>0</v>
          </cell>
          <cell r="CA506">
            <v>2435.8000000000002</v>
          </cell>
          <cell r="CB506">
            <v>2435.8000000000002</v>
          </cell>
          <cell r="CC506">
            <v>2435.8000000000002</v>
          </cell>
          <cell r="CD506">
            <v>0</v>
          </cell>
          <cell r="CE506">
            <v>2435.8000000000002</v>
          </cell>
          <cell r="CF506">
            <v>2435.8000000000002</v>
          </cell>
          <cell r="CG506">
            <v>2435.8000000000002</v>
          </cell>
          <cell r="CH506">
            <v>0</v>
          </cell>
          <cell r="CI506">
            <v>2435.8000000000002</v>
          </cell>
          <cell r="CJ506">
            <v>2435.8000000000002</v>
          </cell>
          <cell r="CK506">
            <v>2435.8000000000002</v>
          </cell>
          <cell r="CL506">
            <v>0</v>
          </cell>
          <cell r="CM506">
            <v>2435.8000000000002</v>
          </cell>
          <cell r="CN506">
            <v>2435.8000000000002</v>
          </cell>
          <cell r="CO506">
            <v>2435.8000000000002</v>
          </cell>
          <cell r="CP506">
            <v>0</v>
          </cell>
          <cell r="CQ506">
            <v>2435.8000000000002</v>
          </cell>
          <cell r="CR506">
            <v>2435.8000000000002</v>
          </cell>
          <cell r="CS506">
            <v>2435.8000000000002</v>
          </cell>
          <cell r="CT506">
            <v>0</v>
          </cell>
          <cell r="CU506">
            <v>2435.8000000000002</v>
          </cell>
          <cell r="CV506">
            <v>2435.8000000000002</v>
          </cell>
          <cell r="CW506">
            <v>2435.8000000000002</v>
          </cell>
          <cell r="CX506">
            <v>0</v>
          </cell>
          <cell r="CY506">
            <v>2435.8000000000002</v>
          </cell>
          <cell r="CZ506">
            <v>2435.8000000000002</v>
          </cell>
          <cell r="DA506">
            <v>2435.8000000000002</v>
          </cell>
          <cell r="DB506">
            <v>0</v>
          </cell>
          <cell r="DC506">
            <v>2435.8000000000002</v>
          </cell>
          <cell r="DD506">
            <v>2435.8000000000002</v>
          </cell>
          <cell r="DE506">
            <v>2435.8000000000002</v>
          </cell>
          <cell r="DF506">
            <v>0</v>
          </cell>
          <cell r="DG506">
            <v>2435.8000000000002</v>
          </cell>
          <cell r="DH506">
            <v>2435.8000000000002</v>
          </cell>
          <cell r="DI506">
            <v>2435.8000000000002</v>
          </cell>
          <cell r="DJ506">
            <v>0</v>
          </cell>
          <cell r="DK506">
            <v>2435.8000000000002</v>
          </cell>
          <cell r="DL506">
            <v>2435.8000000000002</v>
          </cell>
          <cell r="DM506">
            <v>2435.8000000000002</v>
          </cell>
          <cell r="DN506">
            <v>0</v>
          </cell>
          <cell r="DO506">
            <v>0</v>
          </cell>
          <cell r="DP506">
            <v>0</v>
          </cell>
          <cell r="DQ506">
            <v>0</v>
          </cell>
          <cell r="DR506">
            <v>0</v>
          </cell>
        </row>
        <row r="507">
          <cell r="A507" t="str">
            <v>MADEIREIRA BALDANMADEIREIRA BALDAN</v>
          </cell>
          <cell r="B507" t="str">
            <v>MADEIREIRA BALDAN</v>
          </cell>
          <cell r="C507" t="str">
            <v>MADEIREIRA BALDAN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  <cell r="T507">
            <v>0</v>
          </cell>
          <cell r="U507">
            <v>0</v>
          </cell>
          <cell r="V507">
            <v>0</v>
          </cell>
          <cell r="W507">
            <v>0</v>
          </cell>
          <cell r="X507">
            <v>0</v>
          </cell>
          <cell r="Y507">
            <v>0</v>
          </cell>
          <cell r="Z507">
            <v>0</v>
          </cell>
          <cell r="AA507">
            <v>0</v>
          </cell>
          <cell r="AB507">
            <v>0</v>
          </cell>
          <cell r="AC507">
            <v>0</v>
          </cell>
          <cell r="AD507">
            <v>0</v>
          </cell>
          <cell r="AE507">
            <v>1600</v>
          </cell>
          <cell r="AF507">
            <v>1600</v>
          </cell>
          <cell r="AG507">
            <v>1600</v>
          </cell>
          <cell r="AH507">
            <v>0</v>
          </cell>
          <cell r="AI507">
            <v>1600</v>
          </cell>
          <cell r="AJ507">
            <v>1600</v>
          </cell>
          <cell r="AK507">
            <v>1600</v>
          </cell>
          <cell r="AL507">
            <v>0</v>
          </cell>
          <cell r="AM507">
            <v>1600</v>
          </cell>
          <cell r="AN507">
            <v>1600</v>
          </cell>
          <cell r="AO507">
            <v>1600</v>
          </cell>
          <cell r="AP507">
            <v>0</v>
          </cell>
          <cell r="AQ507">
            <v>1600</v>
          </cell>
          <cell r="AR507">
            <v>1600</v>
          </cell>
          <cell r="AS507">
            <v>1600</v>
          </cell>
          <cell r="AT507">
            <v>0</v>
          </cell>
          <cell r="AU507">
            <v>1600</v>
          </cell>
          <cell r="AV507">
            <v>1600</v>
          </cell>
          <cell r="AW507">
            <v>1600</v>
          </cell>
          <cell r="AX507">
            <v>0</v>
          </cell>
          <cell r="AY507">
            <v>1600</v>
          </cell>
          <cell r="AZ507">
            <v>1600</v>
          </cell>
          <cell r="BA507">
            <v>1600</v>
          </cell>
          <cell r="BB507">
            <v>0</v>
          </cell>
          <cell r="BC507">
            <v>1600</v>
          </cell>
          <cell r="BD507">
            <v>1600</v>
          </cell>
          <cell r="BE507">
            <v>1600</v>
          </cell>
          <cell r="BF507">
            <v>0</v>
          </cell>
          <cell r="BG507">
            <v>1600</v>
          </cell>
          <cell r="BH507">
            <v>1600</v>
          </cell>
          <cell r="BI507">
            <v>1600</v>
          </cell>
          <cell r="BJ507">
            <v>0</v>
          </cell>
          <cell r="BK507">
            <v>1600</v>
          </cell>
          <cell r="BL507">
            <v>1600</v>
          </cell>
          <cell r="BM507">
            <v>1600</v>
          </cell>
          <cell r="BN507">
            <v>0</v>
          </cell>
          <cell r="BO507">
            <v>1600</v>
          </cell>
          <cell r="BP507">
            <v>1600</v>
          </cell>
          <cell r="BQ507">
            <v>1600</v>
          </cell>
          <cell r="BR507">
            <v>0</v>
          </cell>
          <cell r="BS507">
            <v>1600</v>
          </cell>
          <cell r="BT507">
            <v>1600</v>
          </cell>
          <cell r="BU507">
            <v>1600</v>
          </cell>
          <cell r="BV507">
            <v>0</v>
          </cell>
          <cell r="BW507">
            <v>1600</v>
          </cell>
          <cell r="BX507">
            <v>1600</v>
          </cell>
          <cell r="BY507">
            <v>1600</v>
          </cell>
          <cell r="BZ507">
            <v>0</v>
          </cell>
          <cell r="CA507">
            <v>1800.64</v>
          </cell>
          <cell r="CB507">
            <v>1800.64</v>
          </cell>
          <cell r="CC507">
            <v>1800.64</v>
          </cell>
          <cell r="CD507">
            <v>0</v>
          </cell>
          <cell r="CE507">
            <v>1800.64</v>
          </cell>
          <cell r="CF507">
            <v>1800.64</v>
          </cell>
          <cell r="CG507">
            <v>1800.64</v>
          </cell>
          <cell r="CH507">
            <v>0</v>
          </cell>
          <cell r="CI507">
            <v>1800.64</v>
          </cell>
          <cell r="CJ507">
            <v>1800.64</v>
          </cell>
          <cell r="CK507">
            <v>1800.64</v>
          </cell>
          <cell r="CL507">
            <v>0</v>
          </cell>
          <cell r="CM507">
            <v>1800.64</v>
          </cell>
          <cell r="CN507">
            <v>1800.64</v>
          </cell>
          <cell r="CO507">
            <v>1800.64</v>
          </cell>
          <cell r="CP507">
            <v>0</v>
          </cell>
          <cell r="CQ507">
            <v>1800.64</v>
          </cell>
          <cell r="CR507">
            <v>1800.64</v>
          </cell>
          <cell r="CS507">
            <v>1800.64</v>
          </cell>
          <cell r="CT507">
            <v>0</v>
          </cell>
          <cell r="CU507">
            <v>1800.64</v>
          </cell>
          <cell r="CV507">
            <v>1800.64</v>
          </cell>
          <cell r="CW507">
            <v>1800.64</v>
          </cell>
          <cell r="CX507">
            <v>0</v>
          </cell>
          <cell r="CY507">
            <v>2535.4857999999999</v>
          </cell>
          <cell r="CZ507">
            <v>2535.4857999999999</v>
          </cell>
          <cell r="DA507">
            <v>2535.4227999999998</v>
          </cell>
          <cell r="DB507">
            <v>-6.3000000000101863E-2</v>
          </cell>
          <cell r="DC507">
            <v>1929.4958999999999</v>
          </cell>
          <cell r="DD507">
            <v>1929.4328999999998</v>
          </cell>
          <cell r="DE507">
            <v>1911.0112999999999</v>
          </cell>
          <cell r="DF507">
            <v>-18.4846</v>
          </cell>
          <cell r="DG507">
            <v>2428.7826</v>
          </cell>
          <cell r="DH507">
            <v>2410.2979999999998</v>
          </cell>
          <cell r="DI507">
            <v>2428.7238000000002</v>
          </cell>
          <cell r="DJ507">
            <v>-5.8799999999791908E-2</v>
          </cell>
          <cell r="DK507">
            <v>4046.8505</v>
          </cell>
          <cell r="DL507">
            <v>4046.7917000000002</v>
          </cell>
          <cell r="DM507">
            <v>4046.8038999999999</v>
          </cell>
          <cell r="DN507">
            <v>-4.6600000000125874E-2</v>
          </cell>
          <cell r="DO507">
            <v>0</v>
          </cell>
          <cell r="DP507">
            <v>-4.6600000000125874E-2</v>
          </cell>
          <cell r="DQ507">
            <v>0</v>
          </cell>
          <cell r="DR507">
            <v>0</v>
          </cell>
        </row>
        <row r="508">
          <cell r="A508" t="str">
            <v>MADEIREIRA HENRIQUEMATRIZ</v>
          </cell>
          <cell r="B508" t="str">
            <v>MADEIREIRA HENRIQUE</v>
          </cell>
          <cell r="C508" t="str">
            <v>MATRIZ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1390</v>
          </cell>
          <cell r="L508">
            <v>1390</v>
          </cell>
          <cell r="M508">
            <v>0</v>
          </cell>
          <cell r="N508">
            <v>0</v>
          </cell>
          <cell r="O508">
            <v>1390</v>
          </cell>
          <cell r="P508">
            <v>1390</v>
          </cell>
          <cell r="Q508">
            <v>1390</v>
          </cell>
          <cell r="R508">
            <v>0</v>
          </cell>
          <cell r="S508">
            <v>1390</v>
          </cell>
          <cell r="T508">
            <v>1390</v>
          </cell>
          <cell r="U508">
            <v>0</v>
          </cell>
          <cell r="V508">
            <v>0</v>
          </cell>
          <cell r="W508">
            <v>1390</v>
          </cell>
          <cell r="X508">
            <v>1390</v>
          </cell>
          <cell r="Y508">
            <v>0</v>
          </cell>
          <cell r="Z508">
            <v>0</v>
          </cell>
          <cell r="AA508">
            <v>1390</v>
          </cell>
          <cell r="AB508">
            <v>1390</v>
          </cell>
          <cell r="AC508">
            <v>0</v>
          </cell>
          <cell r="AD508">
            <v>0</v>
          </cell>
          <cell r="AE508">
            <v>1390</v>
          </cell>
          <cell r="AF508">
            <v>1390</v>
          </cell>
          <cell r="AG508">
            <v>0</v>
          </cell>
          <cell r="AH508">
            <v>0</v>
          </cell>
          <cell r="AI508">
            <v>1390</v>
          </cell>
          <cell r="AJ508">
            <v>1390</v>
          </cell>
          <cell r="AK508">
            <v>0</v>
          </cell>
          <cell r="AL508">
            <v>0</v>
          </cell>
          <cell r="AM508">
            <v>1390</v>
          </cell>
          <cell r="AN508">
            <v>1390</v>
          </cell>
          <cell r="AO508">
            <v>0</v>
          </cell>
          <cell r="AP508">
            <v>0</v>
          </cell>
          <cell r="AQ508">
            <v>1390</v>
          </cell>
          <cell r="AR508">
            <v>1390</v>
          </cell>
          <cell r="AS508">
            <v>0</v>
          </cell>
          <cell r="AT508">
            <v>0</v>
          </cell>
          <cell r="AU508">
            <v>1390</v>
          </cell>
          <cell r="AV508">
            <v>1390</v>
          </cell>
          <cell r="AW508">
            <v>0</v>
          </cell>
          <cell r="AX508">
            <v>0</v>
          </cell>
          <cell r="AY508">
            <v>1390</v>
          </cell>
          <cell r="AZ508">
            <v>1390</v>
          </cell>
          <cell r="BA508">
            <v>0</v>
          </cell>
          <cell r="BB508">
            <v>0</v>
          </cell>
          <cell r="BC508">
            <v>1390</v>
          </cell>
          <cell r="BD508">
            <v>1390</v>
          </cell>
          <cell r="BE508">
            <v>0</v>
          </cell>
          <cell r="BF508">
            <v>0</v>
          </cell>
          <cell r="BG508">
            <v>1390</v>
          </cell>
          <cell r="BH508">
            <v>1390</v>
          </cell>
          <cell r="BI508">
            <v>0</v>
          </cell>
          <cell r="BJ508">
            <v>0</v>
          </cell>
          <cell r="BK508">
            <v>1390</v>
          </cell>
          <cell r="BL508">
            <v>1390</v>
          </cell>
          <cell r="BM508">
            <v>0</v>
          </cell>
          <cell r="BN508">
            <v>0</v>
          </cell>
          <cell r="BO508">
            <v>1390</v>
          </cell>
          <cell r="BP508">
            <v>1390</v>
          </cell>
          <cell r="BQ508">
            <v>1390</v>
          </cell>
          <cell r="BR508">
            <v>0</v>
          </cell>
          <cell r="BS508">
            <v>1390</v>
          </cell>
          <cell r="BT508">
            <v>1390</v>
          </cell>
          <cell r="BU508">
            <v>0</v>
          </cell>
          <cell r="BV508">
            <v>0</v>
          </cell>
          <cell r="BW508">
            <v>1390</v>
          </cell>
          <cell r="BX508">
            <v>1390</v>
          </cell>
          <cell r="BY508">
            <v>0</v>
          </cell>
          <cell r="BZ508">
            <v>0</v>
          </cell>
          <cell r="CA508">
            <v>1469.25</v>
          </cell>
          <cell r="CB508">
            <v>1469.25</v>
          </cell>
          <cell r="CC508">
            <v>0</v>
          </cell>
          <cell r="CD508">
            <v>0</v>
          </cell>
          <cell r="CE508">
            <v>1469.25</v>
          </cell>
          <cell r="CF508">
            <v>1469.25</v>
          </cell>
          <cell r="CG508">
            <v>0</v>
          </cell>
          <cell r="CH508">
            <v>0</v>
          </cell>
          <cell r="CI508">
            <v>1469.25</v>
          </cell>
          <cell r="CJ508">
            <v>1469.25</v>
          </cell>
          <cell r="CK508">
            <v>0</v>
          </cell>
          <cell r="CL508">
            <v>0</v>
          </cell>
          <cell r="CM508">
            <v>0</v>
          </cell>
          <cell r="CN508">
            <v>0</v>
          </cell>
          <cell r="CO508">
            <v>0</v>
          </cell>
          <cell r="CP508">
            <v>0</v>
          </cell>
          <cell r="CQ508">
            <v>0</v>
          </cell>
          <cell r="CR508">
            <v>0</v>
          </cell>
          <cell r="CS508">
            <v>0</v>
          </cell>
          <cell r="CT508">
            <v>0</v>
          </cell>
          <cell r="CU508">
            <v>0</v>
          </cell>
          <cell r="CV508">
            <v>0</v>
          </cell>
          <cell r="CW508">
            <v>0</v>
          </cell>
          <cell r="CX508">
            <v>0</v>
          </cell>
          <cell r="CY508">
            <v>0</v>
          </cell>
          <cell r="CZ508">
            <v>0</v>
          </cell>
          <cell r="DA508">
            <v>0</v>
          </cell>
          <cell r="DB508">
            <v>0</v>
          </cell>
          <cell r="DC508">
            <v>6528.5108</v>
          </cell>
          <cell r="DD508">
            <v>6528.5108</v>
          </cell>
          <cell r="DE508">
            <v>4569.0745999999999</v>
          </cell>
          <cell r="DF508">
            <v>-1959.4362000000001</v>
          </cell>
          <cell r="DG508">
            <v>6618.0695999999998</v>
          </cell>
          <cell r="DH508">
            <v>4658.6333999999997</v>
          </cell>
          <cell r="DI508">
            <v>7344.7690000000002</v>
          </cell>
          <cell r="DJ508">
            <v>726.69940000000042</v>
          </cell>
          <cell r="DK508">
            <v>7378.076</v>
          </cell>
          <cell r="DL508">
            <v>8104.7754000000004</v>
          </cell>
          <cell r="DM508">
            <v>8498.4568999999992</v>
          </cell>
          <cell r="DN508">
            <v>1120.3808999999992</v>
          </cell>
          <cell r="DO508">
            <v>0</v>
          </cell>
          <cell r="DP508">
            <v>1120.3808999999992</v>
          </cell>
          <cell r="DQ508">
            <v>0</v>
          </cell>
          <cell r="DR508">
            <v>0</v>
          </cell>
        </row>
        <row r="509">
          <cell r="A509" t="str">
            <v>MADEIREIRA PINDORAMAMATRIZ</v>
          </cell>
          <cell r="B509" t="str">
            <v>MADEIREIRA PINDORAMA</v>
          </cell>
          <cell r="C509" t="str">
            <v>MATRIZ</v>
          </cell>
          <cell r="D509">
            <v>2088.0181806865457</v>
          </cell>
          <cell r="E509">
            <v>2067.1543737793304</v>
          </cell>
          <cell r="F509">
            <v>-20.941278907214837</v>
          </cell>
          <cell r="G509">
            <v>1917.6837</v>
          </cell>
          <cell r="H509">
            <v>1896.7424210927852</v>
          </cell>
          <cell r="I509">
            <v>1901.87</v>
          </cell>
          <cell r="J509">
            <v>-15.813700000000154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  <cell r="T509">
            <v>0</v>
          </cell>
          <cell r="U509">
            <v>0</v>
          </cell>
          <cell r="V509">
            <v>0</v>
          </cell>
          <cell r="W509">
            <v>1400</v>
          </cell>
          <cell r="X509">
            <v>1400</v>
          </cell>
          <cell r="Y509">
            <v>1400</v>
          </cell>
          <cell r="Z509">
            <v>0</v>
          </cell>
          <cell r="AA509">
            <v>1400</v>
          </cell>
          <cell r="AB509">
            <v>1400</v>
          </cell>
          <cell r="AC509">
            <v>1400</v>
          </cell>
          <cell r="AD509">
            <v>0</v>
          </cell>
          <cell r="AE509">
            <v>1400</v>
          </cell>
          <cell r="AF509">
            <v>1400</v>
          </cell>
          <cell r="AG509">
            <v>1400</v>
          </cell>
          <cell r="AH509">
            <v>0</v>
          </cell>
          <cell r="AI509">
            <v>1400</v>
          </cell>
          <cell r="AJ509">
            <v>1400</v>
          </cell>
          <cell r="AK509">
            <v>1400</v>
          </cell>
          <cell r="AL509">
            <v>0</v>
          </cell>
          <cell r="AM509">
            <v>1400</v>
          </cell>
          <cell r="AN509">
            <v>1400</v>
          </cell>
          <cell r="AO509">
            <v>1400</v>
          </cell>
          <cell r="AP509">
            <v>0</v>
          </cell>
          <cell r="AQ509">
            <v>1400</v>
          </cell>
          <cell r="AR509">
            <v>1400</v>
          </cell>
          <cell r="AS509">
            <v>1400</v>
          </cell>
          <cell r="AT509">
            <v>0</v>
          </cell>
          <cell r="AU509">
            <v>1400</v>
          </cell>
          <cell r="AV509">
            <v>1400</v>
          </cell>
          <cell r="AW509">
            <v>1400</v>
          </cell>
          <cell r="AX509">
            <v>0</v>
          </cell>
          <cell r="AY509">
            <v>1400</v>
          </cell>
          <cell r="AZ509">
            <v>1400</v>
          </cell>
          <cell r="BA509">
            <v>1400</v>
          </cell>
          <cell r="BB509">
            <v>0</v>
          </cell>
          <cell r="BC509">
            <v>1400</v>
          </cell>
          <cell r="BD509">
            <v>1400</v>
          </cell>
          <cell r="BE509">
            <v>1400</v>
          </cell>
          <cell r="BF509">
            <v>0</v>
          </cell>
          <cell r="BG509">
            <v>1400</v>
          </cell>
          <cell r="BH509">
            <v>1400</v>
          </cell>
          <cell r="BI509">
            <v>1411.4528</v>
          </cell>
          <cell r="BJ509">
            <v>11.452800000000025</v>
          </cell>
          <cell r="BK509">
            <v>1400</v>
          </cell>
          <cell r="BL509">
            <v>1411.4528</v>
          </cell>
          <cell r="BM509">
            <v>1400</v>
          </cell>
          <cell r="BN509">
            <v>0</v>
          </cell>
          <cell r="BO509">
            <v>1400</v>
          </cell>
          <cell r="BP509">
            <v>1400</v>
          </cell>
          <cell r="BQ509">
            <v>1400</v>
          </cell>
          <cell r="BR509">
            <v>0</v>
          </cell>
          <cell r="BS509">
            <v>1400</v>
          </cell>
          <cell r="BT509">
            <v>1400</v>
          </cell>
          <cell r="BU509">
            <v>1400</v>
          </cell>
          <cell r="BV509">
            <v>0</v>
          </cell>
          <cell r="BW509">
            <v>1400</v>
          </cell>
          <cell r="BX509">
            <v>1400</v>
          </cell>
          <cell r="BY509">
            <v>1400</v>
          </cell>
          <cell r="BZ509">
            <v>0</v>
          </cell>
          <cell r="CA509">
            <v>0</v>
          </cell>
          <cell r="CB509">
            <v>0</v>
          </cell>
          <cell r="CC509">
            <v>0</v>
          </cell>
          <cell r="CD509">
            <v>0</v>
          </cell>
          <cell r="CE509">
            <v>0</v>
          </cell>
          <cell r="CF509">
            <v>0</v>
          </cell>
          <cell r="CG509">
            <v>0</v>
          </cell>
          <cell r="CH509">
            <v>0</v>
          </cell>
          <cell r="CI509">
            <v>0</v>
          </cell>
          <cell r="CJ509">
            <v>0</v>
          </cell>
          <cell r="CK509">
            <v>0</v>
          </cell>
          <cell r="CL509">
            <v>0</v>
          </cell>
          <cell r="CM509">
            <v>0</v>
          </cell>
          <cell r="CN509">
            <v>0</v>
          </cell>
          <cell r="CO509">
            <v>0</v>
          </cell>
          <cell r="CP509">
            <v>0</v>
          </cell>
          <cell r="CQ509">
            <v>1340.0869</v>
          </cell>
          <cell r="CR509">
            <v>1340.0869</v>
          </cell>
          <cell r="CS509">
            <v>1339.9321</v>
          </cell>
          <cell r="CT509">
            <v>-0.15480000000002292</v>
          </cell>
          <cell r="CU509">
            <v>1276.5592999999999</v>
          </cell>
          <cell r="CV509">
            <v>1276.4044999999999</v>
          </cell>
          <cell r="CW509">
            <v>1285.6828</v>
          </cell>
          <cell r="CX509">
            <v>9.1235000000001492</v>
          </cell>
          <cell r="CY509">
            <v>1582.8951999999999</v>
          </cell>
          <cell r="CZ509">
            <v>1592.0187000000001</v>
          </cell>
          <cell r="DA509">
            <v>1582.8364999999999</v>
          </cell>
          <cell r="DB509">
            <v>-5.8700000000044383E-2</v>
          </cell>
          <cell r="DC509">
            <v>1288.6424</v>
          </cell>
          <cell r="DD509">
            <v>1288.5836999999999</v>
          </cell>
          <cell r="DE509">
            <v>1283.2674</v>
          </cell>
          <cell r="DF509">
            <v>-5.375</v>
          </cell>
          <cell r="DG509">
            <v>1495.8982000000001</v>
          </cell>
          <cell r="DH509">
            <v>1490.5232000000001</v>
          </cell>
          <cell r="DI509">
            <v>1575.1633999999999</v>
          </cell>
          <cell r="DJ509">
            <v>79.265199999999822</v>
          </cell>
          <cell r="DK509">
            <v>2162.5684000000001</v>
          </cell>
          <cell r="DL509">
            <v>2241.8335999999999</v>
          </cell>
          <cell r="DM509">
            <v>2177.1599000000001</v>
          </cell>
          <cell r="DN509">
            <v>14.591499999999996</v>
          </cell>
          <cell r="DO509">
            <v>0</v>
          </cell>
          <cell r="DP509">
            <v>14.591499999999996</v>
          </cell>
          <cell r="DQ509">
            <v>0</v>
          </cell>
          <cell r="DR509">
            <v>0</v>
          </cell>
        </row>
        <row r="510">
          <cell r="A510" t="str">
            <v>MADEIREIRA VONSOVICZMADEIREIRA VONSOVICZ</v>
          </cell>
          <cell r="B510" t="str">
            <v>MADEIREIRA VONSOVICZ</v>
          </cell>
          <cell r="C510" t="str">
            <v>MADEIREIRA VONSOVICZ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1500</v>
          </cell>
          <cell r="P510">
            <v>1500</v>
          </cell>
          <cell r="Q510">
            <v>1500</v>
          </cell>
          <cell r="R510">
            <v>0</v>
          </cell>
          <cell r="S510">
            <v>1500</v>
          </cell>
          <cell r="T510">
            <v>1500</v>
          </cell>
          <cell r="U510">
            <v>1500</v>
          </cell>
          <cell r="V510">
            <v>0</v>
          </cell>
          <cell r="W510">
            <v>1500</v>
          </cell>
          <cell r="X510">
            <v>1500</v>
          </cell>
          <cell r="Y510">
            <v>1500</v>
          </cell>
          <cell r="Z510">
            <v>0</v>
          </cell>
          <cell r="AA510">
            <v>1500</v>
          </cell>
          <cell r="AB510">
            <v>1500</v>
          </cell>
          <cell r="AC510">
            <v>1500</v>
          </cell>
          <cell r="AD510">
            <v>0</v>
          </cell>
          <cell r="AE510">
            <v>1606.17</v>
          </cell>
          <cell r="AF510">
            <v>1606.17</v>
          </cell>
          <cell r="AG510">
            <v>1606.17</v>
          </cell>
          <cell r="AH510">
            <v>0</v>
          </cell>
          <cell r="AI510">
            <v>1606.17</v>
          </cell>
          <cell r="AJ510">
            <v>1606.17</v>
          </cell>
          <cell r="AK510">
            <v>1606.17</v>
          </cell>
          <cell r="AL510">
            <v>0</v>
          </cell>
          <cell r="AM510">
            <v>1606.17</v>
          </cell>
          <cell r="AN510">
            <v>1606.17</v>
          </cell>
          <cell r="AO510">
            <v>1606.17</v>
          </cell>
          <cell r="AP510">
            <v>0</v>
          </cell>
          <cell r="AQ510">
            <v>1606.17</v>
          </cell>
          <cell r="AR510">
            <v>1606.17</v>
          </cell>
          <cell r="AS510">
            <v>1606.17</v>
          </cell>
          <cell r="AT510">
            <v>0</v>
          </cell>
          <cell r="AU510">
            <v>1606.17</v>
          </cell>
          <cell r="AV510">
            <v>1606.17</v>
          </cell>
          <cell r="AW510">
            <v>1606.17</v>
          </cell>
          <cell r="AX510">
            <v>0</v>
          </cell>
          <cell r="AY510">
            <v>1606.17</v>
          </cell>
          <cell r="AZ510">
            <v>1606.17</v>
          </cell>
          <cell r="BA510">
            <v>1606.17</v>
          </cell>
          <cell r="BB510">
            <v>0</v>
          </cell>
          <cell r="BC510">
            <v>1606.17</v>
          </cell>
          <cell r="BD510">
            <v>1606.17</v>
          </cell>
          <cell r="BE510">
            <v>1606.17</v>
          </cell>
          <cell r="BF510">
            <v>0</v>
          </cell>
          <cell r="BG510">
            <v>1606.17</v>
          </cell>
          <cell r="BH510">
            <v>1606.17</v>
          </cell>
          <cell r="BI510">
            <v>1606.17</v>
          </cell>
          <cell r="BJ510">
            <v>0</v>
          </cell>
          <cell r="BK510">
            <v>1606.17</v>
          </cell>
          <cell r="BL510">
            <v>1606.17</v>
          </cell>
          <cell r="BM510">
            <v>1606.17</v>
          </cell>
          <cell r="BN510">
            <v>0</v>
          </cell>
          <cell r="BO510">
            <v>1606.17</v>
          </cell>
          <cell r="BP510">
            <v>1606.17</v>
          </cell>
          <cell r="BQ510">
            <v>1606.17</v>
          </cell>
          <cell r="BR510">
            <v>0</v>
          </cell>
          <cell r="BS510">
            <v>1606.17</v>
          </cell>
          <cell r="BT510">
            <v>1606.17</v>
          </cell>
          <cell r="BU510">
            <v>1606.17</v>
          </cell>
          <cell r="BV510">
            <v>0</v>
          </cell>
          <cell r="BW510">
            <v>1606.17</v>
          </cell>
          <cell r="BX510">
            <v>1606.17</v>
          </cell>
          <cell r="BY510">
            <v>1606.17</v>
          </cell>
          <cell r="BZ510">
            <v>0</v>
          </cell>
          <cell r="CA510">
            <v>1606.17</v>
          </cell>
          <cell r="CB510">
            <v>1606.17</v>
          </cell>
          <cell r="CC510">
            <v>1606.17</v>
          </cell>
          <cell r="CD510">
            <v>0</v>
          </cell>
          <cell r="CE510">
            <v>1606.17</v>
          </cell>
          <cell r="CF510">
            <v>1606.17</v>
          </cell>
          <cell r="CG510">
            <v>1606.17</v>
          </cell>
          <cell r="CH510">
            <v>0</v>
          </cell>
          <cell r="CI510">
            <v>1606.17</v>
          </cell>
          <cell r="CJ510">
            <v>1606.17</v>
          </cell>
          <cell r="CK510">
            <v>1606.17</v>
          </cell>
          <cell r="CL510">
            <v>0</v>
          </cell>
          <cell r="CM510">
            <v>1606.17</v>
          </cell>
          <cell r="CN510">
            <v>1606.17</v>
          </cell>
          <cell r="CO510">
            <v>1606.17</v>
          </cell>
          <cell r="CP510">
            <v>0</v>
          </cell>
          <cell r="CQ510">
            <v>1606.17</v>
          </cell>
          <cell r="CR510">
            <v>1606.17</v>
          </cell>
          <cell r="CS510">
            <v>1606.17</v>
          </cell>
          <cell r="CT510">
            <v>0</v>
          </cell>
          <cell r="CU510">
            <v>1606.17</v>
          </cell>
          <cell r="CV510">
            <v>1606.17</v>
          </cell>
          <cell r="CW510">
            <v>1606.17</v>
          </cell>
          <cell r="CX510">
            <v>0</v>
          </cell>
          <cell r="CY510">
            <v>1606.17</v>
          </cell>
          <cell r="CZ510">
            <v>1606.17</v>
          </cell>
          <cell r="DA510">
            <v>1606.17</v>
          </cell>
          <cell r="DB510">
            <v>0</v>
          </cell>
          <cell r="DC510">
            <v>1606.17</v>
          </cell>
          <cell r="DD510">
            <v>1606.17</v>
          </cell>
          <cell r="DE510">
            <v>1606.17</v>
          </cell>
          <cell r="DF510">
            <v>0</v>
          </cell>
          <cell r="DG510">
            <v>1606.17</v>
          </cell>
          <cell r="DH510">
            <v>1606.17</v>
          </cell>
          <cell r="DI510">
            <v>1606.17</v>
          </cell>
          <cell r="DJ510">
            <v>0</v>
          </cell>
          <cell r="DK510">
            <v>1606.17</v>
          </cell>
          <cell r="DL510">
            <v>1606.17</v>
          </cell>
          <cell r="DM510">
            <v>1606.17</v>
          </cell>
          <cell r="DN510">
            <v>0</v>
          </cell>
          <cell r="DO510">
            <v>0</v>
          </cell>
          <cell r="DP510">
            <v>0</v>
          </cell>
          <cell r="DQ510">
            <v>0</v>
          </cell>
          <cell r="DR510">
            <v>0</v>
          </cell>
        </row>
        <row r="511">
          <cell r="A511" t="str">
            <v>MADEKMADEK</v>
          </cell>
          <cell r="B511" t="str">
            <v>MADEK</v>
          </cell>
          <cell r="C511" t="str">
            <v>MADEK</v>
          </cell>
          <cell r="D511">
            <v>2084.25</v>
          </cell>
          <cell r="E511">
            <v>0</v>
          </cell>
          <cell r="F511">
            <v>0</v>
          </cell>
          <cell r="G511">
            <v>2252.4708000000001</v>
          </cell>
          <cell r="H511">
            <v>2252.4708000000001</v>
          </cell>
          <cell r="I511">
            <v>0</v>
          </cell>
          <cell r="J511">
            <v>0</v>
          </cell>
          <cell r="K511">
            <v>2248.1133</v>
          </cell>
          <cell r="L511">
            <v>2248.1133</v>
          </cell>
          <cell r="M511">
            <v>0</v>
          </cell>
          <cell r="N511">
            <v>0</v>
          </cell>
          <cell r="O511">
            <v>2142.7784000000001</v>
          </cell>
          <cell r="P511">
            <v>2142.7784000000001</v>
          </cell>
          <cell r="Q511">
            <v>2177.732</v>
          </cell>
          <cell r="R511">
            <v>34.953599999999824</v>
          </cell>
          <cell r="S511">
            <v>2084.25</v>
          </cell>
          <cell r="T511">
            <v>2119.2035999999998</v>
          </cell>
          <cell r="U511">
            <v>0</v>
          </cell>
          <cell r="V511">
            <v>0</v>
          </cell>
          <cell r="W511">
            <v>2084.25</v>
          </cell>
          <cell r="X511">
            <v>2084.25</v>
          </cell>
          <cell r="Y511">
            <v>0</v>
          </cell>
          <cell r="Z511">
            <v>0</v>
          </cell>
          <cell r="AA511">
            <v>2084.25</v>
          </cell>
          <cell r="AB511">
            <v>2084.25</v>
          </cell>
          <cell r="AC511">
            <v>0</v>
          </cell>
          <cell r="AD511">
            <v>0</v>
          </cell>
          <cell r="AE511">
            <v>2198.0100000000002</v>
          </cell>
          <cell r="AF511">
            <v>2198.0100000000002</v>
          </cell>
          <cell r="AG511">
            <v>0</v>
          </cell>
          <cell r="AH511">
            <v>0</v>
          </cell>
          <cell r="AI511">
            <v>2198.0100000000002</v>
          </cell>
          <cell r="AJ511">
            <v>2198.0100000000002</v>
          </cell>
          <cell r="AK511">
            <v>0</v>
          </cell>
          <cell r="AL511">
            <v>0</v>
          </cell>
          <cell r="AM511">
            <v>2198.0100000000002</v>
          </cell>
          <cell r="AN511">
            <v>2198.0100000000002</v>
          </cell>
          <cell r="AO511">
            <v>0</v>
          </cell>
          <cell r="AP511">
            <v>0</v>
          </cell>
          <cell r="AQ511">
            <v>2198.0100000000002</v>
          </cell>
          <cell r="AR511">
            <v>2198.0100000000002</v>
          </cell>
          <cell r="AS511">
            <v>0</v>
          </cell>
          <cell r="AT511">
            <v>0</v>
          </cell>
          <cell r="AU511">
            <v>2421.5504999999998</v>
          </cell>
          <cell r="AV511">
            <v>2421.5504999999998</v>
          </cell>
          <cell r="AW511">
            <v>0</v>
          </cell>
          <cell r="AX511">
            <v>0</v>
          </cell>
          <cell r="AY511">
            <v>2198.0100000000002</v>
          </cell>
          <cell r="AZ511">
            <v>2198.0100000000002</v>
          </cell>
          <cell r="BA511">
            <v>0</v>
          </cell>
          <cell r="BB511">
            <v>0</v>
          </cell>
          <cell r="BC511">
            <v>2350.6695</v>
          </cell>
          <cell r="BD511">
            <v>2350.6695</v>
          </cell>
          <cell r="BE511">
            <v>0</v>
          </cell>
          <cell r="BF511">
            <v>0</v>
          </cell>
          <cell r="BG511">
            <v>2223.7609000000002</v>
          </cell>
          <cell r="BH511">
            <v>2223.7609000000002</v>
          </cell>
          <cell r="BI511">
            <v>0</v>
          </cell>
          <cell r="BJ511">
            <v>0</v>
          </cell>
          <cell r="BK511">
            <v>2198.0100000000002</v>
          </cell>
          <cell r="BL511">
            <v>2198.0100000000002</v>
          </cell>
          <cell r="BM511">
            <v>0</v>
          </cell>
          <cell r="BN511">
            <v>0</v>
          </cell>
          <cell r="BO511">
            <v>2198.0100000000002</v>
          </cell>
          <cell r="BP511">
            <v>2198.0100000000002</v>
          </cell>
          <cell r="BQ511">
            <v>0</v>
          </cell>
          <cell r="BR511">
            <v>0</v>
          </cell>
          <cell r="BS511">
            <v>2198.0100000000002</v>
          </cell>
          <cell r="BT511">
            <v>2198.0100000000002</v>
          </cell>
          <cell r="BU511">
            <v>0</v>
          </cell>
          <cell r="BV511">
            <v>0</v>
          </cell>
          <cell r="BW511">
            <v>2198.0100000000002</v>
          </cell>
          <cell r="BX511">
            <v>2198.0100000000002</v>
          </cell>
          <cell r="BY511">
            <v>0</v>
          </cell>
          <cell r="BZ511">
            <v>0</v>
          </cell>
          <cell r="CA511">
            <v>0</v>
          </cell>
          <cell r="CB511">
            <v>0</v>
          </cell>
          <cell r="CC511">
            <v>0</v>
          </cell>
          <cell r="CD511">
            <v>0</v>
          </cell>
          <cell r="CE511">
            <v>0</v>
          </cell>
          <cell r="CF511">
            <v>0</v>
          </cell>
          <cell r="CG511">
            <v>0</v>
          </cell>
          <cell r="CH511">
            <v>0</v>
          </cell>
          <cell r="CI511">
            <v>0</v>
          </cell>
          <cell r="CJ511">
            <v>0</v>
          </cell>
          <cell r="CK511">
            <v>0</v>
          </cell>
          <cell r="CL511">
            <v>0</v>
          </cell>
          <cell r="CM511">
            <v>0</v>
          </cell>
          <cell r="CN511">
            <v>0</v>
          </cell>
          <cell r="CO511">
            <v>0</v>
          </cell>
          <cell r="CP511">
            <v>0</v>
          </cell>
          <cell r="CQ511">
            <v>0</v>
          </cell>
          <cell r="CR511">
            <v>0</v>
          </cell>
          <cell r="CS511">
            <v>0</v>
          </cell>
          <cell r="CT511">
            <v>0</v>
          </cell>
          <cell r="CU511">
            <v>0</v>
          </cell>
          <cell r="CV511">
            <v>0</v>
          </cell>
          <cell r="CW511">
            <v>0</v>
          </cell>
          <cell r="CX511">
            <v>0</v>
          </cell>
          <cell r="CY511">
            <v>0</v>
          </cell>
          <cell r="CZ511">
            <v>0</v>
          </cell>
          <cell r="DA511">
            <v>0</v>
          </cell>
          <cell r="DB511">
            <v>0</v>
          </cell>
          <cell r="DC511">
            <v>0</v>
          </cell>
          <cell r="DD511">
            <v>0</v>
          </cell>
          <cell r="DE511">
            <v>0</v>
          </cell>
          <cell r="DF511">
            <v>0</v>
          </cell>
          <cell r="DG511">
            <v>650</v>
          </cell>
          <cell r="DH511">
            <v>650</v>
          </cell>
          <cell r="DI511">
            <v>0</v>
          </cell>
          <cell r="DJ511">
            <v>0</v>
          </cell>
          <cell r="DK511">
            <v>717.82060000000001</v>
          </cell>
          <cell r="DL511">
            <v>717.82060000000001</v>
          </cell>
          <cell r="DM511">
            <v>0</v>
          </cell>
          <cell r="DN511">
            <v>0</v>
          </cell>
          <cell r="DO511">
            <v>0</v>
          </cell>
          <cell r="DP511">
            <v>0</v>
          </cell>
          <cell r="DQ511">
            <v>0</v>
          </cell>
          <cell r="DR511">
            <v>0</v>
          </cell>
        </row>
        <row r="512">
          <cell r="A512" t="str">
            <v>MADEVALMADEVAL</v>
          </cell>
          <cell r="B512" t="str">
            <v>MADEVAL</v>
          </cell>
          <cell r="C512" t="str">
            <v>MADEVAL</v>
          </cell>
          <cell r="D512">
            <v>3645.8404975822591</v>
          </cell>
          <cell r="E512">
            <v>3643.6320506148754</v>
          </cell>
          <cell r="F512">
            <v>-2.2084469673836793</v>
          </cell>
          <cell r="G512">
            <v>3411.7417999999998</v>
          </cell>
          <cell r="H512">
            <v>3409.5333530326161</v>
          </cell>
          <cell r="I512">
            <v>3411.6345000000001</v>
          </cell>
          <cell r="J512">
            <v>-0.10729999999966822</v>
          </cell>
          <cell r="K512">
            <v>3048.7327</v>
          </cell>
          <cell r="L512">
            <v>3048.6254000000004</v>
          </cell>
          <cell r="M512">
            <v>3048.84</v>
          </cell>
          <cell r="N512">
            <v>0.10730000000012296</v>
          </cell>
          <cell r="O512">
            <v>3048.84</v>
          </cell>
          <cell r="P512">
            <v>3048.9473000000003</v>
          </cell>
          <cell r="Q512">
            <v>3048.84</v>
          </cell>
          <cell r="R512">
            <v>0</v>
          </cell>
          <cell r="S512">
            <v>3048.84</v>
          </cell>
          <cell r="T512">
            <v>3048.84</v>
          </cell>
          <cell r="U512">
            <v>3048.84</v>
          </cell>
          <cell r="V512">
            <v>0</v>
          </cell>
          <cell r="W512">
            <v>3048.84</v>
          </cell>
          <cell r="X512">
            <v>3048.84</v>
          </cell>
          <cell r="Y512">
            <v>3048.84</v>
          </cell>
          <cell r="Z512">
            <v>0</v>
          </cell>
          <cell r="AA512">
            <v>3048.84</v>
          </cell>
          <cell r="AB512">
            <v>3048.84</v>
          </cell>
          <cell r="AC512">
            <v>3048.84</v>
          </cell>
          <cell r="AD512">
            <v>0</v>
          </cell>
          <cell r="AE512">
            <v>3215.26</v>
          </cell>
          <cell r="AF512">
            <v>3215.26</v>
          </cell>
          <cell r="AG512">
            <v>3215.26</v>
          </cell>
          <cell r="AH512">
            <v>0</v>
          </cell>
          <cell r="AI512">
            <v>3215.26</v>
          </cell>
          <cell r="AJ512">
            <v>3215.26</v>
          </cell>
          <cell r="AK512">
            <v>3215.26</v>
          </cell>
          <cell r="AL512">
            <v>0</v>
          </cell>
          <cell r="AM512">
            <v>3215.26</v>
          </cell>
          <cell r="AN512">
            <v>3215.26</v>
          </cell>
          <cell r="AO512">
            <v>3215.26</v>
          </cell>
          <cell r="AP512">
            <v>0</v>
          </cell>
          <cell r="AQ512">
            <v>3215.26</v>
          </cell>
          <cell r="AR512">
            <v>3215.26</v>
          </cell>
          <cell r="AS512">
            <v>3215.26</v>
          </cell>
          <cell r="AT512">
            <v>0</v>
          </cell>
          <cell r="AU512">
            <v>3215.26</v>
          </cell>
          <cell r="AV512">
            <v>3215.26</v>
          </cell>
          <cell r="AW512">
            <v>3215.26</v>
          </cell>
          <cell r="AX512">
            <v>0</v>
          </cell>
          <cell r="AY512">
            <v>3215.26</v>
          </cell>
          <cell r="AZ512">
            <v>3215.26</v>
          </cell>
          <cell r="BA512">
            <v>3215.26</v>
          </cell>
          <cell r="BB512">
            <v>0</v>
          </cell>
          <cell r="BC512">
            <v>3215.26</v>
          </cell>
          <cell r="BD512">
            <v>3215.26</v>
          </cell>
          <cell r="BE512">
            <v>3215.26</v>
          </cell>
          <cell r="BF512">
            <v>0</v>
          </cell>
          <cell r="BG512">
            <v>3215.26</v>
          </cell>
          <cell r="BH512">
            <v>3215.26</v>
          </cell>
          <cell r="BI512">
            <v>3215.26</v>
          </cell>
          <cell r="BJ512">
            <v>0</v>
          </cell>
          <cell r="BK512">
            <v>3215.26</v>
          </cell>
          <cell r="BL512">
            <v>3215.26</v>
          </cell>
          <cell r="BM512">
            <v>3215.26</v>
          </cell>
          <cell r="BN512">
            <v>0</v>
          </cell>
          <cell r="BO512">
            <v>3666.21</v>
          </cell>
          <cell r="BP512">
            <v>3666.21</v>
          </cell>
          <cell r="BQ512">
            <v>3666.1448999999998</v>
          </cell>
          <cell r="BR512">
            <v>-6.5100000000256841E-2</v>
          </cell>
          <cell r="BS512">
            <v>3215.26</v>
          </cell>
          <cell r="BT512">
            <v>3215.1949</v>
          </cell>
          <cell r="BU512">
            <v>3215.26</v>
          </cell>
          <cell r="BV512">
            <v>0</v>
          </cell>
          <cell r="BW512">
            <v>3215.26</v>
          </cell>
          <cell r="BX512">
            <v>3215.26</v>
          </cell>
          <cell r="BY512">
            <v>3215.26</v>
          </cell>
          <cell r="BZ512">
            <v>0</v>
          </cell>
          <cell r="CA512">
            <v>3215.26</v>
          </cell>
          <cell r="CB512">
            <v>3215.26</v>
          </cell>
          <cell r="CC512">
            <v>3215.26</v>
          </cell>
          <cell r="CD512">
            <v>0</v>
          </cell>
          <cell r="CE512">
            <v>3215.26</v>
          </cell>
          <cell r="CF512">
            <v>3215.26</v>
          </cell>
          <cell r="CG512">
            <v>3215.26</v>
          </cell>
          <cell r="CH512">
            <v>0</v>
          </cell>
          <cell r="CI512">
            <v>3215.26</v>
          </cell>
          <cell r="CJ512">
            <v>3215.26</v>
          </cell>
          <cell r="CK512">
            <v>3215.26</v>
          </cell>
          <cell r="CL512">
            <v>0</v>
          </cell>
          <cell r="CM512">
            <v>3215.26</v>
          </cell>
          <cell r="CN512">
            <v>3215.26</v>
          </cell>
          <cell r="CO512">
            <v>3215.26</v>
          </cell>
          <cell r="CP512">
            <v>0</v>
          </cell>
          <cell r="CQ512">
            <v>3215.26</v>
          </cell>
          <cell r="CR512">
            <v>3215.26</v>
          </cell>
          <cell r="CS512">
            <v>3215.26</v>
          </cell>
          <cell r="CT512">
            <v>0</v>
          </cell>
          <cell r="CU512">
            <v>3215.26</v>
          </cell>
          <cell r="CV512">
            <v>3215.26</v>
          </cell>
          <cell r="CW512">
            <v>3215.26</v>
          </cell>
          <cell r="CX512">
            <v>0</v>
          </cell>
          <cell r="CY512">
            <v>3215.26</v>
          </cell>
          <cell r="CZ512">
            <v>3215.26</v>
          </cell>
          <cell r="DA512">
            <v>3215.26</v>
          </cell>
          <cell r="DB512">
            <v>0</v>
          </cell>
          <cell r="DC512">
            <v>3215.26</v>
          </cell>
          <cell r="DD512">
            <v>3215.26</v>
          </cell>
          <cell r="DE512">
            <v>3215.26</v>
          </cell>
          <cell r="DF512">
            <v>0</v>
          </cell>
          <cell r="DG512">
            <v>3215.26</v>
          </cell>
          <cell r="DH512">
            <v>3215.26</v>
          </cell>
          <cell r="DI512">
            <v>3215.26</v>
          </cell>
          <cell r="DJ512">
            <v>0</v>
          </cell>
          <cell r="DK512">
            <v>3555.2051999999999</v>
          </cell>
          <cell r="DL512">
            <v>3555.2051999999999</v>
          </cell>
          <cell r="DM512">
            <v>3555.1686</v>
          </cell>
          <cell r="DN512">
            <v>-3.6599999999907595E-2</v>
          </cell>
          <cell r="DO512">
            <v>0</v>
          </cell>
          <cell r="DP512">
            <v>-3.6599999999907595E-2</v>
          </cell>
          <cell r="DQ512">
            <v>0</v>
          </cell>
          <cell r="DR512">
            <v>0</v>
          </cell>
        </row>
        <row r="513">
          <cell r="A513" t="str">
            <v>MAGMAXX SUPERMERCADOSCD</v>
          </cell>
          <cell r="B513" t="str">
            <v>MAGMAXX SUPERMERCADOS</v>
          </cell>
          <cell r="C513" t="str">
            <v>CD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1590</v>
          </cell>
          <cell r="P513">
            <v>1590</v>
          </cell>
          <cell r="Q513">
            <v>0</v>
          </cell>
          <cell r="R513">
            <v>0</v>
          </cell>
          <cell r="S513">
            <v>1590</v>
          </cell>
          <cell r="T513">
            <v>1590</v>
          </cell>
          <cell r="U513">
            <v>0</v>
          </cell>
          <cell r="V513">
            <v>0</v>
          </cell>
          <cell r="W513">
            <v>1590</v>
          </cell>
          <cell r="X513">
            <v>1590</v>
          </cell>
          <cell r="Y513">
            <v>0</v>
          </cell>
          <cell r="Z513">
            <v>0</v>
          </cell>
          <cell r="AA513">
            <v>1590</v>
          </cell>
          <cell r="AB513">
            <v>1590</v>
          </cell>
          <cell r="AC513">
            <v>0</v>
          </cell>
          <cell r="AD513">
            <v>0</v>
          </cell>
          <cell r="AE513">
            <v>1731.73</v>
          </cell>
          <cell r="AF513">
            <v>1731.73</v>
          </cell>
          <cell r="AG513">
            <v>0</v>
          </cell>
          <cell r="AH513">
            <v>0</v>
          </cell>
          <cell r="AI513">
            <v>1731.73</v>
          </cell>
          <cell r="AJ513">
            <v>1731.73</v>
          </cell>
          <cell r="AK513">
            <v>0</v>
          </cell>
          <cell r="AL513">
            <v>0</v>
          </cell>
          <cell r="AM513">
            <v>1731.73</v>
          </cell>
          <cell r="AN513">
            <v>1731.73</v>
          </cell>
          <cell r="AO513">
            <v>0</v>
          </cell>
          <cell r="AP513">
            <v>0</v>
          </cell>
          <cell r="AQ513">
            <v>1731.73</v>
          </cell>
          <cell r="AR513">
            <v>1731.73</v>
          </cell>
          <cell r="AS513">
            <v>0</v>
          </cell>
          <cell r="AT513">
            <v>0</v>
          </cell>
          <cell r="AU513">
            <v>1731.73</v>
          </cell>
          <cell r="AV513">
            <v>1731.73</v>
          </cell>
          <cell r="AW513">
            <v>0</v>
          </cell>
          <cell r="AX513">
            <v>0</v>
          </cell>
          <cell r="AY513">
            <v>1731.73</v>
          </cell>
          <cell r="AZ513">
            <v>1731.73</v>
          </cell>
          <cell r="BA513">
            <v>0</v>
          </cell>
          <cell r="BB513">
            <v>0</v>
          </cell>
          <cell r="BC513">
            <v>1731.73</v>
          </cell>
          <cell r="BD513">
            <v>1731.73</v>
          </cell>
          <cell r="BE513">
            <v>0</v>
          </cell>
          <cell r="BF513">
            <v>0</v>
          </cell>
          <cell r="BG513">
            <v>1731.73</v>
          </cell>
          <cell r="BH513">
            <v>1731.73</v>
          </cell>
          <cell r="BI513">
            <v>1731.73</v>
          </cell>
          <cell r="BJ513">
            <v>0</v>
          </cell>
          <cell r="BK513">
            <v>1731.73</v>
          </cell>
          <cell r="BL513">
            <v>1731.73</v>
          </cell>
          <cell r="BM513">
            <v>0</v>
          </cell>
          <cell r="BN513">
            <v>0</v>
          </cell>
          <cell r="BO513">
            <v>0</v>
          </cell>
          <cell r="BP513">
            <v>0</v>
          </cell>
          <cell r="BQ513">
            <v>0</v>
          </cell>
          <cell r="BR513">
            <v>0</v>
          </cell>
          <cell r="BS513">
            <v>0</v>
          </cell>
          <cell r="BT513">
            <v>0</v>
          </cell>
          <cell r="BU513">
            <v>0</v>
          </cell>
          <cell r="BV513">
            <v>0</v>
          </cell>
          <cell r="BW513">
            <v>0</v>
          </cell>
          <cell r="BX513">
            <v>0</v>
          </cell>
          <cell r="BY513">
            <v>0</v>
          </cell>
          <cell r="BZ513">
            <v>0</v>
          </cell>
          <cell r="CA513">
            <v>0</v>
          </cell>
          <cell r="CB513">
            <v>0</v>
          </cell>
          <cell r="CC513">
            <v>0</v>
          </cell>
          <cell r="CD513">
            <v>0</v>
          </cell>
          <cell r="CE513">
            <v>404.67</v>
          </cell>
          <cell r="CF513">
            <v>404.67</v>
          </cell>
          <cell r="CG513">
            <v>772.0444</v>
          </cell>
          <cell r="CH513">
            <v>367.37439999999998</v>
          </cell>
          <cell r="CI513">
            <v>556.77539999999999</v>
          </cell>
          <cell r="CJ513">
            <v>924.14979999999991</v>
          </cell>
          <cell r="CK513">
            <v>670.9588</v>
          </cell>
          <cell r="CL513">
            <v>114.18340000000001</v>
          </cell>
          <cell r="CM513">
            <v>1140.3453</v>
          </cell>
          <cell r="CN513">
            <v>1254.5286999999998</v>
          </cell>
          <cell r="CO513">
            <v>1043.4521</v>
          </cell>
          <cell r="CP513">
            <v>-96.893199999999979</v>
          </cell>
          <cell r="CQ513">
            <v>1184.9996000000001</v>
          </cell>
          <cell r="CR513">
            <v>1088.1064000000001</v>
          </cell>
          <cell r="CS513">
            <v>1143.0578</v>
          </cell>
          <cell r="CT513">
            <v>-41.941800000000057</v>
          </cell>
          <cell r="CU513">
            <v>1109.213</v>
          </cell>
          <cell r="CV513">
            <v>1067.2711999999999</v>
          </cell>
          <cell r="CW513">
            <v>1106.5726</v>
          </cell>
          <cell r="CX513">
            <v>-2.6403999999999996</v>
          </cell>
          <cell r="CY513">
            <v>1130.6764000000001</v>
          </cell>
          <cell r="CZ513">
            <v>1128.0360000000001</v>
          </cell>
          <cell r="DA513">
            <v>938.48490000000004</v>
          </cell>
          <cell r="DB513">
            <v>-192.19150000000002</v>
          </cell>
          <cell r="DC513">
            <v>1104.2474999999999</v>
          </cell>
          <cell r="DD513">
            <v>912.05599999999993</v>
          </cell>
          <cell r="DE513">
            <v>1066.8109999999999</v>
          </cell>
          <cell r="DF513">
            <v>-37.436500000000024</v>
          </cell>
          <cell r="DG513">
            <v>1123.8900000000001</v>
          </cell>
          <cell r="DH513">
            <v>1086.4535000000001</v>
          </cell>
          <cell r="DI513">
            <v>1126.5127</v>
          </cell>
          <cell r="DJ513">
            <v>2.6226999999998952</v>
          </cell>
          <cell r="DK513">
            <v>1330.9978000000001</v>
          </cell>
          <cell r="DL513">
            <v>1333.6205</v>
          </cell>
          <cell r="DM513">
            <v>1301.0302999999999</v>
          </cell>
          <cell r="DN513">
            <v>-29.9675000000002</v>
          </cell>
          <cell r="DO513">
            <v>0</v>
          </cell>
          <cell r="DP513">
            <v>-29.9675000000002</v>
          </cell>
          <cell r="DQ513">
            <v>0</v>
          </cell>
          <cell r="DR513">
            <v>0</v>
          </cell>
        </row>
        <row r="514">
          <cell r="A514" t="str">
            <v>MAGMAXX SUPERMERCADOSLOJA 1</v>
          </cell>
          <cell r="B514" t="str">
            <v>MAGMAXX SUPERMERCADOS</v>
          </cell>
          <cell r="C514" t="str">
            <v>LOJA 1</v>
          </cell>
          <cell r="D514">
            <v>4433.6352806176228</v>
          </cell>
          <cell r="E514">
            <v>0</v>
          </cell>
          <cell r="F514">
            <v>0</v>
          </cell>
          <cell r="G514">
            <v>3359.2943</v>
          </cell>
          <cell r="H514">
            <v>3359.2943</v>
          </cell>
          <cell r="I514">
            <v>0</v>
          </cell>
          <cell r="J514">
            <v>0</v>
          </cell>
          <cell r="K514">
            <v>3505.6923000000002</v>
          </cell>
          <cell r="L514">
            <v>3505.6923000000002</v>
          </cell>
          <cell r="M514">
            <v>0</v>
          </cell>
          <cell r="N514">
            <v>0</v>
          </cell>
          <cell r="O514">
            <v>3431.2339000000002</v>
          </cell>
          <cell r="P514">
            <v>3431.2339000000002</v>
          </cell>
          <cell r="Q514">
            <v>3385.7141999999999</v>
          </cell>
          <cell r="R514">
            <v>-45.519700000000284</v>
          </cell>
          <cell r="S514">
            <v>3347.8703</v>
          </cell>
          <cell r="T514">
            <v>3302.3505999999998</v>
          </cell>
          <cell r="U514">
            <v>0</v>
          </cell>
          <cell r="V514">
            <v>0</v>
          </cell>
          <cell r="W514">
            <v>2957.3888999999999</v>
          </cell>
          <cell r="X514">
            <v>2957.3888999999999</v>
          </cell>
          <cell r="Y514">
            <v>0</v>
          </cell>
          <cell r="Z514">
            <v>0</v>
          </cell>
          <cell r="AA514">
            <v>3356.1695</v>
          </cell>
          <cell r="AB514">
            <v>3356.1695</v>
          </cell>
          <cell r="AC514">
            <v>0</v>
          </cell>
          <cell r="AD514">
            <v>0</v>
          </cell>
          <cell r="AE514">
            <v>3927.7094000000002</v>
          </cell>
          <cell r="AF514">
            <v>3927.7094000000002</v>
          </cell>
          <cell r="AG514">
            <v>0</v>
          </cell>
          <cell r="AH514">
            <v>0</v>
          </cell>
          <cell r="AI514">
            <v>3967.5369000000001</v>
          </cell>
          <cell r="AJ514">
            <v>3967.5369000000001</v>
          </cell>
          <cell r="AK514">
            <v>0</v>
          </cell>
          <cell r="AL514">
            <v>0</v>
          </cell>
          <cell r="AM514">
            <v>4401.0780999999997</v>
          </cell>
          <cell r="AN514">
            <v>4401.0780999999997</v>
          </cell>
          <cell r="AO514">
            <v>0</v>
          </cell>
          <cell r="AP514">
            <v>0</v>
          </cell>
          <cell r="AQ514">
            <v>3647.2492999999999</v>
          </cell>
          <cell r="AR514">
            <v>3647.2492999999999</v>
          </cell>
          <cell r="AS514">
            <v>0</v>
          </cell>
          <cell r="AT514">
            <v>0</v>
          </cell>
          <cell r="AU514">
            <v>3805.3485999999998</v>
          </cell>
          <cell r="AV514">
            <v>3805.3485999999998</v>
          </cell>
          <cell r="AW514">
            <v>0</v>
          </cell>
          <cell r="AX514">
            <v>0</v>
          </cell>
          <cell r="AY514">
            <v>3511.2874000000002</v>
          </cell>
          <cell r="AZ514">
            <v>3511.2874000000002</v>
          </cell>
          <cell r="BA514">
            <v>0</v>
          </cell>
          <cell r="BB514">
            <v>0</v>
          </cell>
          <cell r="BC514">
            <v>3594.4020999999998</v>
          </cell>
          <cell r="BD514">
            <v>3594.4020999999998</v>
          </cell>
          <cell r="BE514">
            <v>0</v>
          </cell>
          <cell r="BF514">
            <v>0</v>
          </cell>
          <cell r="BG514">
            <v>4641.9285</v>
          </cell>
          <cell r="BH514">
            <v>4641.9285</v>
          </cell>
          <cell r="BI514">
            <v>0</v>
          </cell>
          <cell r="BJ514">
            <v>0</v>
          </cell>
          <cell r="BK514">
            <v>4477.0582000000004</v>
          </cell>
          <cell r="BL514">
            <v>4477.0582000000004</v>
          </cell>
          <cell r="BM514">
            <v>0</v>
          </cell>
          <cell r="BN514">
            <v>0</v>
          </cell>
          <cell r="BO514">
            <v>0</v>
          </cell>
          <cell r="BP514">
            <v>0</v>
          </cell>
          <cell r="BQ514">
            <v>0</v>
          </cell>
          <cell r="BR514">
            <v>0</v>
          </cell>
          <cell r="BS514">
            <v>0</v>
          </cell>
          <cell r="BT514">
            <v>0</v>
          </cell>
          <cell r="BU514">
            <v>0</v>
          </cell>
          <cell r="BV514">
            <v>0</v>
          </cell>
          <cell r="BW514">
            <v>0</v>
          </cell>
          <cell r="BX514">
            <v>0</v>
          </cell>
          <cell r="BY514">
            <v>0</v>
          </cell>
          <cell r="BZ514">
            <v>0</v>
          </cell>
          <cell r="CA514">
            <v>0</v>
          </cell>
          <cell r="CB514">
            <v>0</v>
          </cell>
          <cell r="CC514">
            <v>0</v>
          </cell>
          <cell r="CD514">
            <v>0</v>
          </cell>
          <cell r="CE514">
            <v>1115.5455999999999</v>
          </cell>
          <cell r="CF514">
            <v>1115.5455999999999</v>
          </cell>
          <cell r="CG514">
            <v>1566.0609999999999</v>
          </cell>
          <cell r="CH514">
            <v>450.5154</v>
          </cell>
          <cell r="CI514">
            <v>1124.2950000000001</v>
          </cell>
          <cell r="CJ514">
            <v>1574.8104000000001</v>
          </cell>
          <cell r="CK514">
            <v>1309.8975</v>
          </cell>
          <cell r="CL514">
            <v>185.60249999999996</v>
          </cell>
          <cell r="CM514">
            <v>1868.1795</v>
          </cell>
          <cell r="CN514">
            <v>2053.7820000000002</v>
          </cell>
          <cell r="CO514">
            <v>1645.1164000000001</v>
          </cell>
          <cell r="CP514">
            <v>-223.06309999999985</v>
          </cell>
          <cell r="CQ514">
            <v>1990.0710999999999</v>
          </cell>
          <cell r="CR514">
            <v>1767.008</v>
          </cell>
          <cell r="CS514">
            <v>1879.3891000000001</v>
          </cell>
          <cell r="CT514">
            <v>-110.68199999999979</v>
          </cell>
          <cell r="CU514">
            <v>1830.5187000000001</v>
          </cell>
          <cell r="CV514">
            <v>1719.8367000000003</v>
          </cell>
          <cell r="CW514">
            <v>1808.9919</v>
          </cell>
          <cell r="CX514">
            <v>-21.526800000000094</v>
          </cell>
          <cell r="CY514">
            <v>2006.9807000000001</v>
          </cell>
          <cell r="CZ514">
            <v>1985.4539</v>
          </cell>
          <cell r="DA514">
            <v>1615.8574000000001</v>
          </cell>
          <cell r="DB514">
            <v>-391.12329999999997</v>
          </cell>
          <cell r="DC514">
            <v>1903.1772000000001</v>
          </cell>
          <cell r="DD514">
            <v>1512.0539000000001</v>
          </cell>
          <cell r="DE514">
            <v>1684.9943000000001</v>
          </cell>
          <cell r="DF514">
            <v>-218.18290000000002</v>
          </cell>
          <cell r="DG514">
            <v>2020.0867000000001</v>
          </cell>
          <cell r="DH514">
            <v>1801.9038</v>
          </cell>
          <cell r="DI514">
            <v>1845.3063</v>
          </cell>
          <cell r="DJ514">
            <v>-174.7804000000001</v>
          </cell>
          <cell r="DK514">
            <v>2425.8791999999999</v>
          </cell>
          <cell r="DL514">
            <v>2251.0987999999998</v>
          </cell>
          <cell r="DM514">
            <v>2201.4609</v>
          </cell>
          <cell r="DN514">
            <v>-224.41829999999982</v>
          </cell>
          <cell r="DO514">
            <v>0</v>
          </cell>
          <cell r="DP514">
            <v>-224.41829999999982</v>
          </cell>
          <cell r="DQ514">
            <v>0</v>
          </cell>
          <cell r="DR514">
            <v>0</v>
          </cell>
        </row>
        <row r="515">
          <cell r="A515" t="str">
            <v>MAGMAXX SUPERMERCADOSLOJA 2</v>
          </cell>
          <cell r="B515" t="str">
            <v>MAGMAXX SUPERMERCADOS</v>
          </cell>
          <cell r="C515" t="str">
            <v>LOJA 2</v>
          </cell>
          <cell r="D515">
            <v>1597.6403668818459</v>
          </cell>
          <cell r="E515">
            <v>0</v>
          </cell>
          <cell r="F515">
            <v>0</v>
          </cell>
          <cell r="G515">
            <v>1205.2031999999999</v>
          </cell>
          <cell r="H515">
            <v>1205.2031999999999</v>
          </cell>
          <cell r="I515">
            <v>0</v>
          </cell>
          <cell r="J515">
            <v>0</v>
          </cell>
          <cell r="K515">
            <v>1270.7991</v>
          </cell>
          <cell r="L515">
            <v>1270.7991</v>
          </cell>
          <cell r="M515">
            <v>0</v>
          </cell>
          <cell r="N515">
            <v>0</v>
          </cell>
          <cell r="O515">
            <v>1250.3523</v>
          </cell>
          <cell r="P515">
            <v>1250.3523</v>
          </cell>
          <cell r="Q515">
            <v>1234.2610999999999</v>
          </cell>
          <cell r="R515">
            <v>-16.091200000000072</v>
          </cell>
          <cell r="S515">
            <v>1228.1937</v>
          </cell>
          <cell r="T515">
            <v>1212.1025</v>
          </cell>
          <cell r="U515">
            <v>0</v>
          </cell>
          <cell r="V515">
            <v>0</v>
          </cell>
          <cell r="W515">
            <v>1134.4322999999999</v>
          </cell>
          <cell r="X515">
            <v>1134.4322999999999</v>
          </cell>
          <cell r="Y515">
            <v>0</v>
          </cell>
          <cell r="Z515">
            <v>0</v>
          </cell>
          <cell r="AA515">
            <v>1420.2917</v>
          </cell>
          <cell r="AB515">
            <v>1420.2917</v>
          </cell>
          <cell r="AC515">
            <v>0</v>
          </cell>
          <cell r="AD515">
            <v>0</v>
          </cell>
          <cell r="AE515">
            <v>2076.6280000000002</v>
          </cell>
          <cell r="AF515">
            <v>2076.6280000000002</v>
          </cell>
          <cell r="AG515">
            <v>0</v>
          </cell>
          <cell r="AH515">
            <v>0</v>
          </cell>
          <cell r="AI515">
            <v>2157.3633</v>
          </cell>
          <cell r="AJ515">
            <v>2157.3633</v>
          </cell>
          <cell r="AK515">
            <v>0</v>
          </cell>
          <cell r="AL515">
            <v>0</v>
          </cell>
          <cell r="AM515">
            <v>2540.8276000000001</v>
          </cell>
          <cell r="AN515">
            <v>2540.8276000000001</v>
          </cell>
          <cell r="AO515">
            <v>0</v>
          </cell>
          <cell r="AP515">
            <v>0</v>
          </cell>
          <cell r="AQ515">
            <v>2056.3757000000001</v>
          </cell>
          <cell r="AR515">
            <v>2056.3757000000001</v>
          </cell>
          <cell r="AS515">
            <v>0</v>
          </cell>
          <cell r="AT515">
            <v>0</v>
          </cell>
          <cell r="AU515">
            <v>1969.6723</v>
          </cell>
          <cell r="AV515">
            <v>1969.6723</v>
          </cell>
          <cell r="AW515">
            <v>0</v>
          </cell>
          <cell r="AX515">
            <v>0</v>
          </cell>
          <cell r="AY515">
            <v>1930.8694</v>
          </cell>
          <cell r="AZ515">
            <v>1930.8694</v>
          </cell>
          <cell r="BA515">
            <v>0</v>
          </cell>
          <cell r="BB515">
            <v>0</v>
          </cell>
          <cell r="BC515">
            <v>1905.7648999999999</v>
          </cell>
          <cell r="BD515">
            <v>1905.7648999999999</v>
          </cell>
          <cell r="BE515">
            <v>0</v>
          </cell>
          <cell r="BF515">
            <v>0</v>
          </cell>
          <cell r="BG515">
            <v>2609.0508</v>
          </cell>
          <cell r="BH515">
            <v>2609.0508</v>
          </cell>
          <cell r="BI515">
            <v>0</v>
          </cell>
          <cell r="BJ515">
            <v>0</v>
          </cell>
          <cell r="BK515">
            <v>2626.3058999999998</v>
          </cell>
          <cell r="BL515">
            <v>2626.3058999999998</v>
          </cell>
          <cell r="BM515">
            <v>0</v>
          </cell>
          <cell r="BN515">
            <v>0</v>
          </cell>
          <cell r="BO515">
            <v>0</v>
          </cell>
          <cell r="BP515">
            <v>0</v>
          </cell>
          <cell r="BQ515">
            <v>0</v>
          </cell>
          <cell r="BR515">
            <v>0</v>
          </cell>
          <cell r="BS515">
            <v>0</v>
          </cell>
          <cell r="BT515">
            <v>0</v>
          </cell>
          <cell r="BU515">
            <v>0</v>
          </cell>
          <cell r="BV515">
            <v>0</v>
          </cell>
          <cell r="BW515">
            <v>0</v>
          </cell>
          <cell r="BX515">
            <v>0</v>
          </cell>
          <cell r="BY515">
            <v>0</v>
          </cell>
          <cell r="BZ515">
            <v>0</v>
          </cell>
          <cell r="CA515">
            <v>0</v>
          </cell>
          <cell r="CB515">
            <v>0</v>
          </cell>
          <cell r="CC515">
            <v>0</v>
          </cell>
          <cell r="CD515">
            <v>0</v>
          </cell>
          <cell r="CE515">
            <v>1050.3945000000001</v>
          </cell>
          <cell r="CF515">
            <v>1050.3945000000001</v>
          </cell>
          <cell r="CG515">
            <v>1887.3438000000001</v>
          </cell>
          <cell r="CH515">
            <v>836.94929999999999</v>
          </cell>
          <cell r="CI515">
            <v>1462.0998999999999</v>
          </cell>
          <cell r="CJ515">
            <v>2299.0491999999999</v>
          </cell>
          <cell r="CK515">
            <v>1670.8694</v>
          </cell>
          <cell r="CL515">
            <v>208.76950000000011</v>
          </cell>
          <cell r="CM515">
            <v>2176.5441000000001</v>
          </cell>
          <cell r="CN515">
            <v>2385.3136000000004</v>
          </cell>
          <cell r="CO515">
            <v>1897.9521</v>
          </cell>
          <cell r="CP515">
            <v>-278.5920000000001</v>
          </cell>
          <cell r="CQ515">
            <v>2063.723</v>
          </cell>
          <cell r="CR515">
            <v>1785.1309999999999</v>
          </cell>
          <cell r="CS515">
            <v>2057.4888000000001</v>
          </cell>
          <cell r="CT515">
            <v>-6.2341999999998734</v>
          </cell>
          <cell r="CU515">
            <v>2019.9175</v>
          </cell>
          <cell r="CV515">
            <v>2013.6833000000001</v>
          </cell>
          <cell r="CW515">
            <v>2001.8732</v>
          </cell>
          <cell r="CX515">
            <v>-18.044300000000021</v>
          </cell>
          <cell r="CY515">
            <v>2221.6313</v>
          </cell>
          <cell r="CZ515">
            <v>2203.587</v>
          </cell>
          <cell r="DA515">
            <v>2158.1961999999999</v>
          </cell>
          <cell r="DB515">
            <v>-63.435100000000148</v>
          </cell>
          <cell r="DC515">
            <v>2103.6736999999998</v>
          </cell>
          <cell r="DD515">
            <v>2040.2385999999997</v>
          </cell>
          <cell r="DE515">
            <v>2000.8478</v>
          </cell>
          <cell r="DF515">
            <v>-102.82589999999982</v>
          </cell>
          <cell r="DG515">
            <v>2245.1777999999999</v>
          </cell>
          <cell r="DH515">
            <v>2142.3519000000001</v>
          </cell>
          <cell r="DI515">
            <v>2183.5423000000001</v>
          </cell>
          <cell r="DJ515">
            <v>-61.635499999999865</v>
          </cell>
          <cell r="DK515">
            <v>2715.7678000000001</v>
          </cell>
          <cell r="DL515">
            <v>2654.1323000000002</v>
          </cell>
          <cell r="DM515">
            <v>2607.5025999999998</v>
          </cell>
          <cell r="DN515">
            <v>-108.26520000000028</v>
          </cell>
          <cell r="DO515">
            <v>0</v>
          </cell>
          <cell r="DP515">
            <v>-108.26520000000028</v>
          </cell>
          <cell r="DQ515">
            <v>0</v>
          </cell>
          <cell r="DR515">
            <v>0</v>
          </cell>
        </row>
        <row r="516">
          <cell r="A516" t="str">
            <v>MAGMAXX SUPERMERCADOSLOJA 3</v>
          </cell>
          <cell r="B516" t="str">
            <v>MAGMAXX SUPERMERCADOS</v>
          </cell>
          <cell r="C516" t="str">
            <v>LOJA 3</v>
          </cell>
          <cell r="D516">
            <v>5049.3906636743359</v>
          </cell>
          <cell r="E516">
            <v>0</v>
          </cell>
          <cell r="F516">
            <v>0</v>
          </cell>
          <cell r="G516">
            <v>3825.1543000000001</v>
          </cell>
          <cell r="H516">
            <v>3825.1543000000001</v>
          </cell>
          <cell r="I516">
            <v>0</v>
          </cell>
          <cell r="J516">
            <v>0</v>
          </cell>
          <cell r="K516">
            <v>4006.2656000000002</v>
          </cell>
          <cell r="L516">
            <v>4006.2656000000002</v>
          </cell>
          <cell r="M516">
            <v>0</v>
          </cell>
          <cell r="N516">
            <v>0</v>
          </cell>
          <cell r="O516">
            <v>3906.2046999999998</v>
          </cell>
          <cell r="P516">
            <v>3906.2046999999998</v>
          </cell>
          <cell r="Q516">
            <v>3856.7905999999998</v>
          </cell>
          <cell r="R516">
            <v>-49.414099999999962</v>
          </cell>
          <cell r="S516">
            <v>4099.6313</v>
          </cell>
          <cell r="T516">
            <v>4050.2172</v>
          </cell>
          <cell r="U516">
            <v>0</v>
          </cell>
          <cell r="V516">
            <v>0</v>
          </cell>
          <cell r="W516">
            <v>3551.5653000000002</v>
          </cell>
          <cell r="X516">
            <v>3551.5653000000002</v>
          </cell>
          <cell r="Y516">
            <v>0</v>
          </cell>
          <cell r="Z516">
            <v>0</v>
          </cell>
          <cell r="AA516">
            <v>4104.5820999999996</v>
          </cell>
          <cell r="AB516">
            <v>4104.5820999999996</v>
          </cell>
          <cell r="AC516">
            <v>0</v>
          </cell>
          <cell r="AD516">
            <v>0</v>
          </cell>
          <cell r="AE516">
            <v>4646.0664999999999</v>
          </cell>
          <cell r="AF516">
            <v>4646.0664999999999</v>
          </cell>
          <cell r="AG516">
            <v>0</v>
          </cell>
          <cell r="AH516">
            <v>0</v>
          </cell>
          <cell r="AI516">
            <v>4311.7677999999996</v>
          </cell>
          <cell r="AJ516">
            <v>4311.7677999999996</v>
          </cell>
          <cell r="AK516">
            <v>0</v>
          </cell>
          <cell r="AL516">
            <v>0</v>
          </cell>
          <cell r="AM516">
            <v>5144.1396999999997</v>
          </cell>
          <cell r="AN516">
            <v>5144.1396999999997</v>
          </cell>
          <cell r="AO516">
            <v>0</v>
          </cell>
          <cell r="AP516">
            <v>0</v>
          </cell>
          <cell r="AQ516">
            <v>4228.1921000000002</v>
          </cell>
          <cell r="AR516">
            <v>4228.1921000000002</v>
          </cell>
          <cell r="AS516">
            <v>0</v>
          </cell>
          <cell r="AT516">
            <v>0</v>
          </cell>
          <cell r="AU516">
            <v>4187.5284000000001</v>
          </cell>
          <cell r="AV516">
            <v>4187.5284000000001</v>
          </cell>
          <cell r="AW516">
            <v>0</v>
          </cell>
          <cell r="AX516">
            <v>0</v>
          </cell>
          <cell r="AY516">
            <v>3931.3984999999998</v>
          </cell>
          <cell r="AZ516">
            <v>3931.3984999999998</v>
          </cell>
          <cell r="BA516">
            <v>0</v>
          </cell>
          <cell r="BB516">
            <v>0</v>
          </cell>
          <cell r="BC516">
            <v>4190.4013000000004</v>
          </cell>
          <cell r="BD516">
            <v>4190.4013000000004</v>
          </cell>
          <cell r="BE516">
            <v>0</v>
          </cell>
          <cell r="BF516">
            <v>0</v>
          </cell>
          <cell r="BG516">
            <v>5506.3234000000002</v>
          </cell>
          <cell r="BH516">
            <v>5506.3234000000002</v>
          </cell>
          <cell r="BI516">
            <v>0</v>
          </cell>
          <cell r="BJ516">
            <v>0</v>
          </cell>
          <cell r="BK516">
            <v>5582.0459000000001</v>
          </cell>
          <cell r="BL516">
            <v>5582.0459000000001</v>
          </cell>
          <cell r="BM516">
            <v>0</v>
          </cell>
          <cell r="BN516">
            <v>0</v>
          </cell>
          <cell r="BO516">
            <v>0</v>
          </cell>
          <cell r="BP516">
            <v>0</v>
          </cell>
          <cell r="BQ516">
            <v>0</v>
          </cell>
          <cell r="BR516">
            <v>0</v>
          </cell>
          <cell r="BS516">
            <v>0</v>
          </cell>
          <cell r="BT516">
            <v>0</v>
          </cell>
          <cell r="BU516">
            <v>0</v>
          </cell>
          <cell r="BV516">
            <v>0</v>
          </cell>
          <cell r="BW516">
            <v>0</v>
          </cell>
          <cell r="BX516">
            <v>0</v>
          </cell>
          <cell r="BY516">
            <v>0</v>
          </cell>
          <cell r="BZ516">
            <v>0</v>
          </cell>
          <cell r="CA516">
            <v>0</v>
          </cell>
          <cell r="CB516">
            <v>0</v>
          </cell>
          <cell r="CC516">
            <v>0</v>
          </cell>
          <cell r="CD516">
            <v>0</v>
          </cell>
          <cell r="CE516">
            <v>648.81799999999998</v>
          </cell>
          <cell r="CF516">
            <v>648.81799999999998</v>
          </cell>
          <cell r="CG516">
            <v>1292.7538</v>
          </cell>
          <cell r="CH516">
            <v>643.93579999999997</v>
          </cell>
          <cell r="CI516">
            <v>977.77170000000001</v>
          </cell>
          <cell r="CJ516">
            <v>1621.7075</v>
          </cell>
          <cell r="CK516">
            <v>1111.9184</v>
          </cell>
          <cell r="CL516">
            <v>134.14670000000001</v>
          </cell>
          <cell r="CM516">
            <v>1262.6242999999999</v>
          </cell>
          <cell r="CN516">
            <v>1396.771</v>
          </cell>
          <cell r="CO516">
            <v>1106.0269000000001</v>
          </cell>
          <cell r="CP516">
            <v>-156.59739999999988</v>
          </cell>
          <cell r="CQ516">
            <v>1219.6103000000001</v>
          </cell>
          <cell r="CR516">
            <v>1063.0129000000002</v>
          </cell>
          <cell r="CS516">
            <v>1141.721</v>
          </cell>
          <cell r="CT516">
            <v>-77.889300000000048</v>
          </cell>
          <cell r="CU516">
            <v>997.88570000000004</v>
          </cell>
          <cell r="CV516">
            <v>919.99639999999999</v>
          </cell>
          <cell r="CW516">
            <v>984.60479999999995</v>
          </cell>
          <cell r="CX516">
            <v>-13.280900000000088</v>
          </cell>
          <cell r="CY516">
            <v>1114.8459</v>
          </cell>
          <cell r="CZ516">
            <v>1101.5650000000001</v>
          </cell>
          <cell r="DA516">
            <v>0</v>
          </cell>
          <cell r="DB516">
            <v>0</v>
          </cell>
          <cell r="DC516">
            <v>1068.6022</v>
          </cell>
          <cell r="DD516">
            <v>1068.6022</v>
          </cell>
          <cell r="DE516">
            <v>874.7011</v>
          </cell>
          <cell r="DF516">
            <v>-193.90110000000004</v>
          </cell>
          <cell r="DG516">
            <v>1076.7524000000001</v>
          </cell>
          <cell r="DH516">
            <v>882.85130000000004</v>
          </cell>
          <cell r="DI516">
            <v>0</v>
          </cell>
          <cell r="DJ516">
            <v>0</v>
          </cell>
          <cell r="DK516">
            <v>1603.8317</v>
          </cell>
          <cell r="DL516">
            <v>1603.8317</v>
          </cell>
          <cell r="DM516">
            <v>1486.0346</v>
          </cell>
          <cell r="DN516">
            <v>-117.7971</v>
          </cell>
          <cell r="DO516">
            <v>0</v>
          </cell>
          <cell r="DP516">
            <v>-117.7971</v>
          </cell>
          <cell r="DQ516">
            <v>0</v>
          </cell>
          <cell r="DR516">
            <v>0</v>
          </cell>
        </row>
        <row r="517">
          <cell r="A517" t="str">
            <v>MAGNATECHMAGNATECH</v>
          </cell>
          <cell r="B517" t="str">
            <v>MAGNATECH</v>
          </cell>
          <cell r="C517" t="str">
            <v>MAGNATECH</v>
          </cell>
          <cell r="D517">
            <v>975.22323274985195</v>
          </cell>
          <cell r="E517">
            <v>0</v>
          </cell>
          <cell r="F517">
            <v>0</v>
          </cell>
          <cell r="G517">
            <v>728.57659999999998</v>
          </cell>
          <cell r="H517">
            <v>728.57659999999998</v>
          </cell>
          <cell r="I517">
            <v>0</v>
          </cell>
          <cell r="J517">
            <v>0</v>
          </cell>
          <cell r="K517">
            <v>789.54539999999997</v>
          </cell>
          <cell r="L517">
            <v>789.54539999999997</v>
          </cell>
          <cell r="M517">
            <v>0</v>
          </cell>
          <cell r="N517">
            <v>0</v>
          </cell>
          <cell r="O517">
            <v>827.20039999999995</v>
          </cell>
          <cell r="P517">
            <v>827.20039999999995</v>
          </cell>
          <cell r="Q517">
            <v>815.68020000000001</v>
          </cell>
          <cell r="R517">
            <v>-11.520199999999932</v>
          </cell>
          <cell r="S517">
            <v>829.84410000000003</v>
          </cell>
          <cell r="T517">
            <v>818.32390000000009</v>
          </cell>
          <cell r="U517">
            <v>0</v>
          </cell>
          <cell r="V517">
            <v>0</v>
          </cell>
          <cell r="W517">
            <v>742.64409999999998</v>
          </cell>
          <cell r="X517">
            <v>742.64409999999998</v>
          </cell>
          <cell r="Y517">
            <v>0</v>
          </cell>
          <cell r="Z517">
            <v>0</v>
          </cell>
          <cell r="AA517">
            <v>0</v>
          </cell>
          <cell r="AB517">
            <v>0</v>
          </cell>
          <cell r="AC517">
            <v>0</v>
          </cell>
          <cell r="AD517">
            <v>0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3465.828</v>
          </cell>
          <cell r="AN517">
            <v>3465.828</v>
          </cell>
          <cell r="AO517">
            <v>3473.8744999999999</v>
          </cell>
          <cell r="AP517">
            <v>8.0464999999999236</v>
          </cell>
          <cell r="AQ517">
            <v>2687.7896000000001</v>
          </cell>
          <cell r="AR517">
            <v>2695.8361</v>
          </cell>
          <cell r="AS517">
            <v>0</v>
          </cell>
          <cell r="AT517">
            <v>0</v>
          </cell>
          <cell r="AU517">
            <v>3215.3519000000001</v>
          </cell>
          <cell r="AV517">
            <v>3215.3519000000001</v>
          </cell>
          <cell r="AW517">
            <v>0</v>
          </cell>
          <cell r="AX517">
            <v>0</v>
          </cell>
          <cell r="AY517">
            <v>3079.1493</v>
          </cell>
          <cell r="AZ517">
            <v>3079.1493</v>
          </cell>
          <cell r="BA517">
            <v>0</v>
          </cell>
          <cell r="BB517">
            <v>0</v>
          </cell>
          <cell r="BC517">
            <v>3006.6219000000001</v>
          </cell>
          <cell r="BD517">
            <v>3006.6219000000001</v>
          </cell>
          <cell r="BE517">
            <v>0</v>
          </cell>
          <cell r="BF517">
            <v>0</v>
          </cell>
          <cell r="BG517">
            <v>3515.9908</v>
          </cell>
          <cell r="BH517">
            <v>3515.9908</v>
          </cell>
          <cell r="BI517">
            <v>3485.4243000000001</v>
          </cell>
          <cell r="BJ517">
            <v>-30.566499999999905</v>
          </cell>
          <cell r="BK517">
            <v>3440.2231999999999</v>
          </cell>
          <cell r="BL517">
            <v>3409.6567</v>
          </cell>
          <cell r="BM517">
            <v>0</v>
          </cell>
          <cell r="BN517">
            <v>0</v>
          </cell>
          <cell r="BO517">
            <v>3712.1532000000002</v>
          </cell>
          <cell r="BP517">
            <v>3712.1532000000002</v>
          </cell>
          <cell r="BQ517">
            <v>0</v>
          </cell>
          <cell r="BR517">
            <v>0</v>
          </cell>
          <cell r="BS517">
            <v>3273.6478000000002</v>
          </cell>
          <cell r="BT517">
            <v>3273.6478000000002</v>
          </cell>
          <cell r="BU517">
            <v>0</v>
          </cell>
          <cell r="BV517">
            <v>0</v>
          </cell>
          <cell r="BW517">
            <v>2728.9983000000002</v>
          </cell>
          <cell r="BX517">
            <v>2728.9983000000002</v>
          </cell>
          <cell r="BY517">
            <v>0</v>
          </cell>
          <cell r="BZ517">
            <v>0</v>
          </cell>
          <cell r="CA517">
            <v>2713.3353999999999</v>
          </cell>
          <cell r="CB517">
            <v>2713.3353999999999</v>
          </cell>
          <cell r="CC517">
            <v>0</v>
          </cell>
          <cell r="CD517">
            <v>0</v>
          </cell>
          <cell r="CE517">
            <v>2863.7498999999998</v>
          </cell>
          <cell r="CF517">
            <v>2863.7498999999998</v>
          </cell>
          <cell r="CG517">
            <v>0</v>
          </cell>
          <cell r="CH517">
            <v>0</v>
          </cell>
          <cell r="CI517">
            <v>3149.7289999999998</v>
          </cell>
          <cell r="CJ517">
            <v>3149.7289999999998</v>
          </cell>
          <cell r="CK517">
            <v>0</v>
          </cell>
          <cell r="CL517">
            <v>0</v>
          </cell>
          <cell r="CM517">
            <v>3467.6190999999999</v>
          </cell>
          <cell r="CN517">
            <v>3467.6190999999999</v>
          </cell>
          <cell r="CO517">
            <v>0</v>
          </cell>
          <cell r="CP517">
            <v>0</v>
          </cell>
          <cell r="CQ517">
            <v>3115.8267000000001</v>
          </cell>
          <cell r="CR517">
            <v>3115.8267000000001</v>
          </cell>
          <cell r="CS517">
            <v>0</v>
          </cell>
          <cell r="CT517">
            <v>0</v>
          </cell>
          <cell r="CU517">
            <v>2797.1988999999999</v>
          </cell>
          <cell r="CV517">
            <v>2797.1988999999999</v>
          </cell>
          <cell r="CW517">
            <v>0</v>
          </cell>
          <cell r="CX517">
            <v>0</v>
          </cell>
          <cell r="CY517">
            <v>3103.5776999999998</v>
          </cell>
          <cell r="CZ517">
            <v>3103.5776999999998</v>
          </cell>
          <cell r="DA517">
            <v>0</v>
          </cell>
          <cell r="DB517">
            <v>0</v>
          </cell>
          <cell r="DC517">
            <v>3002.7166999999999</v>
          </cell>
          <cell r="DD517">
            <v>3002.7166999999999</v>
          </cell>
          <cell r="DE517">
            <v>0</v>
          </cell>
          <cell r="DF517">
            <v>0</v>
          </cell>
          <cell r="DG517">
            <v>3607.6041</v>
          </cell>
          <cell r="DH517">
            <v>3607.6041</v>
          </cell>
          <cell r="DI517">
            <v>0</v>
          </cell>
          <cell r="DJ517">
            <v>0</v>
          </cell>
          <cell r="DK517">
            <v>3931.8198000000002</v>
          </cell>
          <cell r="DL517">
            <v>3931.8198000000002</v>
          </cell>
          <cell r="DM517">
            <v>0</v>
          </cell>
          <cell r="DN517">
            <v>0</v>
          </cell>
          <cell r="DO517">
            <v>0</v>
          </cell>
          <cell r="DP517">
            <v>0</v>
          </cell>
          <cell r="DQ517">
            <v>0</v>
          </cell>
          <cell r="DR517">
            <v>0</v>
          </cell>
        </row>
        <row r="518">
          <cell r="A518" t="str">
            <v>MAGNITOSMATRIZ</v>
          </cell>
          <cell r="B518" t="str">
            <v>MAGNITOS</v>
          </cell>
          <cell r="C518" t="str">
            <v>MATRIZ</v>
          </cell>
          <cell r="D518">
            <v>1800</v>
          </cell>
          <cell r="E518">
            <v>0</v>
          </cell>
          <cell r="F518">
            <v>0</v>
          </cell>
          <cell r="G518">
            <v>1800</v>
          </cell>
          <cell r="H518">
            <v>1800</v>
          </cell>
          <cell r="I518">
            <v>0</v>
          </cell>
          <cell r="J518">
            <v>0</v>
          </cell>
          <cell r="K518">
            <v>1800</v>
          </cell>
          <cell r="L518">
            <v>1800</v>
          </cell>
          <cell r="M518">
            <v>0</v>
          </cell>
          <cell r="N518">
            <v>0</v>
          </cell>
          <cell r="O518">
            <v>1800</v>
          </cell>
          <cell r="P518">
            <v>1800</v>
          </cell>
          <cell r="Q518">
            <v>0</v>
          </cell>
          <cell r="R518">
            <v>0</v>
          </cell>
          <cell r="S518">
            <v>1800</v>
          </cell>
          <cell r="T518">
            <v>1800</v>
          </cell>
          <cell r="U518">
            <v>0</v>
          </cell>
          <cell r="V518">
            <v>0</v>
          </cell>
          <cell r="W518">
            <v>1800</v>
          </cell>
          <cell r="X518">
            <v>1800</v>
          </cell>
          <cell r="Y518">
            <v>0</v>
          </cell>
          <cell r="Z518">
            <v>0</v>
          </cell>
          <cell r="AA518">
            <v>1800</v>
          </cell>
          <cell r="AB518">
            <v>1800</v>
          </cell>
          <cell r="AC518">
            <v>0</v>
          </cell>
          <cell r="AD518">
            <v>0</v>
          </cell>
          <cell r="AE518">
            <v>1954.4</v>
          </cell>
          <cell r="AF518">
            <v>1954.4</v>
          </cell>
          <cell r="AG518">
            <v>0</v>
          </cell>
          <cell r="AH518">
            <v>0</v>
          </cell>
          <cell r="AI518">
            <v>1954.4</v>
          </cell>
          <cell r="AJ518">
            <v>1954.4</v>
          </cell>
          <cell r="AK518">
            <v>0</v>
          </cell>
          <cell r="AL518">
            <v>0</v>
          </cell>
          <cell r="AM518">
            <v>1954.4</v>
          </cell>
          <cell r="AN518">
            <v>1954.4</v>
          </cell>
          <cell r="AO518">
            <v>0</v>
          </cell>
          <cell r="AP518">
            <v>0</v>
          </cell>
          <cell r="AQ518">
            <v>1954.4</v>
          </cell>
          <cell r="AR518">
            <v>1954.4</v>
          </cell>
          <cell r="AS518">
            <v>0</v>
          </cell>
          <cell r="AT518">
            <v>0</v>
          </cell>
          <cell r="AU518">
            <v>1954.4</v>
          </cell>
          <cell r="AV518">
            <v>1954.4</v>
          </cell>
          <cell r="AW518">
            <v>0</v>
          </cell>
          <cell r="AX518">
            <v>0</v>
          </cell>
          <cell r="AY518">
            <v>1954.4</v>
          </cell>
          <cell r="AZ518">
            <v>1954.4</v>
          </cell>
          <cell r="BA518">
            <v>0</v>
          </cell>
          <cell r="BB518">
            <v>0</v>
          </cell>
          <cell r="BC518">
            <v>1954.4</v>
          </cell>
          <cell r="BD518">
            <v>1954.4</v>
          </cell>
          <cell r="BE518">
            <v>0</v>
          </cell>
          <cell r="BF518">
            <v>0</v>
          </cell>
          <cell r="BG518">
            <v>1954.4</v>
          </cell>
          <cell r="BH518">
            <v>1954.4</v>
          </cell>
          <cell r="BI518">
            <v>0</v>
          </cell>
          <cell r="BJ518">
            <v>0</v>
          </cell>
          <cell r="BK518">
            <v>1954.4</v>
          </cell>
          <cell r="BL518">
            <v>1954.4</v>
          </cell>
          <cell r="BM518">
            <v>0</v>
          </cell>
          <cell r="BN518">
            <v>0</v>
          </cell>
          <cell r="BO518">
            <v>1954.4</v>
          </cell>
          <cell r="BP518">
            <v>1954.4</v>
          </cell>
          <cell r="BQ518">
            <v>1954.4</v>
          </cell>
          <cell r="BR518">
            <v>0</v>
          </cell>
          <cell r="BS518">
            <v>1954.4</v>
          </cell>
          <cell r="BT518">
            <v>1954.4</v>
          </cell>
          <cell r="BU518">
            <v>1954.4</v>
          </cell>
          <cell r="BV518">
            <v>0</v>
          </cell>
          <cell r="BW518">
            <v>1954.4</v>
          </cell>
          <cell r="BX518">
            <v>1954.4</v>
          </cell>
          <cell r="BY518">
            <v>0</v>
          </cell>
          <cell r="BZ518">
            <v>0</v>
          </cell>
          <cell r="CA518">
            <v>1954.4</v>
          </cell>
          <cell r="CB518">
            <v>1954.4</v>
          </cell>
          <cell r="CC518">
            <v>1954.4</v>
          </cell>
          <cell r="CD518">
            <v>0</v>
          </cell>
          <cell r="CE518">
            <v>1954.4</v>
          </cell>
          <cell r="CF518">
            <v>1954.4</v>
          </cell>
          <cell r="CG518">
            <v>1954.4</v>
          </cell>
          <cell r="CH518">
            <v>0</v>
          </cell>
          <cell r="CI518">
            <v>1954.4</v>
          </cell>
          <cell r="CJ518">
            <v>1954.4</v>
          </cell>
          <cell r="CK518">
            <v>0</v>
          </cell>
          <cell r="CL518">
            <v>0</v>
          </cell>
          <cell r="CM518">
            <v>1954.4</v>
          </cell>
          <cell r="CN518">
            <v>1954.4</v>
          </cell>
          <cell r="CO518">
            <v>0</v>
          </cell>
          <cell r="CP518">
            <v>0</v>
          </cell>
          <cell r="CQ518">
            <v>1954.4</v>
          </cell>
          <cell r="CR518">
            <v>1954.4</v>
          </cell>
          <cell r="CS518">
            <v>0</v>
          </cell>
          <cell r="CT518">
            <v>0</v>
          </cell>
          <cell r="CU518">
            <v>1954.4</v>
          </cell>
          <cell r="CV518">
            <v>1954.4</v>
          </cell>
          <cell r="CW518">
            <v>0</v>
          </cell>
          <cell r="CX518">
            <v>0</v>
          </cell>
          <cell r="CY518">
            <v>1954.4</v>
          </cell>
          <cell r="CZ518">
            <v>1954.4</v>
          </cell>
          <cell r="DA518">
            <v>0</v>
          </cell>
          <cell r="DB518">
            <v>0</v>
          </cell>
          <cell r="DC518">
            <v>1954.4</v>
          </cell>
          <cell r="DD518">
            <v>1954.4</v>
          </cell>
          <cell r="DE518">
            <v>0</v>
          </cell>
          <cell r="DF518">
            <v>0</v>
          </cell>
          <cell r="DG518">
            <v>1954.4</v>
          </cell>
          <cell r="DH518">
            <v>1954.4</v>
          </cell>
          <cell r="DI518">
            <v>0</v>
          </cell>
          <cell r="DJ518">
            <v>0</v>
          </cell>
          <cell r="DK518">
            <v>1954.4</v>
          </cell>
          <cell r="DL518">
            <v>1954.4</v>
          </cell>
          <cell r="DM518">
            <v>0</v>
          </cell>
          <cell r="DN518">
            <v>0</v>
          </cell>
          <cell r="DO518">
            <v>0</v>
          </cell>
          <cell r="DP518">
            <v>0</v>
          </cell>
          <cell r="DQ518">
            <v>0</v>
          </cell>
          <cell r="DR518">
            <v>0</v>
          </cell>
        </row>
        <row r="519">
          <cell r="A519" t="str">
            <v>MAGNITOSFILIAL</v>
          </cell>
          <cell r="B519" t="str">
            <v>MAGNITOS</v>
          </cell>
          <cell r="C519" t="str">
            <v>FILIAL</v>
          </cell>
          <cell r="D519">
            <v>3235.083460679185</v>
          </cell>
          <cell r="E519">
            <v>0</v>
          </cell>
          <cell r="F519">
            <v>0</v>
          </cell>
          <cell r="G519">
            <v>2431.9072000000001</v>
          </cell>
          <cell r="H519">
            <v>2431.9072000000001</v>
          </cell>
          <cell r="I519">
            <v>0</v>
          </cell>
          <cell r="J519">
            <v>0</v>
          </cell>
          <cell r="K519">
            <v>2597.7042999999999</v>
          </cell>
          <cell r="L519">
            <v>2597.7042999999999</v>
          </cell>
          <cell r="M519">
            <v>0</v>
          </cell>
          <cell r="N519">
            <v>0</v>
          </cell>
          <cell r="O519">
            <v>2534.7635</v>
          </cell>
          <cell r="P519">
            <v>2534.7635</v>
          </cell>
          <cell r="Q519">
            <v>2497.2203</v>
          </cell>
          <cell r="R519">
            <v>-37.54320000000007</v>
          </cell>
          <cell r="S519">
            <v>2457.9978999999998</v>
          </cell>
          <cell r="T519">
            <v>2420.4546999999998</v>
          </cell>
          <cell r="U519">
            <v>0</v>
          </cell>
          <cell r="V519">
            <v>0</v>
          </cell>
          <cell r="W519">
            <v>2212.7523999999999</v>
          </cell>
          <cell r="X519">
            <v>2212.7523999999999</v>
          </cell>
          <cell r="Y519">
            <v>0</v>
          </cell>
          <cell r="Z519">
            <v>0</v>
          </cell>
          <cell r="AA519">
            <v>0</v>
          </cell>
          <cell r="AB519">
            <v>0</v>
          </cell>
          <cell r="AC519">
            <v>0</v>
          </cell>
          <cell r="AD519">
            <v>0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  <cell r="AS519">
            <v>0</v>
          </cell>
          <cell r="AT519">
            <v>0</v>
          </cell>
          <cell r="AU519">
            <v>0</v>
          </cell>
          <cell r="AV519">
            <v>0</v>
          </cell>
          <cell r="AW519">
            <v>0</v>
          </cell>
          <cell r="AX519">
            <v>0</v>
          </cell>
          <cell r="AY519">
            <v>0</v>
          </cell>
          <cell r="AZ519">
            <v>0</v>
          </cell>
          <cell r="BA519">
            <v>0</v>
          </cell>
          <cell r="BB519">
            <v>0</v>
          </cell>
          <cell r="BC519">
            <v>0</v>
          </cell>
          <cell r="BD519">
            <v>0</v>
          </cell>
          <cell r="BE519">
            <v>0</v>
          </cell>
          <cell r="BF519">
            <v>0</v>
          </cell>
          <cell r="BG519">
            <v>0</v>
          </cell>
          <cell r="BH519">
            <v>0</v>
          </cell>
          <cell r="BI519">
            <v>0</v>
          </cell>
          <cell r="BJ519">
            <v>0</v>
          </cell>
          <cell r="BK519">
            <v>0</v>
          </cell>
          <cell r="BL519">
            <v>0</v>
          </cell>
          <cell r="BM519">
            <v>0</v>
          </cell>
          <cell r="BN519">
            <v>0</v>
          </cell>
          <cell r="BO519">
            <v>0</v>
          </cell>
          <cell r="BP519">
            <v>0</v>
          </cell>
          <cell r="BQ519">
            <v>0</v>
          </cell>
          <cell r="BR519">
            <v>0</v>
          </cell>
          <cell r="BS519">
            <v>0</v>
          </cell>
          <cell r="BT519">
            <v>0</v>
          </cell>
          <cell r="BU519">
            <v>0</v>
          </cell>
          <cell r="BV519">
            <v>0</v>
          </cell>
          <cell r="BW519">
            <v>0</v>
          </cell>
          <cell r="BX519">
            <v>0</v>
          </cell>
          <cell r="BY519">
            <v>0</v>
          </cell>
          <cell r="BZ519">
            <v>0</v>
          </cell>
          <cell r="CA519">
            <v>0</v>
          </cell>
          <cell r="CB519">
            <v>0</v>
          </cell>
          <cell r="CC519">
            <v>0</v>
          </cell>
          <cell r="CD519">
            <v>0</v>
          </cell>
          <cell r="CE519">
            <v>0</v>
          </cell>
          <cell r="CF519">
            <v>0</v>
          </cell>
          <cell r="CG519">
            <v>0</v>
          </cell>
          <cell r="CH519">
            <v>0</v>
          </cell>
          <cell r="CI519">
            <v>0</v>
          </cell>
          <cell r="CJ519">
            <v>0</v>
          </cell>
          <cell r="CK519">
            <v>0</v>
          </cell>
          <cell r="CL519">
            <v>0</v>
          </cell>
          <cell r="CM519">
            <v>0</v>
          </cell>
          <cell r="CN519">
            <v>0</v>
          </cell>
          <cell r="CO519">
            <v>0</v>
          </cell>
          <cell r="CP519">
            <v>0</v>
          </cell>
          <cell r="CQ519">
            <v>0</v>
          </cell>
          <cell r="CR519">
            <v>0</v>
          </cell>
          <cell r="CS519">
            <v>0</v>
          </cell>
          <cell r="CT519">
            <v>0</v>
          </cell>
          <cell r="CU519">
            <v>0</v>
          </cell>
          <cell r="CV519">
            <v>0</v>
          </cell>
          <cell r="CW519">
            <v>0</v>
          </cell>
          <cell r="CX519">
            <v>0</v>
          </cell>
          <cell r="CY519">
            <v>0</v>
          </cell>
          <cell r="CZ519">
            <v>0</v>
          </cell>
          <cell r="DA519">
            <v>0</v>
          </cell>
          <cell r="DB519">
            <v>0</v>
          </cell>
          <cell r="DC519">
            <v>0</v>
          </cell>
          <cell r="DD519">
            <v>0</v>
          </cell>
          <cell r="DE519">
            <v>0</v>
          </cell>
          <cell r="DF519">
            <v>0</v>
          </cell>
          <cell r="DG519">
            <v>0</v>
          </cell>
          <cell r="DH519">
            <v>0</v>
          </cell>
          <cell r="DI519">
            <v>0</v>
          </cell>
          <cell r="DJ519">
            <v>0</v>
          </cell>
          <cell r="DK519">
            <v>0</v>
          </cell>
          <cell r="DL519">
            <v>0</v>
          </cell>
          <cell r="DM519">
            <v>0</v>
          </cell>
          <cell r="DN519">
            <v>0</v>
          </cell>
          <cell r="DO519">
            <v>0</v>
          </cell>
          <cell r="DP519">
            <v>0</v>
          </cell>
          <cell r="DQ519">
            <v>0</v>
          </cell>
          <cell r="DR519">
            <v>0</v>
          </cell>
        </row>
        <row r="520">
          <cell r="A520" t="str">
            <v>MAIS BRASILMAIS BRASIL</v>
          </cell>
          <cell r="B520" t="str">
            <v>MAIS BRASIL</v>
          </cell>
          <cell r="C520" t="str">
            <v>MAIS BRASIL</v>
          </cell>
          <cell r="D520">
            <v>3339.8268909717667</v>
          </cell>
          <cell r="E520">
            <v>0</v>
          </cell>
          <cell r="F520">
            <v>0</v>
          </cell>
          <cell r="G520">
            <v>2592.6596</v>
          </cell>
          <cell r="H520">
            <v>2592.6596</v>
          </cell>
          <cell r="I520">
            <v>0</v>
          </cell>
          <cell r="J520">
            <v>0</v>
          </cell>
          <cell r="K520">
            <v>2810.0772000000002</v>
          </cell>
          <cell r="L520">
            <v>2810.0772000000002</v>
          </cell>
          <cell r="M520">
            <v>0</v>
          </cell>
          <cell r="N520">
            <v>0</v>
          </cell>
          <cell r="O520">
            <v>2801.6320999999998</v>
          </cell>
          <cell r="P520">
            <v>2801.6320999999998</v>
          </cell>
          <cell r="Q520">
            <v>2765.1491999999998</v>
          </cell>
          <cell r="R520">
            <v>-36.482899999999972</v>
          </cell>
          <cell r="S520">
            <v>2864.1954999999998</v>
          </cell>
          <cell r="T520">
            <v>2827.7125999999998</v>
          </cell>
          <cell r="U520">
            <v>0</v>
          </cell>
          <cell r="V520">
            <v>0</v>
          </cell>
          <cell r="W520">
            <v>2467.8074999999999</v>
          </cell>
          <cell r="X520">
            <v>2467.8074999999999</v>
          </cell>
          <cell r="Y520">
            <v>0</v>
          </cell>
          <cell r="Z520">
            <v>0</v>
          </cell>
          <cell r="AA520">
            <v>0</v>
          </cell>
          <cell r="AB520">
            <v>0</v>
          </cell>
          <cell r="AC520">
            <v>0</v>
          </cell>
          <cell r="AD520">
            <v>0</v>
          </cell>
          <cell r="AE520">
            <v>0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0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O520">
            <v>0</v>
          </cell>
          <cell r="AP520">
            <v>0</v>
          </cell>
          <cell r="AQ520">
            <v>1500</v>
          </cell>
          <cell r="AR520">
            <v>1500</v>
          </cell>
          <cell r="AS520">
            <v>1500</v>
          </cell>
          <cell r="AT520">
            <v>0</v>
          </cell>
          <cell r="AU520">
            <v>1500</v>
          </cell>
          <cell r="AV520">
            <v>1500</v>
          </cell>
          <cell r="AW520">
            <v>0</v>
          </cell>
          <cell r="AX520">
            <v>0</v>
          </cell>
          <cell r="AY520">
            <v>1500</v>
          </cell>
          <cell r="AZ520">
            <v>1500</v>
          </cell>
          <cell r="BA520">
            <v>0</v>
          </cell>
          <cell r="BB520">
            <v>0</v>
          </cell>
          <cell r="BC520">
            <v>1500</v>
          </cell>
          <cell r="BD520">
            <v>1500</v>
          </cell>
          <cell r="BE520">
            <v>0</v>
          </cell>
          <cell r="BF520">
            <v>0</v>
          </cell>
          <cell r="BG520">
            <v>1548.5757000000001</v>
          </cell>
          <cell r="BH520">
            <v>1548.5757000000001</v>
          </cell>
          <cell r="BI520">
            <v>0</v>
          </cell>
          <cell r="BJ520">
            <v>0</v>
          </cell>
          <cell r="BK520">
            <v>1538.2544</v>
          </cell>
          <cell r="BL520">
            <v>1538.2544</v>
          </cell>
          <cell r="BM520">
            <v>0</v>
          </cell>
          <cell r="BN520">
            <v>0</v>
          </cell>
          <cell r="BO520">
            <v>1602.3670999999999</v>
          </cell>
          <cell r="BP520">
            <v>1602.3670999999999</v>
          </cell>
          <cell r="BQ520">
            <v>0</v>
          </cell>
          <cell r="BR520">
            <v>0</v>
          </cell>
          <cell r="BS520">
            <v>1742.2321999999999</v>
          </cell>
          <cell r="BT520">
            <v>1742.2321999999999</v>
          </cell>
          <cell r="BU520">
            <v>0</v>
          </cell>
          <cell r="BV520">
            <v>0</v>
          </cell>
          <cell r="BW520">
            <v>2178.3571000000002</v>
          </cell>
          <cell r="BX520">
            <v>2178.3571000000002</v>
          </cell>
          <cell r="BY520">
            <v>0</v>
          </cell>
          <cell r="BZ520">
            <v>0</v>
          </cell>
          <cell r="CA520">
            <v>2482.7572</v>
          </cell>
          <cell r="CB520">
            <v>2482.7572</v>
          </cell>
          <cell r="CC520">
            <v>0</v>
          </cell>
          <cell r="CD520">
            <v>0</v>
          </cell>
          <cell r="CE520">
            <v>1545.17</v>
          </cell>
          <cell r="CF520">
            <v>1545.17</v>
          </cell>
          <cell r="CG520">
            <v>0</v>
          </cell>
          <cell r="CH520">
            <v>0</v>
          </cell>
          <cell r="CI520">
            <v>2220.5030999999999</v>
          </cell>
          <cell r="CJ520">
            <v>2220.5030999999999</v>
          </cell>
          <cell r="CK520">
            <v>0</v>
          </cell>
          <cell r="CL520">
            <v>0</v>
          </cell>
          <cell r="CM520">
            <v>2507.5805999999998</v>
          </cell>
          <cell r="CN520">
            <v>2507.5805999999998</v>
          </cell>
          <cell r="CO520">
            <v>0</v>
          </cell>
          <cell r="CP520">
            <v>0</v>
          </cell>
          <cell r="CQ520">
            <v>2489.4234999999999</v>
          </cell>
          <cell r="CR520">
            <v>2489.4234999999999</v>
          </cell>
          <cell r="CS520">
            <v>0</v>
          </cell>
          <cell r="CT520">
            <v>0</v>
          </cell>
          <cell r="CU520">
            <v>1545.17</v>
          </cell>
          <cell r="CV520">
            <v>1545.17</v>
          </cell>
          <cell r="CW520">
            <v>0</v>
          </cell>
          <cell r="CX520">
            <v>0</v>
          </cell>
          <cell r="CY520">
            <v>2472.0218</v>
          </cell>
          <cell r="CZ520">
            <v>2472.0218</v>
          </cell>
          <cell r="DA520">
            <v>0</v>
          </cell>
          <cell r="DB520">
            <v>0</v>
          </cell>
          <cell r="DC520">
            <v>2268.3031000000001</v>
          </cell>
          <cell r="DD520">
            <v>2268.3031000000001</v>
          </cell>
          <cell r="DE520">
            <v>0</v>
          </cell>
          <cell r="DF520">
            <v>0</v>
          </cell>
          <cell r="DG520">
            <v>1545.17</v>
          </cell>
          <cell r="DH520">
            <v>1545.17</v>
          </cell>
          <cell r="DI520">
            <v>0</v>
          </cell>
          <cell r="DJ520">
            <v>0</v>
          </cell>
          <cell r="DK520">
            <v>772.58500000000004</v>
          </cell>
          <cell r="DL520">
            <v>772.58500000000004</v>
          </cell>
          <cell r="DM520">
            <v>0</v>
          </cell>
          <cell r="DN520">
            <v>0</v>
          </cell>
          <cell r="DO520">
            <v>0</v>
          </cell>
          <cell r="DP520">
            <v>0</v>
          </cell>
          <cell r="DQ520">
            <v>0</v>
          </cell>
          <cell r="DR520">
            <v>0</v>
          </cell>
        </row>
        <row r="521">
          <cell r="A521" t="str">
            <v>MAJOGRANMAJOGRAN</v>
          </cell>
          <cell r="B521" t="str">
            <v>MAJOGRAN</v>
          </cell>
          <cell r="C521" t="str">
            <v>MAJOGRAN</v>
          </cell>
          <cell r="D521">
            <v>224.83389248269467</v>
          </cell>
          <cell r="E521">
            <v>0</v>
          </cell>
          <cell r="F521">
            <v>0</v>
          </cell>
          <cell r="G521">
            <v>163.0121</v>
          </cell>
          <cell r="H521">
            <v>163.0121</v>
          </cell>
          <cell r="I521">
            <v>0</v>
          </cell>
          <cell r="J521">
            <v>0</v>
          </cell>
          <cell r="K521">
            <v>179.50389999999999</v>
          </cell>
          <cell r="L521">
            <v>179.50389999999999</v>
          </cell>
          <cell r="M521">
            <v>0</v>
          </cell>
          <cell r="N521">
            <v>0</v>
          </cell>
          <cell r="O521">
            <v>174.21010000000001</v>
          </cell>
          <cell r="P521">
            <v>174.21010000000001</v>
          </cell>
          <cell r="Q521">
            <v>174.2099</v>
          </cell>
          <cell r="R521">
            <v>-2.0000000000663931E-4</v>
          </cell>
          <cell r="S521">
            <v>161.84020000000001</v>
          </cell>
          <cell r="T521">
            <v>161.84</v>
          </cell>
          <cell r="U521">
            <v>0</v>
          </cell>
          <cell r="V521">
            <v>0</v>
          </cell>
          <cell r="W521">
            <v>153.05709999999999</v>
          </cell>
          <cell r="X521">
            <v>153.05709999999999</v>
          </cell>
          <cell r="Y521">
            <v>0</v>
          </cell>
          <cell r="Z521">
            <v>0</v>
          </cell>
          <cell r="AA521">
            <v>156.09710000000001</v>
          </cell>
          <cell r="AB521">
            <v>156.09710000000001</v>
          </cell>
          <cell r="AC521">
            <v>0</v>
          </cell>
          <cell r="AD521">
            <v>0</v>
          </cell>
          <cell r="AE521">
            <v>183.32069999999999</v>
          </cell>
          <cell r="AF521">
            <v>183.32069999999999</v>
          </cell>
          <cell r="AG521">
            <v>0</v>
          </cell>
          <cell r="AH521">
            <v>0</v>
          </cell>
          <cell r="AI521">
            <v>188.7124</v>
          </cell>
          <cell r="AJ521">
            <v>188.7124</v>
          </cell>
          <cell r="AK521">
            <v>0</v>
          </cell>
          <cell r="AL521">
            <v>0</v>
          </cell>
          <cell r="AM521">
            <v>201.13120000000001</v>
          </cell>
          <cell r="AN521">
            <v>201.13120000000001</v>
          </cell>
          <cell r="AO521">
            <v>0</v>
          </cell>
          <cell r="AP521">
            <v>0</v>
          </cell>
          <cell r="AQ521">
            <v>182.8184</v>
          </cell>
          <cell r="AR521">
            <v>182.8184</v>
          </cell>
          <cell r="AS521">
            <v>0</v>
          </cell>
          <cell r="AT521">
            <v>0</v>
          </cell>
          <cell r="AU521">
            <v>187.7141</v>
          </cell>
          <cell r="AV521">
            <v>187.7141</v>
          </cell>
          <cell r="AW521">
            <v>0</v>
          </cell>
          <cell r="AX521">
            <v>0</v>
          </cell>
          <cell r="AY521">
            <v>175.1293</v>
          </cell>
          <cell r="AZ521">
            <v>175.1293</v>
          </cell>
          <cell r="BA521">
            <v>0</v>
          </cell>
          <cell r="BB521">
            <v>0</v>
          </cell>
          <cell r="BC521">
            <v>185.47300000000001</v>
          </cell>
          <cell r="BD521">
            <v>185.47300000000001</v>
          </cell>
          <cell r="BE521">
            <v>0</v>
          </cell>
          <cell r="BF521">
            <v>0</v>
          </cell>
          <cell r="BG521">
            <v>0</v>
          </cell>
          <cell r="BH521">
            <v>0</v>
          </cell>
          <cell r="BI521">
            <v>0</v>
          </cell>
          <cell r="BJ521">
            <v>0</v>
          </cell>
          <cell r="BK521">
            <v>0</v>
          </cell>
          <cell r="BL521">
            <v>0</v>
          </cell>
          <cell r="BM521">
            <v>0</v>
          </cell>
          <cell r="BN521">
            <v>0</v>
          </cell>
          <cell r="BO521">
            <v>0</v>
          </cell>
          <cell r="BP521">
            <v>0</v>
          </cell>
          <cell r="BQ521">
            <v>0</v>
          </cell>
          <cell r="BR521">
            <v>0</v>
          </cell>
          <cell r="BS521">
            <v>0</v>
          </cell>
          <cell r="BT521">
            <v>0</v>
          </cell>
          <cell r="BU521">
            <v>0</v>
          </cell>
          <cell r="BV521">
            <v>0</v>
          </cell>
          <cell r="BW521">
            <v>0</v>
          </cell>
          <cell r="BX521">
            <v>0</v>
          </cell>
          <cell r="BY521">
            <v>0</v>
          </cell>
          <cell r="BZ521">
            <v>0</v>
          </cell>
          <cell r="CA521">
            <v>2166.6122999999998</v>
          </cell>
          <cell r="CB521">
            <v>2166.6122999999998</v>
          </cell>
          <cell r="CC521">
            <v>0</v>
          </cell>
          <cell r="CD521">
            <v>0</v>
          </cell>
          <cell r="CE521">
            <v>1716.2698</v>
          </cell>
          <cell r="CF521">
            <v>1716.2698</v>
          </cell>
          <cell r="CG521">
            <v>0</v>
          </cell>
          <cell r="CH521">
            <v>0</v>
          </cell>
          <cell r="CI521">
            <v>0</v>
          </cell>
          <cell r="CJ521">
            <v>0</v>
          </cell>
          <cell r="CK521">
            <v>0</v>
          </cell>
          <cell r="CL521">
            <v>0</v>
          </cell>
          <cell r="CM521">
            <v>0</v>
          </cell>
          <cell r="CN521">
            <v>0</v>
          </cell>
          <cell r="CO521">
            <v>0</v>
          </cell>
          <cell r="CP521">
            <v>0</v>
          </cell>
          <cell r="CQ521">
            <v>0</v>
          </cell>
          <cell r="CR521">
            <v>0</v>
          </cell>
          <cell r="CS521">
            <v>0</v>
          </cell>
          <cell r="CT521">
            <v>0</v>
          </cell>
          <cell r="CU521">
            <v>0</v>
          </cell>
          <cell r="CV521">
            <v>0</v>
          </cell>
          <cell r="CW521">
            <v>0</v>
          </cell>
          <cell r="CX521">
            <v>0</v>
          </cell>
          <cell r="CY521">
            <v>1716.4117000000001</v>
          </cell>
          <cell r="CZ521">
            <v>1716.4117000000001</v>
          </cell>
          <cell r="DA521">
            <v>1716.3811000000001</v>
          </cell>
          <cell r="DB521">
            <v>-3.0600000000049477E-2</v>
          </cell>
          <cell r="DC521">
            <v>2278.5391</v>
          </cell>
          <cell r="DD521">
            <v>2278.5084999999999</v>
          </cell>
          <cell r="DE521">
            <v>2278.2404999999999</v>
          </cell>
          <cell r="DF521">
            <v>-0.29860000000007858</v>
          </cell>
          <cell r="DG521">
            <v>2794.6777000000002</v>
          </cell>
          <cell r="DH521">
            <v>2794.3791000000001</v>
          </cell>
          <cell r="DI521">
            <v>2794.7058000000002</v>
          </cell>
          <cell r="DJ521">
            <v>2.8099999999994907E-2</v>
          </cell>
          <cell r="DK521">
            <v>2832.6954999999998</v>
          </cell>
          <cell r="DL521">
            <v>2832.7235999999998</v>
          </cell>
          <cell r="DM521">
            <v>2830.6797999999999</v>
          </cell>
          <cell r="DN521">
            <v>-2.0156999999999243</v>
          </cell>
          <cell r="DO521">
            <v>0</v>
          </cell>
          <cell r="DP521">
            <v>-2.0156999999999243</v>
          </cell>
          <cell r="DQ521">
            <v>0</v>
          </cell>
          <cell r="DR521">
            <v>0</v>
          </cell>
        </row>
        <row r="522">
          <cell r="A522" t="str">
            <v>MASHMASH</v>
          </cell>
          <cell r="B522" t="str">
            <v>MASH</v>
          </cell>
          <cell r="C522" t="str">
            <v>MASH</v>
          </cell>
          <cell r="D522">
            <v>565.45114104721915</v>
          </cell>
          <cell r="E522">
            <v>0</v>
          </cell>
          <cell r="F522">
            <v>0</v>
          </cell>
          <cell r="G522">
            <v>422.78230000000002</v>
          </cell>
          <cell r="H522">
            <v>422.78230000000002</v>
          </cell>
          <cell r="I522">
            <v>0</v>
          </cell>
          <cell r="J522">
            <v>0</v>
          </cell>
          <cell r="K522">
            <v>451.75080000000003</v>
          </cell>
          <cell r="L522">
            <v>451.75080000000003</v>
          </cell>
          <cell r="M522">
            <v>0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  <cell r="T522">
            <v>0</v>
          </cell>
          <cell r="U522">
            <v>0</v>
          </cell>
          <cell r="V522">
            <v>0</v>
          </cell>
          <cell r="W522">
            <v>1323.28</v>
          </cell>
          <cell r="X522">
            <v>1323.28</v>
          </cell>
          <cell r="Y522">
            <v>0</v>
          </cell>
          <cell r="Z522">
            <v>0</v>
          </cell>
          <cell r="AA522">
            <v>1323.28</v>
          </cell>
          <cell r="AB522">
            <v>1323.28</v>
          </cell>
          <cell r="AC522">
            <v>0</v>
          </cell>
          <cell r="AD522">
            <v>0</v>
          </cell>
          <cell r="AE522">
            <v>1395.51</v>
          </cell>
          <cell r="AF522">
            <v>1395.51</v>
          </cell>
          <cell r="AG522">
            <v>0</v>
          </cell>
          <cell r="AH522">
            <v>0</v>
          </cell>
          <cell r="AI522">
            <v>1323.28</v>
          </cell>
          <cell r="AJ522">
            <v>1323.28</v>
          </cell>
          <cell r="AK522">
            <v>0</v>
          </cell>
          <cell r="AL522">
            <v>0</v>
          </cell>
          <cell r="AM522">
            <v>1323.28</v>
          </cell>
          <cell r="AN522">
            <v>1323.28</v>
          </cell>
          <cell r="AO522">
            <v>0</v>
          </cell>
          <cell r="AP522">
            <v>0</v>
          </cell>
          <cell r="AQ522">
            <v>1323.28</v>
          </cell>
          <cell r="AR522">
            <v>1323.28</v>
          </cell>
          <cell r="AS522">
            <v>1395.51</v>
          </cell>
          <cell r="AT522">
            <v>0</v>
          </cell>
          <cell r="AU522">
            <v>1395.51</v>
          </cell>
          <cell r="AV522">
            <v>1395.51</v>
          </cell>
          <cell r="AW522">
            <v>0</v>
          </cell>
          <cell r="AX522">
            <v>0</v>
          </cell>
          <cell r="AY522">
            <v>1395.51</v>
          </cell>
          <cell r="AZ522">
            <v>1395.51</v>
          </cell>
          <cell r="BA522">
            <v>1395.51</v>
          </cell>
          <cell r="BB522">
            <v>0</v>
          </cell>
          <cell r="BC522">
            <v>1395.51</v>
          </cell>
          <cell r="BD522">
            <v>1395.51</v>
          </cell>
          <cell r="BE522">
            <v>1395.51</v>
          </cell>
          <cell r="BF522">
            <v>0</v>
          </cell>
          <cell r="BG522">
            <v>1395.51</v>
          </cell>
          <cell r="BH522">
            <v>1395.51</v>
          </cell>
          <cell r="BI522">
            <v>0</v>
          </cell>
          <cell r="BJ522">
            <v>0</v>
          </cell>
          <cell r="BK522">
            <v>1323.28</v>
          </cell>
          <cell r="BL522">
            <v>1323.28</v>
          </cell>
          <cell r="BM522">
            <v>0</v>
          </cell>
          <cell r="BN522">
            <v>0</v>
          </cell>
          <cell r="BO522">
            <v>1323.28</v>
          </cell>
          <cell r="BP522">
            <v>1323.28</v>
          </cell>
          <cell r="BQ522">
            <v>0</v>
          </cell>
          <cell r="BR522">
            <v>0</v>
          </cell>
          <cell r="BS522">
            <v>1323.28</v>
          </cell>
          <cell r="BT522">
            <v>1323.28</v>
          </cell>
          <cell r="BU522">
            <v>0</v>
          </cell>
          <cell r="BV522">
            <v>0</v>
          </cell>
          <cell r="BW522">
            <v>1323.28</v>
          </cell>
          <cell r="BX522">
            <v>1323.28</v>
          </cell>
          <cell r="BY522">
            <v>0</v>
          </cell>
          <cell r="BZ522">
            <v>0</v>
          </cell>
          <cell r="CA522">
            <v>1395.51</v>
          </cell>
          <cell r="CB522">
            <v>1395.51</v>
          </cell>
          <cell r="CC522">
            <v>0</v>
          </cell>
          <cell r="CD522">
            <v>0</v>
          </cell>
          <cell r="CE522">
            <v>1395.51</v>
          </cell>
          <cell r="CF522">
            <v>1395.51</v>
          </cell>
          <cell r="CG522">
            <v>0</v>
          </cell>
          <cell r="CH522">
            <v>0</v>
          </cell>
          <cell r="CI522">
            <v>1395.51</v>
          </cell>
          <cell r="CJ522">
            <v>1395.51</v>
          </cell>
          <cell r="CK522">
            <v>0</v>
          </cell>
          <cell r="CL522">
            <v>0</v>
          </cell>
          <cell r="CM522">
            <v>1395.51</v>
          </cell>
          <cell r="CN522">
            <v>1395.51</v>
          </cell>
          <cell r="CO522">
            <v>0</v>
          </cell>
          <cell r="CP522">
            <v>0</v>
          </cell>
          <cell r="CQ522">
            <v>1395.51</v>
          </cell>
          <cell r="CR522">
            <v>1395.51</v>
          </cell>
          <cell r="CS522">
            <v>0</v>
          </cell>
          <cell r="CT522">
            <v>0</v>
          </cell>
          <cell r="CU522">
            <v>1395.51</v>
          </cell>
          <cell r="CV522">
            <v>1395.51</v>
          </cell>
          <cell r="CW522">
            <v>0</v>
          </cell>
          <cell r="CX522">
            <v>0</v>
          </cell>
          <cell r="CY522">
            <v>1395.51</v>
          </cell>
          <cell r="CZ522">
            <v>1395.51</v>
          </cell>
          <cell r="DA522">
            <v>0</v>
          </cell>
          <cell r="DB522">
            <v>0</v>
          </cell>
          <cell r="DC522">
            <v>1395.51</v>
          </cell>
          <cell r="DD522">
            <v>1395.51</v>
          </cell>
          <cell r="DE522">
            <v>0</v>
          </cell>
          <cell r="DF522">
            <v>0</v>
          </cell>
          <cell r="DG522">
            <v>1395.51</v>
          </cell>
          <cell r="DH522">
            <v>1395.51</v>
          </cell>
          <cell r="DI522">
            <v>0</v>
          </cell>
          <cell r="DJ522">
            <v>0</v>
          </cell>
          <cell r="DK522">
            <v>1395.51</v>
          </cell>
          <cell r="DL522">
            <v>1395.51</v>
          </cell>
          <cell r="DM522">
            <v>0</v>
          </cell>
          <cell r="DN522">
            <v>0</v>
          </cell>
          <cell r="DO522">
            <v>0</v>
          </cell>
          <cell r="DP522">
            <v>0</v>
          </cell>
          <cell r="DQ522">
            <v>0</v>
          </cell>
          <cell r="DR522">
            <v>0</v>
          </cell>
        </row>
        <row r="523">
          <cell r="A523" t="str">
            <v>MARMIEXMATRIZ</v>
          </cell>
          <cell r="B523" t="str">
            <v>MARMIEX</v>
          </cell>
          <cell r="C523" t="str">
            <v>MATRIZ</v>
          </cell>
          <cell r="BG523">
            <v>0</v>
          </cell>
          <cell r="BH523">
            <v>0</v>
          </cell>
          <cell r="BI523">
            <v>0</v>
          </cell>
          <cell r="BJ523">
            <v>0</v>
          </cell>
          <cell r="BK523">
            <v>0</v>
          </cell>
          <cell r="BL523">
            <v>0</v>
          </cell>
          <cell r="BM523">
            <v>0</v>
          </cell>
          <cell r="BN523">
            <v>0</v>
          </cell>
          <cell r="BO523">
            <v>0</v>
          </cell>
          <cell r="BP523">
            <v>0</v>
          </cell>
          <cell r="BQ523">
            <v>0</v>
          </cell>
          <cell r="BR523">
            <v>0</v>
          </cell>
          <cell r="BS523">
            <v>0</v>
          </cell>
          <cell r="BT523">
            <v>0</v>
          </cell>
          <cell r="BU523">
            <v>0</v>
          </cell>
          <cell r="BV523">
            <v>0</v>
          </cell>
          <cell r="BW523">
            <v>0</v>
          </cell>
          <cell r="BX523">
            <v>0</v>
          </cell>
          <cell r="BY523">
            <v>0</v>
          </cell>
          <cell r="BZ523">
            <v>0</v>
          </cell>
          <cell r="CA523">
            <v>0</v>
          </cell>
          <cell r="CB523">
            <v>0</v>
          </cell>
          <cell r="CC523">
            <v>0</v>
          </cell>
          <cell r="CD523">
            <v>0</v>
          </cell>
          <cell r="CE523">
            <v>0</v>
          </cell>
          <cell r="CF523">
            <v>0</v>
          </cell>
          <cell r="CG523">
            <v>0</v>
          </cell>
          <cell r="CH523">
            <v>0</v>
          </cell>
          <cell r="CI523">
            <v>0</v>
          </cell>
          <cell r="CJ523">
            <v>0</v>
          </cell>
          <cell r="CK523">
            <v>0</v>
          </cell>
          <cell r="CL523">
            <v>0</v>
          </cell>
          <cell r="CM523">
            <v>0</v>
          </cell>
          <cell r="CN523">
            <v>0</v>
          </cell>
          <cell r="CO523">
            <v>0</v>
          </cell>
          <cell r="CP523">
            <v>0</v>
          </cell>
          <cell r="CQ523">
            <v>0</v>
          </cell>
          <cell r="CR523">
            <v>0</v>
          </cell>
          <cell r="CS523">
            <v>0</v>
          </cell>
          <cell r="CT523">
            <v>0</v>
          </cell>
          <cell r="CU523">
            <v>0</v>
          </cell>
          <cell r="CV523">
            <v>0</v>
          </cell>
          <cell r="CW523">
            <v>0</v>
          </cell>
          <cell r="CX523">
            <v>0</v>
          </cell>
          <cell r="CY523">
            <v>0</v>
          </cell>
          <cell r="CZ523">
            <v>0</v>
          </cell>
          <cell r="DA523">
            <v>0</v>
          </cell>
          <cell r="DB523">
            <v>0</v>
          </cell>
          <cell r="DC523">
            <v>0</v>
          </cell>
          <cell r="DD523">
            <v>0</v>
          </cell>
          <cell r="DE523">
            <v>0</v>
          </cell>
          <cell r="DF523">
            <v>0</v>
          </cell>
          <cell r="DG523">
            <v>290.92250000000001</v>
          </cell>
          <cell r="DH523">
            <v>290.92250000000001</v>
          </cell>
          <cell r="DI523">
            <v>0</v>
          </cell>
          <cell r="DJ523">
            <v>0</v>
          </cell>
          <cell r="DK523">
            <v>567.70630000000006</v>
          </cell>
          <cell r="DL523">
            <v>567.70630000000006</v>
          </cell>
          <cell r="DM523">
            <v>0</v>
          </cell>
          <cell r="DN523">
            <v>0</v>
          </cell>
          <cell r="DO523">
            <v>0</v>
          </cell>
          <cell r="DP523">
            <v>0</v>
          </cell>
          <cell r="DQ523">
            <v>0</v>
          </cell>
          <cell r="DR523">
            <v>0</v>
          </cell>
        </row>
        <row r="524">
          <cell r="A524" t="str">
            <v>MATRITECMATRITEC</v>
          </cell>
          <cell r="B524" t="str">
            <v>MATRITEC</v>
          </cell>
          <cell r="C524" t="str">
            <v>MATRITEC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2043.6579999999999</v>
          </cell>
          <cell r="T524">
            <v>2043.6579999999999</v>
          </cell>
          <cell r="U524">
            <v>2070.2112000000002</v>
          </cell>
          <cell r="V524">
            <v>26.553200000000288</v>
          </cell>
          <cell r="W524">
            <v>2075.8615</v>
          </cell>
          <cell r="X524">
            <v>2102.4147000000003</v>
          </cell>
          <cell r="Y524">
            <v>1903.4345000000001</v>
          </cell>
          <cell r="Z524">
            <v>-172.42699999999991</v>
          </cell>
          <cell r="AA524">
            <v>1748.067</v>
          </cell>
          <cell r="AB524">
            <v>1575.64</v>
          </cell>
          <cell r="AC524">
            <v>1751.4646</v>
          </cell>
          <cell r="AD524">
            <v>3.3976000000000113</v>
          </cell>
          <cell r="AE524">
            <v>1710.35</v>
          </cell>
          <cell r="AF524">
            <v>1713.7475999999999</v>
          </cell>
          <cell r="AG524">
            <v>1710.35</v>
          </cell>
          <cell r="AH524">
            <v>0</v>
          </cell>
          <cell r="AI524">
            <v>1710.35</v>
          </cell>
          <cell r="AJ524">
            <v>1710.35</v>
          </cell>
          <cell r="AK524">
            <v>1710.35</v>
          </cell>
          <cell r="AL524">
            <v>0</v>
          </cell>
          <cell r="AM524">
            <v>1710.35</v>
          </cell>
          <cell r="AN524">
            <v>1710.35</v>
          </cell>
          <cell r="AO524">
            <v>1710.35</v>
          </cell>
          <cell r="AP524">
            <v>0</v>
          </cell>
          <cell r="AQ524">
            <v>1710.35</v>
          </cell>
          <cell r="AR524">
            <v>1710.35</v>
          </cell>
          <cell r="AS524">
            <v>1710.35</v>
          </cell>
          <cell r="AT524">
            <v>0</v>
          </cell>
          <cell r="AU524">
            <v>1710.35</v>
          </cell>
          <cell r="AV524">
            <v>1710.35</v>
          </cell>
          <cell r="AW524">
            <v>1710.35</v>
          </cell>
          <cell r="AX524">
            <v>0</v>
          </cell>
          <cell r="AY524">
            <v>1710.35</v>
          </cell>
          <cell r="AZ524">
            <v>1710.35</v>
          </cell>
          <cell r="BA524">
            <v>1710.35</v>
          </cell>
          <cell r="BB524">
            <v>0</v>
          </cell>
          <cell r="BC524">
            <v>2163.8388</v>
          </cell>
          <cell r="BD524">
            <v>2163.8388</v>
          </cell>
          <cell r="BE524">
            <v>2163.7853</v>
          </cell>
          <cell r="BF524">
            <v>-5.3499999999985448E-2</v>
          </cell>
          <cell r="BG524">
            <v>2327.6129999999998</v>
          </cell>
          <cell r="BH524">
            <v>2327.5594999999998</v>
          </cell>
          <cell r="BI524">
            <v>2358.4041000000002</v>
          </cell>
          <cell r="BJ524">
            <v>30.79110000000037</v>
          </cell>
          <cell r="BK524">
            <v>2187.6666</v>
          </cell>
          <cell r="BL524">
            <v>2218.4577000000004</v>
          </cell>
          <cell r="BM524">
            <v>2187.5945000000002</v>
          </cell>
          <cell r="BN524">
            <v>-7.209999999986394E-2</v>
          </cell>
          <cell r="BO524">
            <v>2243.7959000000001</v>
          </cell>
          <cell r="BP524">
            <v>2243.7238000000002</v>
          </cell>
          <cell r="BQ524">
            <v>2243.7150000000001</v>
          </cell>
          <cell r="BR524">
            <v>-8.0899999999928696E-2</v>
          </cell>
          <cell r="BS524">
            <v>2235.9133999999999</v>
          </cell>
          <cell r="BT524">
            <v>2235.8325</v>
          </cell>
          <cell r="BU524">
            <v>2232.7181</v>
          </cell>
          <cell r="BV524">
            <v>-3.195299999999861</v>
          </cell>
          <cell r="BW524">
            <v>1946.3042</v>
          </cell>
          <cell r="BX524">
            <v>1943.1089000000002</v>
          </cell>
          <cell r="BY524">
            <v>1946.2534000000001</v>
          </cell>
          <cell r="BZ524">
            <v>-5.0799999999981083E-2</v>
          </cell>
          <cell r="CA524">
            <v>1820.704</v>
          </cell>
          <cell r="CB524">
            <v>1820.6532</v>
          </cell>
          <cell r="CC524">
            <v>1820.5402999999999</v>
          </cell>
          <cell r="CD524">
            <v>-0.16370000000006257</v>
          </cell>
          <cell r="CE524">
            <v>2043.1936000000001</v>
          </cell>
          <cell r="CF524">
            <v>2043.0299</v>
          </cell>
          <cell r="CG524">
            <v>2048.3083999999999</v>
          </cell>
          <cell r="CH524">
            <v>5.1147999999998319</v>
          </cell>
          <cell r="CI524">
            <v>2218.4703</v>
          </cell>
          <cell r="CJ524">
            <v>2223.5850999999998</v>
          </cell>
          <cell r="CK524">
            <v>2232.3499000000002</v>
          </cell>
          <cell r="CL524">
            <v>13.87960000000021</v>
          </cell>
          <cell r="CM524">
            <v>2281.9279000000001</v>
          </cell>
          <cell r="CN524">
            <v>2295.8075000000003</v>
          </cell>
          <cell r="CO524">
            <v>2294.105</v>
          </cell>
          <cell r="CP524">
            <v>12.177099999999882</v>
          </cell>
          <cell r="CQ524">
            <v>1789.39</v>
          </cell>
          <cell r="CR524">
            <v>1801.5671</v>
          </cell>
          <cell r="CS524">
            <v>1789.39</v>
          </cell>
          <cell r="CT524">
            <v>0</v>
          </cell>
          <cell r="CU524">
            <v>2147.9331000000002</v>
          </cell>
          <cell r="CV524">
            <v>2147.9331000000002</v>
          </cell>
          <cell r="CW524">
            <v>2167.0974000000001</v>
          </cell>
          <cell r="CX524">
            <v>19.164299999999912</v>
          </cell>
          <cell r="CY524">
            <v>1894.7141999999999</v>
          </cell>
          <cell r="CZ524">
            <v>1913.8784999999998</v>
          </cell>
          <cell r="DA524">
            <v>1894.6015</v>
          </cell>
          <cell r="DB524">
            <v>-0.11269999999990432</v>
          </cell>
          <cell r="DC524">
            <v>1789.39</v>
          </cell>
          <cell r="DD524">
            <v>1789.2773000000002</v>
          </cell>
          <cell r="DE524">
            <v>1789.39</v>
          </cell>
          <cell r="DF524">
            <v>0</v>
          </cell>
          <cell r="DG524">
            <v>1975.0220999999999</v>
          </cell>
          <cell r="DH524">
            <v>1975.0220999999999</v>
          </cell>
          <cell r="DI524">
            <v>1974.9204999999999</v>
          </cell>
          <cell r="DJ524">
            <v>-0.10159999999996217</v>
          </cell>
          <cell r="DK524">
            <v>1862.2091</v>
          </cell>
          <cell r="DL524">
            <v>1862.1075000000001</v>
          </cell>
          <cell r="DM524">
            <v>1862.1485</v>
          </cell>
          <cell r="DN524">
            <v>-6.0600000000022192E-2</v>
          </cell>
          <cell r="DO524">
            <v>0</v>
          </cell>
          <cell r="DP524">
            <v>-6.0600000000022192E-2</v>
          </cell>
          <cell r="DQ524">
            <v>0</v>
          </cell>
          <cell r="DR524">
            <v>0</v>
          </cell>
        </row>
        <row r="525">
          <cell r="A525" t="str">
            <v>MAZIOLI GRANITOSMAZIOLI GRANITOS</v>
          </cell>
          <cell r="B525" t="str">
            <v>MAZIOLI GRANITOS</v>
          </cell>
          <cell r="C525" t="str">
            <v>MAZIOLI GRANITOS</v>
          </cell>
          <cell r="D525">
            <v>3202.2678625727831</v>
          </cell>
          <cell r="E525">
            <v>0</v>
          </cell>
          <cell r="F525">
            <v>0</v>
          </cell>
          <cell r="G525">
            <v>3202.2678999999998</v>
          </cell>
          <cell r="H525">
            <v>3202.2678999999998</v>
          </cell>
          <cell r="I525">
            <v>0</v>
          </cell>
          <cell r="J525">
            <v>0</v>
          </cell>
          <cell r="K525">
            <v>3202.2678999999998</v>
          </cell>
          <cell r="L525">
            <v>3202.2678999999998</v>
          </cell>
          <cell r="M525">
            <v>0</v>
          </cell>
          <cell r="N525">
            <v>0</v>
          </cell>
          <cell r="O525">
            <v>3202.2678999999998</v>
          </cell>
          <cell r="P525">
            <v>3202.2678999999998</v>
          </cell>
          <cell r="Q525">
            <v>0</v>
          </cell>
          <cell r="R525">
            <v>0</v>
          </cell>
          <cell r="S525">
            <v>3202.2678999999998</v>
          </cell>
          <cell r="T525">
            <v>3202.2678999999998</v>
          </cell>
          <cell r="U525">
            <v>0</v>
          </cell>
          <cell r="V525">
            <v>0</v>
          </cell>
          <cell r="W525">
            <v>3202.2678999999998</v>
          </cell>
          <cell r="X525">
            <v>3202.2678999999998</v>
          </cell>
          <cell r="Y525">
            <v>0</v>
          </cell>
          <cell r="Z525">
            <v>0</v>
          </cell>
          <cell r="AA525">
            <v>0</v>
          </cell>
          <cell r="AB525">
            <v>0</v>
          </cell>
          <cell r="AC525">
            <v>0</v>
          </cell>
          <cell r="AD525">
            <v>0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2043.8480999999999</v>
          </cell>
          <cell r="AJ525">
            <v>2043.8480999999999</v>
          </cell>
          <cell r="AK525">
            <v>0</v>
          </cell>
          <cell r="AL525">
            <v>0</v>
          </cell>
          <cell r="AM525">
            <v>1571.2280000000001</v>
          </cell>
          <cell r="AN525">
            <v>1571.2280000000001</v>
          </cell>
          <cell r="AO525">
            <v>1575.0481</v>
          </cell>
          <cell r="AP525">
            <v>3.8200999999999112</v>
          </cell>
          <cell r="AQ525">
            <v>1490</v>
          </cell>
          <cell r="AR525">
            <v>1493.8200999999999</v>
          </cell>
          <cell r="AS525">
            <v>1490</v>
          </cell>
          <cell r="AT525">
            <v>0</v>
          </cell>
          <cell r="AU525">
            <v>1490</v>
          </cell>
          <cell r="AV525">
            <v>1490</v>
          </cell>
          <cell r="AW525">
            <v>0</v>
          </cell>
          <cell r="AX525">
            <v>0</v>
          </cell>
          <cell r="AY525">
            <v>1490</v>
          </cell>
          <cell r="AZ525">
            <v>1490</v>
          </cell>
          <cell r="BA525">
            <v>0</v>
          </cell>
          <cell r="BB525">
            <v>0</v>
          </cell>
          <cell r="BC525">
            <v>1490</v>
          </cell>
          <cell r="BD525">
            <v>1490</v>
          </cell>
          <cell r="BE525">
            <v>0</v>
          </cell>
          <cell r="BF525">
            <v>0</v>
          </cell>
          <cell r="BG525">
            <v>1842.5517</v>
          </cell>
          <cell r="BH525">
            <v>1842.5517</v>
          </cell>
          <cell r="BI525">
            <v>0</v>
          </cell>
          <cell r="BJ525">
            <v>0</v>
          </cell>
          <cell r="BK525">
            <v>1805.6623</v>
          </cell>
          <cell r="BL525">
            <v>1805.6623</v>
          </cell>
          <cell r="BM525">
            <v>1805.6614</v>
          </cell>
          <cell r="BN525">
            <v>-9.0000000000145519E-4</v>
          </cell>
          <cell r="BO525">
            <v>1825.3674000000001</v>
          </cell>
          <cell r="BP525">
            <v>1825.3665000000001</v>
          </cell>
          <cell r="BQ525">
            <v>0</v>
          </cell>
          <cell r="BR525">
            <v>0</v>
          </cell>
          <cell r="BS525">
            <v>1778.9452000000001</v>
          </cell>
          <cell r="BT525">
            <v>1778.9452000000001</v>
          </cell>
          <cell r="BU525">
            <v>1778.9453000000001</v>
          </cell>
          <cell r="BV525">
            <v>9.9999999974897946E-5</v>
          </cell>
          <cell r="BW525">
            <v>1490</v>
          </cell>
          <cell r="BX525">
            <v>1490.0001</v>
          </cell>
          <cell r="BY525">
            <v>0</v>
          </cell>
          <cell r="BZ525">
            <v>0</v>
          </cell>
          <cell r="CA525">
            <v>1718.9590000000001</v>
          </cell>
          <cell r="CB525">
            <v>1718.9590000000001</v>
          </cell>
          <cell r="CC525">
            <v>0</v>
          </cell>
          <cell r="CD525">
            <v>0</v>
          </cell>
          <cell r="CE525">
            <v>2193.5725000000002</v>
          </cell>
          <cell r="CF525">
            <v>2193.5725000000002</v>
          </cell>
          <cell r="CG525">
            <v>0</v>
          </cell>
          <cell r="CH525">
            <v>0</v>
          </cell>
          <cell r="CI525">
            <v>3586.9182999999998</v>
          </cell>
          <cell r="CJ525">
            <v>3586.9182999999998</v>
          </cell>
          <cell r="CK525">
            <v>0</v>
          </cell>
          <cell r="CL525">
            <v>0</v>
          </cell>
          <cell r="CM525">
            <v>3856.6156000000001</v>
          </cell>
          <cell r="CN525">
            <v>3856.6156000000001</v>
          </cell>
          <cell r="CO525">
            <v>0</v>
          </cell>
          <cell r="CP525">
            <v>0</v>
          </cell>
          <cell r="CQ525">
            <v>3605.6786000000002</v>
          </cell>
          <cell r="CR525">
            <v>3605.6786000000002</v>
          </cell>
          <cell r="CS525">
            <v>0</v>
          </cell>
          <cell r="CT525">
            <v>0</v>
          </cell>
          <cell r="CU525">
            <v>1797.181</v>
          </cell>
          <cell r="CV525">
            <v>1797.181</v>
          </cell>
          <cell r="CW525">
            <v>1797.182</v>
          </cell>
          <cell r="CX525">
            <v>9.9999999997635314E-4</v>
          </cell>
          <cell r="CY525">
            <v>3110.7802000000001</v>
          </cell>
          <cell r="CZ525">
            <v>3110.7812000000004</v>
          </cell>
          <cell r="DA525">
            <v>3114.2334000000001</v>
          </cell>
          <cell r="DB525">
            <v>3.4531999999999243</v>
          </cell>
          <cell r="DC525">
            <v>3603.3858</v>
          </cell>
          <cell r="DD525">
            <v>3606.8389999999999</v>
          </cell>
          <cell r="DE525">
            <v>3600.9043999999999</v>
          </cell>
          <cell r="DF525">
            <v>-2.4814000000001215</v>
          </cell>
          <cell r="DG525">
            <v>3626.1489999999999</v>
          </cell>
          <cell r="DH525">
            <v>3623.6675999999998</v>
          </cell>
          <cell r="DI525">
            <v>0</v>
          </cell>
          <cell r="DJ525">
            <v>0</v>
          </cell>
          <cell r="DK525">
            <v>3935.5583999999999</v>
          </cell>
          <cell r="DL525">
            <v>3935.5583999999999</v>
          </cell>
          <cell r="DM525">
            <v>0</v>
          </cell>
          <cell r="DN525">
            <v>0</v>
          </cell>
          <cell r="DO525">
            <v>0</v>
          </cell>
          <cell r="DP525">
            <v>0</v>
          </cell>
          <cell r="DQ525">
            <v>0</v>
          </cell>
          <cell r="DR525">
            <v>0</v>
          </cell>
        </row>
        <row r="526">
          <cell r="A526" t="str">
            <v>MB INDÚSTRIAMB INDÚSTRIA</v>
          </cell>
          <cell r="B526" t="str">
            <v>MB INDÚSTRIA</v>
          </cell>
          <cell r="C526" t="str">
            <v>MB INDÚSTRIA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  <cell r="T526">
            <v>0</v>
          </cell>
          <cell r="U526">
            <v>0</v>
          </cell>
          <cell r="V526">
            <v>0</v>
          </cell>
          <cell r="W526">
            <v>0</v>
          </cell>
          <cell r="X526">
            <v>0</v>
          </cell>
          <cell r="Y526">
            <v>0</v>
          </cell>
          <cell r="Z526">
            <v>0</v>
          </cell>
          <cell r="AA526">
            <v>0</v>
          </cell>
          <cell r="AB526">
            <v>0</v>
          </cell>
          <cell r="AC526">
            <v>0</v>
          </cell>
          <cell r="AD526">
            <v>0</v>
          </cell>
          <cell r="AE526">
            <v>2431.9785999999999</v>
          </cell>
          <cell r="AF526">
            <v>2431.9785999999999</v>
          </cell>
          <cell r="AG526">
            <v>0</v>
          </cell>
          <cell r="AH526">
            <v>0</v>
          </cell>
          <cell r="AI526">
            <v>1980</v>
          </cell>
          <cell r="AJ526">
            <v>1980</v>
          </cell>
          <cell r="AK526">
            <v>0</v>
          </cell>
          <cell r="AL526">
            <v>0</v>
          </cell>
          <cell r="AM526">
            <v>2892.8656000000001</v>
          </cell>
          <cell r="AN526">
            <v>2892.8656000000001</v>
          </cell>
          <cell r="AO526">
            <v>5702.9227000000001</v>
          </cell>
          <cell r="AP526">
            <v>2810.0571</v>
          </cell>
          <cell r="AQ526">
            <v>3345.9549000000002</v>
          </cell>
          <cell r="AR526">
            <v>6156.0120000000006</v>
          </cell>
          <cell r="AS526">
            <v>6781.5605999999998</v>
          </cell>
          <cell r="AT526">
            <v>3435.6056999999996</v>
          </cell>
          <cell r="AU526">
            <v>3620.0664999999999</v>
          </cell>
          <cell r="AV526">
            <v>3620.0664999999999</v>
          </cell>
          <cell r="AW526">
            <v>0</v>
          </cell>
          <cell r="AX526">
            <v>0</v>
          </cell>
          <cell r="AY526">
            <v>3382.1949</v>
          </cell>
          <cell r="AZ526">
            <v>3382.1949</v>
          </cell>
          <cell r="BA526">
            <v>0</v>
          </cell>
          <cell r="BB526">
            <v>0</v>
          </cell>
          <cell r="BC526">
            <v>3489.3510000000001</v>
          </cell>
          <cell r="BD526">
            <v>3489.3510000000001</v>
          </cell>
          <cell r="BE526">
            <v>5444.6370999999999</v>
          </cell>
          <cell r="BF526">
            <v>1955.2860999999998</v>
          </cell>
          <cell r="BG526">
            <v>0</v>
          </cell>
          <cell r="BH526">
            <v>0</v>
          </cell>
          <cell r="BI526">
            <v>0</v>
          </cell>
          <cell r="BJ526">
            <v>0</v>
          </cell>
          <cell r="BK526">
            <v>0</v>
          </cell>
          <cell r="BL526">
            <v>0</v>
          </cell>
          <cell r="BM526">
            <v>0</v>
          </cell>
          <cell r="BN526">
            <v>0</v>
          </cell>
          <cell r="BO526">
            <v>0</v>
          </cell>
          <cell r="BP526">
            <v>0</v>
          </cell>
          <cell r="BQ526">
            <v>0</v>
          </cell>
          <cell r="BR526">
            <v>0</v>
          </cell>
          <cell r="BS526">
            <v>0</v>
          </cell>
          <cell r="BT526">
            <v>0</v>
          </cell>
          <cell r="BU526">
            <v>0</v>
          </cell>
          <cell r="BV526">
            <v>0</v>
          </cell>
          <cell r="BW526">
            <v>0</v>
          </cell>
          <cell r="BX526">
            <v>0</v>
          </cell>
          <cell r="BY526">
            <v>0</v>
          </cell>
          <cell r="BZ526">
            <v>0</v>
          </cell>
          <cell r="CA526">
            <v>750</v>
          </cell>
          <cell r="CB526">
            <v>750</v>
          </cell>
          <cell r="CC526">
            <v>0</v>
          </cell>
          <cell r="CD526">
            <v>0</v>
          </cell>
          <cell r="CE526">
            <v>997.91330000000005</v>
          </cell>
          <cell r="CF526">
            <v>997.91330000000005</v>
          </cell>
          <cell r="CG526">
            <v>750</v>
          </cell>
          <cell r="CH526">
            <v>-247.91330000000005</v>
          </cell>
          <cell r="CI526">
            <v>750</v>
          </cell>
          <cell r="CJ526">
            <v>502.08669999999995</v>
          </cell>
          <cell r="CK526">
            <v>1365.7489</v>
          </cell>
          <cell r="CL526">
            <v>615.74890000000005</v>
          </cell>
          <cell r="CM526">
            <v>1103.5368000000001</v>
          </cell>
          <cell r="CN526">
            <v>1719.2857000000001</v>
          </cell>
          <cell r="CO526">
            <v>1476.9954</v>
          </cell>
          <cell r="CP526">
            <v>373.45859999999993</v>
          </cell>
          <cell r="CQ526">
            <v>1119.6683</v>
          </cell>
          <cell r="CR526">
            <v>1493.1269</v>
          </cell>
          <cell r="CS526">
            <v>1096.0562</v>
          </cell>
          <cell r="CT526">
            <v>-23.612100000000055</v>
          </cell>
          <cell r="CU526">
            <v>1026.4208000000001</v>
          </cell>
          <cell r="CV526">
            <v>1002.8087</v>
          </cell>
          <cell r="CW526">
            <v>1031.6445000000001</v>
          </cell>
          <cell r="CX526">
            <v>5.223700000000008</v>
          </cell>
          <cell r="CY526">
            <v>1388.9286</v>
          </cell>
          <cell r="CZ526">
            <v>1394.1523</v>
          </cell>
          <cell r="DA526">
            <v>1360.5172</v>
          </cell>
          <cell r="DB526">
            <v>-28.411399999999958</v>
          </cell>
          <cell r="DC526">
            <v>1350.5420999999999</v>
          </cell>
          <cell r="DD526">
            <v>1322.1306999999999</v>
          </cell>
          <cell r="DE526">
            <v>0</v>
          </cell>
          <cell r="DF526">
            <v>0</v>
          </cell>
          <cell r="DG526">
            <v>1563.3748000000001</v>
          </cell>
          <cell r="DH526">
            <v>1563.3748000000001</v>
          </cell>
          <cell r="DI526">
            <v>1690.0271</v>
          </cell>
          <cell r="DJ526">
            <v>126.65229999999997</v>
          </cell>
          <cell r="DK526">
            <v>1210.7855999999999</v>
          </cell>
          <cell r="DL526">
            <v>1337.4378999999999</v>
          </cell>
          <cell r="DM526">
            <v>1217.3804</v>
          </cell>
          <cell r="DN526">
            <v>6.5948000000000775</v>
          </cell>
          <cell r="DO526">
            <v>0</v>
          </cell>
          <cell r="DP526">
            <v>6.5948000000000775</v>
          </cell>
          <cell r="DQ526">
            <v>0</v>
          </cell>
          <cell r="DR526">
            <v>0</v>
          </cell>
        </row>
        <row r="527">
          <cell r="A527" t="str">
            <v>MEANIMEANI</v>
          </cell>
          <cell r="B527" t="str">
            <v>MEANI</v>
          </cell>
          <cell r="C527" t="str">
            <v>MEANI</v>
          </cell>
          <cell r="D527">
            <v>4460.2643900061748</v>
          </cell>
          <cell r="E527">
            <v>0</v>
          </cell>
          <cell r="F527">
            <v>0</v>
          </cell>
          <cell r="G527">
            <v>4255.4429</v>
          </cell>
          <cell r="H527">
            <v>4255.4429</v>
          </cell>
          <cell r="I527">
            <v>0</v>
          </cell>
          <cell r="J527">
            <v>0</v>
          </cell>
          <cell r="K527">
            <v>4305.4173000000001</v>
          </cell>
          <cell r="L527">
            <v>4305.4173000000001</v>
          </cell>
          <cell r="M527">
            <v>0</v>
          </cell>
          <cell r="N527">
            <v>0</v>
          </cell>
          <cell r="O527">
            <v>3485.6743000000001</v>
          </cell>
          <cell r="P527">
            <v>3485.6743000000001</v>
          </cell>
          <cell r="Q527">
            <v>3735.3863999999999</v>
          </cell>
          <cell r="R527">
            <v>249.71209999999974</v>
          </cell>
          <cell r="S527">
            <v>3101.2665000000002</v>
          </cell>
          <cell r="T527">
            <v>3350.9785999999999</v>
          </cell>
          <cell r="U527">
            <v>0</v>
          </cell>
          <cell r="V527">
            <v>0</v>
          </cell>
          <cell r="W527">
            <v>2868.6482999999998</v>
          </cell>
          <cell r="X527">
            <v>2868.6482999999998</v>
          </cell>
          <cell r="Y527">
            <v>0</v>
          </cell>
          <cell r="Z527">
            <v>0</v>
          </cell>
          <cell r="AA527">
            <v>2794.12</v>
          </cell>
          <cell r="AB527">
            <v>2794.12</v>
          </cell>
          <cell r="AC527">
            <v>0</v>
          </cell>
          <cell r="AD527">
            <v>0</v>
          </cell>
          <cell r="AE527">
            <v>2946.64</v>
          </cell>
          <cell r="AF527">
            <v>2946.64</v>
          </cell>
          <cell r="AG527">
            <v>0</v>
          </cell>
          <cell r="AH527">
            <v>0</v>
          </cell>
          <cell r="AI527">
            <v>3136.3674000000001</v>
          </cell>
          <cell r="AJ527">
            <v>3136.3674000000001</v>
          </cell>
          <cell r="AK527">
            <v>0</v>
          </cell>
          <cell r="AL527">
            <v>0</v>
          </cell>
          <cell r="AM527">
            <v>4100.5742</v>
          </cell>
          <cell r="AN527">
            <v>4100.5742</v>
          </cell>
          <cell r="AO527">
            <v>0</v>
          </cell>
          <cell r="AP527">
            <v>0</v>
          </cell>
          <cell r="AQ527">
            <v>3333.1532000000002</v>
          </cell>
          <cell r="AR527">
            <v>3333.1532000000002</v>
          </cell>
          <cell r="AS527">
            <v>0</v>
          </cell>
          <cell r="AT527">
            <v>0</v>
          </cell>
          <cell r="AU527">
            <v>2946.64</v>
          </cell>
          <cell r="AV527">
            <v>2946.64</v>
          </cell>
          <cell r="AW527">
            <v>0</v>
          </cell>
          <cell r="AX527">
            <v>0</v>
          </cell>
          <cell r="AY527">
            <v>2946.64</v>
          </cell>
          <cell r="AZ527">
            <v>2946.64</v>
          </cell>
          <cell r="BA527">
            <v>0</v>
          </cell>
          <cell r="BB527">
            <v>0</v>
          </cell>
          <cell r="BC527">
            <v>2946.64</v>
          </cell>
          <cell r="BD527">
            <v>2946.64</v>
          </cell>
          <cell r="BE527">
            <v>0</v>
          </cell>
          <cell r="BF527">
            <v>0</v>
          </cell>
          <cell r="BG527">
            <v>3388.232</v>
          </cell>
          <cell r="BH527">
            <v>3388.232</v>
          </cell>
          <cell r="BI527">
            <v>0</v>
          </cell>
          <cell r="BJ527">
            <v>0</v>
          </cell>
          <cell r="BK527">
            <v>2946.64</v>
          </cell>
          <cell r="BL527">
            <v>2946.64</v>
          </cell>
          <cell r="BM527">
            <v>0</v>
          </cell>
          <cell r="BN527">
            <v>0</v>
          </cell>
          <cell r="BO527">
            <v>2946.64</v>
          </cell>
          <cell r="BP527">
            <v>2946.64</v>
          </cell>
          <cell r="BQ527">
            <v>0</v>
          </cell>
          <cell r="BR527">
            <v>0</v>
          </cell>
          <cell r="BS527">
            <v>2946.64</v>
          </cell>
          <cell r="BT527">
            <v>2946.64</v>
          </cell>
          <cell r="BU527">
            <v>0</v>
          </cell>
          <cell r="BV527">
            <v>0</v>
          </cell>
          <cell r="BW527">
            <v>3249.1687000000002</v>
          </cell>
          <cell r="BX527">
            <v>3249.1687000000002</v>
          </cell>
          <cell r="BY527">
            <v>0</v>
          </cell>
          <cell r="BZ527">
            <v>0</v>
          </cell>
          <cell r="CA527">
            <v>2946.64</v>
          </cell>
          <cell r="CB527">
            <v>2946.64</v>
          </cell>
          <cell r="CC527">
            <v>0</v>
          </cell>
          <cell r="CD527">
            <v>0</v>
          </cell>
          <cell r="CE527">
            <v>2946.64</v>
          </cell>
          <cell r="CF527">
            <v>2946.64</v>
          </cell>
          <cell r="CG527">
            <v>0</v>
          </cell>
          <cell r="CH527">
            <v>0</v>
          </cell>
          <cell r="CI527">
            <v>3730.7157000000002</v>
          </cell>
          <cell r="CJ527">
            <v>3730.7157000000002</v>
          </cell>
          <cell r="CK527">
            <v>0</v>
          </cell>
          <cell r="CL527">
            <v>0</v>
          </cell>
          <cell r="CM527">
            <v>4211.9341000000004</v>
          </cell>
          <cell r="CN527">
            <v>4211.9341000000004</v>
          </cell>
          <cell r="CO527">
            <v>0</v>
          </cell>
          <cell r="CP527">
            <v>0</v>
          </cell>
          <cell r="CQ527">
            <v>4248.2187999999996</v>
          </cell>
          <cell r="CR527">
            <v>4248.2187999999996</v>
          </cell>
          <cell r="CS527">
            <v>0</v>
          </cell>
          <cell r="CT527">
            <v>0</v>
          </cell>
          <cell r="CU527">
            <v>3883.7174</v>
          </cell>
          <cell r="CV527">
            <v>3883.7174</v>
          </cell>
          <cell r="CW527">
            <v>0</v>
          </cell>
          <cell r="CX527">
            <v>0</v>
          </cell>
          <cell r="CY527">
            <v>5230.1643000000004</v>
          </cell>
          <cell r="CZ527">
            <v>5230.1643000000004</v>
          </cell>
          <cell r="DA527">
            <v>0</v>
          </cell>
          <cell r="DB527">
            <v>0</v>
          </cell>
          <cell r="DC527">
            <v>4282.0452999999998</v>
          </cell>
          <cell r="DD527">
            <v>4282.0452999999998</v>
          </cell>
          <cell r="DE527">
            <v>0</v>
          </cell>
          <cell r="DF527">
            <v>0</v>
          </cell>
          <cell r="DG527">
            <v>5716.3712999999998</v>
          </cell>
          <cell r="DH527">
            <v>5716.3712999999998</v>
          </cell>
          <cell r="DI527">
            <v>0</v>
          </cell>
          <cell r="DJ527">
            <v>0</v>
          </cell>
          <cell r="DK527">
            <v>6910.8874999999998</v>
          </cell>
          <cell r="DL527">
            <v>6910.8874999999998</v>
          </cell>
          <cell r="DM527">
            <v>0</v>
          </cell>
          <cell r="DN527">
            <v>0</v>
          </cell>
          <cell r="DO527">
            <v>0</v>
          </cell>
          <cell r="DP527">
            <v>0</v>
          </cell>
          <cell r="DQ527">
            <v>0</v>
          </cell>
          <cell r="DR527">
            <v>0</v>
          </cell>
        </row>
        <row r="528">
          <cell r="A528" t="str">
            <v>MELLERMELLER</v>
          </cell>
          <cell r="B528" t="str">
            <v>MELLER</v>
          </cell>
          <cell r="C528" t="str">
            <v>MELLER</v>
          </cell>
          <cell r="D528">
            <v>3885.4782647620059</v>
          </cell>
          <cell r="E528">
            <v>0</v>
          </cell>
          <cell r="F528">
            <v>0</v>
          </cell>
          <cell r="G528">
            <v>3885.4783000000002</v>
          </cell>
          <cell r="H528">
            <v>3885.4783000000002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  <cell r="T528">
            <v>0</v>
          </cell>
          <cell r="U528">
            <v>0</v>
          </cell>
          <cell r="V528">
            <v>0</v>
          </cell>
          <cell r="W528">
            <v>1400</v>
          </cell>
          <cell r="X528">
            <v>1400</v>
          </cell>
          <cell r="Y528">
            <v>1400</v>
          </cell>
          <cell r="Z528">
            <v>0</v>
          </cell>
          <cell r="AA528">
            <v>1400</v>
          </cell>
          <cell r="AB528">
            <v>1400</v>
          </cell>
          <cell r="AC528">
            <v>1400</v>
          </cell>
          <cell r="AD528">
            <v>0</v>
          </cell>
          <cell r="AE528">
            <v>1400</v>
          </cell>
          <cell r="AF528">
            <v>1400</v>
          </cell>
          <cell r="AG528">
            <v>1400</v>
          </cell>
          <cell r="AH528">
            <v>0</v>
          </cell>
          <cell r="AI528">
            <v>1400</v>
          </cell>
          <cell r="AJ528">
            <v>1400</v>
          </cell>
          <cell r="AK528">
            <v>1400</v>
          </cell>
          <cell r="AL528">
            <v>0</v>
          </cell>
          <cell r="AM528">
            <v>1400</v>
          </cell>
          <cell r="AN528">
            <v>1400</v>
          </cell>
          <cell r="AO528">
            <v>1400</v>
          </cell>
          <cell r="AP528">
            <v>0</v>
          </cell>
          <cell r="AQ528">
            <v>1400</v>
          </cell>
          <cell r="AR528">
            <v>1400</v>
          </cell>
          <cell r="AS528">
            <v>1400</v>
          </cell>
          <cell r="AT528">
            <v>0</v>
          </cell>
          <cell r="AU528">
            <v>1400</v>
          </cell>
          <cell r="AV528">
            <v>1400</v>
          </cell>
          <cell r="AW528">
            <v>1400</v>
          </cell>
          <cell r="AX528">
            <v>0</v>
          </cell>
          <cell r="AY528">
            <v>1400</v>
          </cell>
          <cell r="AZ528">
            <v>1400</v>
          </cell>
          <cell r="BA528">
            <v>1400</v>
          </cell>
          <cell r="BB528">
            <v>0</v>
          </cell>
          <cell r="BC528">
            <v>1400</v>
          </cell>
          <cell r="BD528">
            <v>1400</v>
          </cell>
          <cell r="BE528">
            <v>1400</v>
          </cell>
          <cell r="BF528">
            <v>0</v>
          </cell>
          <cell r="BG528">
            <v>1400</v>
          </cell>
          <cell r="BH528">
            <v>1400</v>
          </cell>
          <cell r="BI528">
            <v>1411.4528</v>
          </cell>
          <cell r="BJ528">
            <v>11.452800000000025</v>
          </cell>
          <cell r="BK528">
            <v>1400</v>
          </cell>
          <cell r="BL528">
            <v>1411.4528</v>
          </cell>
          <cell r="BM528">
            <v>1400</v>
          </cell>
          <cell r="BN528">
            <v>0</v>
          </cell>
          <cell r="BO528">
            <v>1400</v>
          </cell>
          <cell r="BP528">
            <v>1400</v>
          </cell>
          <cell r="BQ528">
            <v>1400</v>
          </cell>
          <cell r="BR528">
            <v>0</v>
          </cell>
          <cell r="BS528">
            <v>1400</v>
          </cell>
          <cell r="BT528">
            <v>1400</v>
          </cell>
          <cell r="BU528">
            <v>1400</v>
          </cell>
          <cell r="BV528">
            <v>0</v>
          </cell>
          <cell r="BW528">
            <v>1400</v>
          </cell>
          <cell r="BX528">
            <v>1400</v>
          </cell>
          <cell r="BY528">
            <v>1400</v>
          </cell>
          <cell r="BZ528">
            <v>0</v>
          </cell>
          <cell r="CA528">
            <v>0</v>
          </cell>
          <cell r="CB528">
            <v>0</v>
          </cell>
          <cell r="CC528">
            <v>0</v>
          </cell>
          <cell r="CD528">
            <v>0</v>
          </cell>
          <cell r="CE528">
            <v>0</v>
          </cell>
          <cell r="CF528">
            <v>0</v>
          </cell>
          <cell r="CG528">
            <v>0</v>
          </cell>
          <cell r="CH528">
            <v>0</v>
          </cell>
          <cell r="CI528">
            <v>0</v>
          </cell>
          <cell r="CJ528">
            <v>0</v>
          </cell>
          <cell r="CK528">
            <v>0</v>
          </cell>
          <cell r="CL528">
            <v>0</v>
          </cell>
          <cell r="CM528">
            <v>1305.5563999999999</v>
          </cell>
          <cell r="CN528">
            <v>1305.5563999999999</v>
          </cell>
          <cell r="CO528">
            <v>1325.7352000000001</v>
          </cell>
          <cell r="CP528">
            <v>20.178800000000138</v>
          </cell>
          <cell r="CQ528">
            <v>0</v>
          </cell>
          <cell r="CR528">
            <v>20.178800000000138</v>
          </cell>
          <cell r="CS528">
            <v>0</v>
          </cell>
          <cell r="CT528">
            <v>0</v>
          </cell>
          <cell r="CU528">
            <v>0</v>
          </cell>
          <cell r="CV528">
            <v>261.27210000000014</v>
          </cell>
          <cell r="CW528">
            <v>0</v>
          </cell>
          <cell r="CX528">
            <v>0</v>
          </cell>
          <cell r="CY528">
            <v>0</v>
          </cell>
          <cell r="CZ528">
            <v>0</v>
          </cell>
          <cell r="DA528">
            <v>0</v>
          </cell>
          <cell r="DB528">
            <v>0</v>
          </cell>
          <cell r="DC528">
            <v>0</v>
          </cell>
          <cell r="DD528">
            <v>0</v>
          </cell>
          <cell r="DE528">
            <v>0</v>
          </cell>
          <cell r="DF528">
            <v>0</v>
          </cell>
          <cell r="DG528">
            <v>0</v>
          </cell>
          <cell r="DH528">
            <v>0</v>
          </cell>
          <cell r="DI528">
            <v>0</v>
          </cell>
          <cell r="DJ528">
            <v>0</v>
          </cell>
          <cell r="DK528">
            <v>0</v>
          </cell>
          <cell r="DL528">
            <v>0</v>
          </cell>
          <cell r="DM528">
            <v>0</v>
          </cell>
          <cell r="DN528">
            <v>0</v>
          </cell>
          <cell r="DO528">
            <v>0</v>
          </cell>
          <cell r="DP528">
            <v>0</v>
          </cell>
          <cell r="DQ528">
            <v>0</v>
          </cell>
          <cell r="DR528">
            <v>0</v>
          </cell>
        </row>
        <row r="529">
          <cell r="A529" t="str">
            <v>MERCANTIL BNHMATRIZ</v>
          </cell>
          <cell r="B529" t="str">
            <v>MERCANTIL BNH</v>
          </cell>
          <cell r="C529" t="str">
            <v>MATRIZ</v>
          </cell>
          <cell r="D529">
            <v>729.61321627409427</v>
          </cell>
          <cell r="E529">
            <v>0</v>
          </cell>
          <cell r="F529">
            <v>0</v>
          </cell>
          <cell r="G529">
            <v>510.53089999999997</v>
          </cell>
          <cell r="H529">
            <v>510.53089999999997</v>
          </cell>
          <cell r="I529">
            <v>0</v>
          </cell>
          <cell r="J529">
            <v>0</v>
          </cell>
          <cell r="K529">
            <v>509.77820000000003</v>
          </cell>
          <cell r="L529">
            <v>509.77820000000003</v>
          </cell>
          <cell r="M529">
            <v>0</v>
          </cell>
          <cell r="N529">
            <v>0</v>
          </cell>
          <cell r="O529">
            <v>520.89189999999996</v>
          </cell>
          <cell r="P529">
            <v>520.89189999999996</v>
          </cell>
          <cell r="Q529">
            <v>503.74919999999997</v>
          </cell>
          <cell r="R529">
            <v>-17.142699999999991</v>
          </cell>
          <cell r="S529">
            <v>435.67590000000001</v>
          </cell>
          <cell r="T529">
            <v>418.53320000000002</v>
          </cell>
          <cell r="U529">
            <v>0</v>
          </cell>
          <cell r="V529">
            <v>0</v>
          </cell>
          <cell r="W529">
            <v>338.06729999999999</v>
          </cell>
          <cell r="X529">
            <v>338.06729999999999</v>
          </cell>
          <cell r="Y529">
            <v>0</v>
          </cell>
          <cell r="Z529">
            <v>0</v>
          </cell>
          <cell r="AA529">
            <v>393.36500000000001</v>
          </cell>
          <cell r="AB529">
            <v>393.36500000000001</v>
          </cell>
          <cell r="AC529">
            <v>0</v>
          </cell>
          <cell r="AD529">
            <v>0</v>
          </cell>
          <cell r="AE529">
            <v>346.57839999999999</v>
          </cell>
          <cell r="AF529">
            <v>346.57839999999999</v>
          </cell>
          <cell r="AG529">
            <v>0</v>
          </cell>
          <cell r="AH529">
            <v>0</v>
          </cell>
          <cell r="AI529">
            <v>492.3297</v>
          </cell>
          <cell r="AJ529">
            <v>492.3297</v>
          </cell>
          <cell r="AK529">
            <v>0</v>
          </cell>
          <cell r="AL529">
            <v>0</v>
          </cell>
          <cell r="AM529">
            <v>509.76580000000001</v>
          </cell>
          <cell r="AN529">
            <v>509.76580000000001</v>
          </cell>
          <cell r="AO529">
            <v>0</v>
          </cell>
          <cell r="AP529">
            <v>0</v>
          </cell>
          <cell r="AQ529">
            <v>318.1875</v>
          </cell>
          <cell r="AR529">
            <v>318.1875</v>
          </cell>
          <cell r="AS529">
            <v>0</v>
          </cell>
          <cell r="AT529">
            <v>0</v>
          </cell>
          <cell r="AU529">
            <v>518.79330000000004</v>
          </cell>
          <cell r="AV529">
            <v>518.79330000000004</v>
          </cell>
          <cell r="AW529">
            <v>0</v>
          </cell>
          <cell r="AX529">
            <v>0</v>
          </cell>
          <cell r="AY529">
            <v>274.75740000000002</v>
          </cell>
          <cell r="AZ529">
            <v>274.75740000000002</v>
          </cell>
          <cell r="BA529">
            <v>28.977</v>
          </cell>
          <cell r="BB529">
            <v>-245.78040000000001</v>
          </cell>
          <cell r="BC529">
            <v>416.74720000000002</v>
          </cell>
          <cell r="BD529">
            <v>170.96680000000001</v>
          </cell>
          <cell r="BE529">
            <v>362.54469999999998</v>
          </cell>
          <cell r="BF529">
            <v>-54.202500000000043</v>
          </cell>
          <cell r="BG529">
            <v>0</v>
          </cell>
          <cell r="BH529">
            <v>0</v>
          </cell>
          <cell r="BI529">
            <v>0</v>
          </cell>
          <cell r="BJ529">
            <v>0</v>
          </cell>
          <cell r="BK529">
            <v>0</v>
          </cell>
          <cell r="BL529">
            <v>0</v>
          </cell>
          <cell r="BM529">
            <v>0</v>
          </cell>
          <cell r="BN529">
            <v>0</v>
          </cell>
          <cell r="BO529">
            <v>0</v>
          </cell>
          <cell r="BP529">
            <v>0</v>
          </cell>
          <cell r="BQ529">
            <v>0</v>
          </cell>
          <cell r="BR529">
            <v>0</v>
          </cell>
          <cell r="BS529">
            <v>0</v>
          </cell>
          <cell r="BT529">
            <v>0</v>
          </cell>
          <cell r="BU529">
            <v>0</v>
          </cell>
          <cell r="BV529">
            <v>0</v>
          </cell>
          <cell r="BW529">
            <v>0</v>
          </cell>
          <cell r="BX529">
            <v>0</v>
          </cell>
          <cell r="BY529">
            <v>0</v>
          </cell>
          <cell r="BZ529">
            <v>0</v>
          </cell>
          <cell r="CA529">
            <v>1780.8240000000001</v>
          </cell>
          <cell r="CB529">
            <v>1780.8240000000001</v>
          </cell>
          <cell r="CC529">
            <v>1780.82</v>
          </cell>
          <cell r="CD529">
            <v>-4.0000000001327862E-3</v>
          </cell>
          <cell r="CE529">
            <v>0</v>
          </cell>
          <cell r="CF529">
            <v>0</v>
          </cell>
          <cell r="CG529">
            <v>0</v>
          </cell>
          <cell r="CH529">
            <v>0</v>
          </cell>
          <cell r="CI529">
            <v>0</v>
          </cell>
          <cell r="CJ529">
            <v>0</v>
          </cell>
          <cell r="CK529">
            <v>0</v>
          </cell>
          <cell r="CL529">
            <v>0</v>
          </cell>
          <cell r="CM529">
            <v>0</v>
          </cell>
          <cell r="CN529">
            <v>0</v>
          </cell>
          <cell r="CO529">
            <v>0</v>
          </cell>
          <cell r="CP529">
            <v>0</v>
          </cell>
          <cell r="CQ529">
            <v>0</v>
          </cell>
          <cell r="CR529">
            <v>0</v>
          </cell>
          <cell r="CS529">
            <v>0</v>
          </cell>
          <cell r="CT529">
            <v>0</v>
          </cell>
          <cell r="CU529">
            <v>0</v>
          </cell>
          <cell r="CV529">
            <v>0</v>
          </cell>
          <cell r="CW529">
            <v>0</v>
          </cell>
          <cell r="CX529">
            <v>0</v>
          </cell>
          <cell r="CY529">
            <v>1892.0923</v>
          </cell>
          <cell r="CZ529">
            <v>1892.0923</v>
          </cell>
          <cell r="DA529">
            <v>1919.3363999999999</v>
          </cell>
          <cell r="DB529">
            <v>27.244099999999889</v>
          </cell>
          <cell r="DC529">
            <v>1719.2217000000001</v>
          </cell>
          <cell r="DD529">
            <v>1746.4657999999999</v>
          </cell>
          <cell r="DE529">
            <v>1697.6702</v>
          </cell>
          <cell r="DF529">
            <v>-21.551500000000033</v>
          </cell>
          <cell r="DG529">
            <v>2060.7847999999999</v>
          </cell>
          <cell r="DH529">
            <v>2039.2332999999999</v>
          </cell>
          <cell r="DI529">
            <v>2060.7856999999999</v>
          </cell>
          <cell r="DJ529">
            <v>9.0000000000145519E-4</v>
          </cell>
          <cell r="DK529">
            <v>2380.0689000000002</v>
          </cell>
          <cell r="DL529">
            <v>2380.0698000000002</v>
          </cell>
          <cell r="DM529">
            <v>2380.0666999999999</v>
          </cell>
          <cell r="DN529">
            <v>-2.2000000003572495E-3</v>
          </cell>
          <cell r="DO529">
            <v>0</v>
          </cell>
          <cell r="DP529">
            <v>-2.2000000003572495E-3</v>
          </cell>
          <cell r="DQ529">
            <v>0</v>
          </cell>
          <cell r="DR529">
            <v>0</v>
          </cell>
        </row>
        <row r="530">
          <cell r="A530" t="str">
            <v>MERCANTIL BNHFILIAL</v>
          </cell>
          <cell r="B530" t="str">
            <v>MERCANTIL BNH</v>
          </cell>
          <cell r="C530" t="str">
            <v>FILIAL</v>
          </cell>
          <cell r="D530">
            <v>1530.7300509936651</v>
          </cell>
          <cell r="E530">
            <v>0</v>
          </cell>
          <cell r="F530">
            <v>0</v>
          </cell>
          <cell r="G530">
            <v>1023.0684</v>
          </cell>
          <cell r="H530">
            <v>1023.0684</v>
          </cell>
          <cell r="I530">
            <v>0</v>
          </cell>
          <cell r="J530">
            <v>0</v>
          </cell>
          <cell r="K530">
            <v>1114.1442</v>
          </cell>
          <cell r="L530">
            <v>1114.1442</v>
          </cell>
          <cell r="M530">
            <v>0</v>
          </cell>
          <cell r="N530">
            <v>0</v>
          </cell>
          <cell r="O530">
            <v>1129.3205</v>
          </cell>
          <cell r="P530">
            <v>1129.3205</v>
          </cell>
          <cell r="Q530">
            <v>1096.8079</v>
          </cell>
          <cell r="R530">
            <v>-32.51260000000002</v>
          </cell>
          <cell r="S530">
            <v>895.71119999999996</v>
          </cell>
          <cell r="T530">
            <v>863.19859999999994</v>
          </cell>
          <cell r="U530">
            <v>0</v>
          </cell>
          <cell r="V530">
            <v>0</v>
          </cell>
          <cell r="W530">
            <v>808.42769999999996</v>
          </cell>
          <cell r="X530">
            <v>808.42769999999996</v>
          </cell>
          <cell r="Y530">
            <v>0</v>
          </cell>
          <cell r="Z530">
            <v>0</v>
          </cell>
          <cell r="AA530">
            <v>858.00660000000005</v>
          </cell>
          <cell r="AB530">
            <v>858.00660000000005</v>
          </cell>
          <cell r="AC530">
            <v>0</v>
          </cell>
          <cell r="AD530">
            <v>0</v>
          </cell>
          <cell r="AE530">
            <v>747.74829999999997</v>
          </cell>
          <cell r="AF530">
            <v>747.74829999999997</v>
          </cell>
          <cell r="AG530">
            <v>0</v>
          </cell>
          <cell r="AH530">
            <v>0</v>
          </cell>
          <cell r="AI530">
            <v>919.8809</v>
          </cell>
          <cell r="AJ530">
            <v>919.8809</v>
          </cell>
          <cell r="AK530">
            <v>0</v>
          </cell>
          <cell r="AL530">
            <v>0</v>
          </cell>
          <cell r="AM530">
            <v>1125.8181999999999</v>
          </cell>
          <cell r="AN530">
            <v>1125.8181999999999</v>
          </cell>
          <cell r="AO530">
            <v>0</v>
          </cell>
          <cell r="AP530">
            <v>0</v>
          </cell>
          <cell r="AQ530">
            <v>762.68389999999999</v>
          </cell>
          <cell r="AR530">
            <v>762.68389999999999</v>
          </cell>
          <cell r="AS530">
            <v>0</v>
          </cell>
          <cell r="AT530">
            <v>0</v>
          </cell>
          <cell r="AU530">
            <v>957.75620000000004</v>
          </cell>
          <cell r="AV530">
            <v>957.75620000000004</v>
          </cell>
          <cell r="AW530">
            <v>0</v>
          </cell>
          <cell r="AX530">
            <v>0</v>
          </cell>
          <cell r="AY530">
            <v>940.77750000000003</v>
          </cell>
          <cell r="AZ530">
            <v>940.77750000000003</v>
          </cell>
          <cell r="BA530">
            <v>940.77760000000001</v>
          </cell>
          <cell r="BB530">
            <v>9.9999999974897946E-5</v>
          </cell>
          <cell r="BC530">
            <v>902.27859999999998</v>
          </cell>
          <cell r="BD530">
            <v>902.27869999999996</v>
          </cell>
          <cell r="BE530">
            <v>902.27859999999998</v>
          </cell>
          <cell r="BF530">
            <v>0</v>
          </cell>
          <cell r="BG530">
            <v>1487.2378000000001</v>
          </cell>
          <cell r="BH530">
            <v>1487.2378000000001</v>
          </cell>
          <cell r="BI530">
            <v>0</v>
          </cell>
          <cell r="BJ530">
            <v>0</v>
          </cell>
          <cell r="BK530">
            <v>1436.0540000000001</v>
          </cell>
          <cell r="BL530">
            <v>1436.0540000000001</v>
          </cell>
          <cell r="BM530">
            <v>0</v>
          </cell>
          <cell r="BN530">
            <v>0</v>
          </cell>
          <cell r="BO530">
            <v>1384.5047</v>
          </cell>
          <cell r="BP530">
            <v>1384.5047</v>
          </cell>
          <cell r="BQ530">
            <v>1384.5047999999999</v>
          </cell>
          <cell r="BR530">
            <v>9.9999999974897946E-5</v>
          </cell>
          <cell r="BS530">
            <v>1386.9367999999999</v>
          </cell>
          <cell r="BT530">
            <v>1386.9368999999999</v>
          </cell>
          <cell r="BU530">
            <v>1386.9366</v>
          </cell>
          <cell r="BV530">
            <v>-1.9999999994979589E-4</v>
          </cell>
          <cell r="BW530">
            <v>1254.1463000000001</v>
          </cell>
          <cell r="BX530">
            <v>1254.1461000000002</v>
          </cell>
          <cell r="BY530">
            <v>1267.7512999999999</v>
          </cell>
          <cell r="BZ530">
            <v>13.604999999999791</v>
          </cell>
          <cell r="CA530">
            <v>4897.3140000000003</v>
          </cell>
          <cell r="CB530">
            <v>4897.3140000000003</v>
          </cell>
          <cell r="CC530">
            <v>4897.3140000000003</v>
          </cell>
          <cell r="CD530">
            <v>0</v>
          </cell>
          <cell r="CE530">
            <v>5204.9988999999996</v>
          </cell>
          <cell r="CF530">
            <v>5204.9988999999996</v>
          </cell>
          <cell r="CG530">
            <v>0</v>
          </cell>
          <cell r="CH530">
            <v>0</v>
          </cell>
          <cell r="CI530">
            <v>5617.4933000000001</v>
          </cell>
          <cell r="CJ530">
            <v>5617.4933000000001</v>
          </cell>
          <cell r="CK530">
            <v>5617.5518000000002</v>
          </cell>
          <cell r="CL530">
            <v>5.8500000000094587E-2</v>
          </cell>
          <cell r="CM530">
            <v>2876.8588</v>
          </cell>
          <cell r="CN530">
            <v>2876.9173000000001</v>
          </cell>
          <cell r="CO530">
            <v>0</v>
          </cell>
          <cell r="CP530">
            <v>0</v>
          </cell>
          <cell r="CQ530">
            <v>2869.4158000000002</v>
          </cell>
          <cell r="CR530">
            <v>2869.4158000000002</v>
          </cell>
          <cell r="CS530">
            <v>0</v>
          </cell>
          <cell r="CT530">
            <v>0</v>
          </cell>
          <cell r="CU530">
            <v>2164.9308000000001</v>
          </cell>
          <cell r="CV530">
            <v>2164.9308000000001</v>
          </cell>
          <cell r="CW530">
            <v>0</v>
          </cell>
          <cell r="CX530">
            <v>0</v>
          </cell>
          <cell r="CY530">
            <v>3829.9964</v>
          </cell>
          <cell r="CZ530">
            <v>3829.9964</v>
          </cell>
          <cell r="DA530">
            <v>3894.0740000000001</v>
          </cell>
          <cell r="DB530">
            <v>64.077600000000075</v>
          </cell>
          <cell r="DC530">
            <v>3472.3926999999999</v>
          </cell>
          <cell r="DD530">
            <v>3536.4703</v>
          </cell>
          <cell r="DE530">
            <v>0</v>
          </cell>
          <cell r="DF530">
            <v>0</v>
          </cell>
          <cell r="DG530">
            <v>4100.8616000000002</v>
          </cell>
          <cell r="DH530">
            <v>4100.8616000000002</v>
          </cell>
          <cell r="DI530">
            <v>0</v>
          </cell>
          <cell r="DJ530">
            <v>0</v>
          </cell>
          <cell r="DK530">
            <v>4717.1742999999997</v>
          </cell>
          <cell r="DL530">
            <v>4717.1742999999997</v>
          </cell>
          <cell r="DM530">
            <v>4717.1742999999997</v>
          </cell>
          <cell r="DN530">
            <v>0</v>
          </cell>
          <cell r="DO530">
            <v>0</v>
          </cell>
          <cell r="DP530">
            <v>0</v>
          </cell>
          <cell r="DQ530">
            <v>0</v>
          </cell>
          <cell r="DR530">
            <v>0</v>
          </cell>
        </row>
        <row r="531">
          <cell r="A531" t="str">
            <v>METALOSAMETALOSA</v>
          </cell>
          <cell r="B531" t="str">
            <v>METALOSA</v>
          </cell>
          <cell r="C531" t="str">
            <v>METALOSA</v>
          </cell>
          <cell r="D531">
            <v>3845.0638938922039</v>
          </cell>
          <cell r="E531">
            <v>3845.0638938922039</v>
          </cell>
          <cell r="F531">
            <v>0</v>
          </cell>
          <cell r="G531">
            <v>3895.5563999999999</v>
          </cell>
          <cell r="H531">
            <v>3895.5563999999999</v>
          </cell>
          <cell r="I531">
            <v>3895.5563999999999</v>
          </cell>
          <cell r="J531">
            <v>0</v>
          </cell>
          <cell r="K531">
            <v>3870.1938</v>
          </cell>
          <cell r="L531">
            <v>3870.1938</v>
          </cell>
          <cell r="M531">
            <v>3870.1938</v>
          </cell>
          <cell r="N531">
            <v>0</v>
          </cell>
          <cell r="O531">
            <v>3861.3687</v>
          </cell>
          <cell r="P531">
            <v>3861.3687</v>
          </cell>
          <cell r="Q531">
            <v>3861.3687</v>
          </cell>
          <cell r="R531">
            <v>0</v>
          </cell>
          <cell r="S531">
            <v>3863.4690000000001</v>
          </cell>
          <cell r="T531">
            <v>3863.4690000000001</v>
          </cell>
          <cell r="U531">
            <v>0</v>
          </cell>
          <cell r="V531">
            <v>0</v>
          </cell>
          <cell r="W531">
            <v>3838.7390999999998</v>
          </cell>
          <cell r="X531">
            <v>3838.7390999999998</v>
          </cell>
          <cell r="Y531">
            <v>0</v>
          </cell>
          <cell r="Z531">
            <v>0</v>
          </cell>
          <cell r="AA531">
            <v>3820.7566000000002</v>
          </cell>
          <cell r="AB531">
            <v>3820.7566000000002</v>
          </cell>
          <cell r="AC531">
            <v>3820.7566000000002</v>
          </cell>
          <cell r="AD531">
            <v>0</v>
          </cell>
          <cell r="AE531">
            <v>4018.3434999999999</v>
          </cell>
          <cell r="AF531">
            <v>4018.3434999999999</v>
          </cell>
          <cell r="AG531">
            <v>4018.3434999999999</v>
          </cell>
          <cell r="AH531">
            <v>0</v>
          </cell>
          <cell r="AI531">
            <v>4088.0333000000001</v>
          </cell>
          <cell r="AJ531">
            <v>4088.0333000000001</v>
          </cell>
          <cell r="AK531">
            <v>0</v>
          </cell>
          <cell r="AL531">
            <v>0</v>
          </cell>
          <cell r="AM531">
            <v>4113.2611999999999</v>
          </cell>
          <cell r="AN531">
            <v>4113.2611999999999</v>
          </cell>
          <cell r="AO531">
            <v>4113.2611999999999</v>
          </cell>
          <cell r="AP531">
            <v>0</v>
          </cell>
          <cell r="AQ531">
            <v>4011.7523000000001</v>
          </cell>
          <cell r="AR531">
            <v>4011.7523000000001</v>
          </cell>
          <cell r="AS531">
            <v>0</v>
          </cell>
          <cell r="AT531">
            <v>0</v>
          </cell>
          <cell r="AU531">
            <v>4042.1080999999999</v>
          </cell>
          <cell r="AV531">
            <v>4042.1080999999999</v>
          </cell>
          <cell r="AW531">
            <v>4042.1080999999999</v>
          </cell>
          <cell r="AX531">
            <v>0</v>
          </cell>
          <cell r="AY531">
            <v>4004.3791000000001</v>
          </cell>
          <cell r="AZ531">
            <v>4004.3791000000001</v>
          </cell>
          <cell r="BA531">
            <v>4004.3791000000001</v>
          </cell>
          <cell r="BB531">
            <v>0</v>
          </cell>
          <cell r="BC531">
            <v>4010.2323999999999</v>
          </cell>
          <cell r="BD531">
            <v>4010.2323999999999</v>
          </cell>
          <cell r="BE531">
            <v>4010.2323999999999</v>
          </cell>
          <cell r="BF531">
            <v>0</v>
          </cell>
          <cell r="BG531">
            <v>4040.9295000000002</v>
          </cell>
          <cell r="BH531">
            <v>4040.9295000000002</v>
          </cell>
          <cell r="BI531">
            <v>4040.9295000000002</v>
          </cell>
          <cell r="BJ531">
            <v>0</v>
          </cell>
          <cell r="BK531">
            <v>4055.5461</v>
          </cell>
          <cell r="BL531">
            <v>4055.5461</v>
          </cell>
          <cell r="BM531">
            <v>4055.5461</v>
          </cell>
          <cell r="BN531">
            <v>0</v>
          </cell>
          <cell r="BO531">
            <v>4069.4915999999998</v>
          </cell>
          <cell r="BP531">
            <v>4069.4915999999998</v>
          </cell>
          <cell r="BQ531">
            <v>4069.4915999999998</v>
          </cell>
          <cell r="BR531">
            <v>0</v>
          </cell>
          <cell r="BS531">
            <v>4030.9504000000002</v>
          </cell>
          <cell r="BT531">
            <v>4030.9504000000002</v>
          </cell>
          <cell r="BU531">
            <v>4030.9504000000002</v>
          </cell>
          <cell r="BV531">
            <v>0</v>
          </cell>
          <cell r="BW531">
            <v>4074.3822</v>
          </cell>
          <cell r="BX531">
            <v>4074.3822</v>
          </cell>
          <cell r="BY531">
            <v>4074.3822</v>
          </cell>
          <cell r="BZ531">
            <v>0</v>
          </cell>
          <cell r="CA531">
            <v>4226.7529999999997</v>
          </cell>
          <cell r="CB531">
            <v>4226.7529999999997</v>
          </cell>
          <cell r="CC531">
            <v>4226.7529999999997</v>
          </cell>
          <cell r="CD531">
            <v>0</v>
          </cell>
          <cell r="CE531">
            <v>4197.8914999999997</v>
          </cell>
          <cell r="CF531">
            <v>4197.8914999999997</v>
          </cell>
          <cell r="CG531">
            <v>4197.8914999999997</v>
          </cell>
          <cell r="CH531">
            <v>0</v>
          </cell>
          <cell r="CI531">
            <v>4160.7428</v>
          </cell>
          <cell r="CJ531">
            <v>4160.7428</v>
          </cell>
          <cell r="CK531">
            <v>4160.7428</v>
          </cell>
          <cell r="CL531">
            <v>0</v>
          </cell>
          <cell r="CM531">
            <v>4174.7749000000003</v>
          </cell>
          <cell r="CN531">
            <v>4174.7749000000003</v>
          </cell>
          <cell r="CO531">
            <v>0</v>
          </cell>
          <cell r="CP531">
            <v>0</v>
          </cell>
          <cell r="CQ531">
            <v>4158.4305999999997</v>
          </cell>
          <cell r="CR531">
            <v>4158.4305999999997</v>
          </cell>
          <cell r="CS531">
            <v>4158.4305999999997</v>
          </cell>
          <cell r="CT531">
            <v>0</v>
          </cell>
          <cell r="CU531">
            <v>4162.1211999999996</v>
          </cell>
          <cell r="CV531">
            <v>4162.1211999999996</v>
          </cell>
          <cell r="CW531">
            <v>4162.1211999999996</v>
          </cell>
          <cell r="CX531">
            <v>0</v>
          </cell>
          <cell r="CY531">
            <v>4195.7106999999996</v>
          </cell>
          <cell r="CZ531">
            <v>4195.7106999999996</v>
          </cell>
          <cell r="DA531">
            <v>0</v>
          </cell>
          <cell r="DB531">
            <v>0</v>
          </cell>
          <cell r="DC531">
            <v>4221.3527999999997</v>
          </cell>
          <cell r="DD531">
            <v>4221.3527999999997</v>
          </cell>
          <cell r="DE531">
            <v>0</v>
          </cell>
          <cell r="DF531">
            <v>0</v>
          </cell>
          <cell r="DG531">
            <v>4200.9705000000004</v>
          </cell>
          <cell r="DH531">
            <v>4200.9705000000004</v>
          </cell>
          <cell r="DI531">
            <v>0</v>
          </cell>
          <cell r="DJ531">
            <v>0</v>
          </cell>
          <cell r="DK531">
            <v>4190.0835999999999</v>
          </cell>
          <cell r="DL531">
            <v>4190.0835999999999</v>
          </cell>
          <cell r="DM531">
            <v>0</v>
          </cell>
          <cell r="DN531">
            <v>0</v>
          </cell>
          <cell r="DO531">
            <v>0</v>
          </cell>
          <cell r="DP531">
            <v>0</v>
          </cell>
          <cell r="DQ531">
            <v>0</v>
          </cell>
          <cell r="DR531">
            <v>0</v>
          </cell>
        </row>
        <row r="532">
          <cell r="A532" t="str">
            <v>METALOSAMETALOSA - FILIAL</v>
          </cell>
          <cell r="B532" t="str">
            <v>METALOSA</v>
          </cell>
          <cell r="C532" t="str">
            <v>METALOSA - FILIAL</v>
          </cell>
          <cell r="D532">
            <v>264.23610610779662</v>
          </cell>
          <cell r="E532">
            <v>264.23610610779662</v>
          </cell>
          <cell r="F532">
            <v>0</v>
          </cell>
          <cell r="G532">
            <v>213.74359999999999</v>
          </cell>
          <cell r="H532">
            <v>213.74359999999999</v>
          </cell>
          <cell r="I532">
            <v>213.74359999999999</v>
          </cell>
          <cell r="J532">
            <v>0</v>
          </cell>
          <cell r="K532">
            <v>239.1062</v>
          </cell>
          <cell r="L532">
            <v>239.1062</v>
          </cell>
          <cell r="M532">
            <v>239.1062</v>
          </cell>
          <cell r="N532">
            <v>0</v>
          </cell>
          <cell r="O532">
            <v>247.93129999999999</v>
          </cell>
          <cell r="P532">
            <v>247.93129999999999</v>
          </cell>
          <cell r="Q532">
            <v>247.93129999999999</v>
          </cell>
          <cell r="R532">
            <v>0</v>
          </cell>
          <cell r="S532">
            <v>245.83099999999999</v>
          </cell>
          <cell r="T532">
            <v>245.83099999999999</v>
          </cell>
          <cell r="U532">
            <v>0</v>
          </cell>
          <cell r="V532">
            <v>0</v>
          </cell>
          <cell r="W532">
            <v>270.5609</v>
          </cell>
          <cell r="X532">
            <v>270.5609</v>
          </cell>
          <cell r="Y532">
            <v>0</v>
          </cell>
          <cell r="Z532">
            <v>0</v>
          </cell>
          <cell r="AA532">
            <v>288.54340000000002</v>
          </cell>
          <cell r="AB532">
            <v>288.54340000000002</v>
          </cell>
          <cell r="AC532">
            <v>288.54340000000002</v>
          </cell>
          <cell r="AD532">
            <v>0</v>
          </cell>
          <cell r="AE532">
            <v>328.66649999999998</v>
          </cell>
          <cell r="AF532">
            <v>328.66649999999998</v>
          </cell>
          <cell r="AG532">
            <v>328.66649999999998</v>
          </cell>
          <cell r="AH532">
            <v>0</v>
          </cell>
          <cell r="AI532">
            <v>258.97669999999999</v>
          </cell>
          <cell r="AJ532">
            <v>258.97669999999999</v>
          </cell>
          <cell r="AK532">
            <v>0</v>
          </cell>
          <cell r="AL532">
            <v>0</v>
          </cell>
          <cell r="AM532">
            <v>233.74879999999999</v>
          </cell>
          <cell r="AN532">
            <v>233.74879999999999</v>
          </cell>
          <cell r="AO532">
            <v>233.74879999999999</v>
          </cell>
          <cell r="AP532">
            <v>0</v>
          </cell>
          <cell r="AQ532">
            <v>335.2577</v>
          </cell>
          <cell r="AR532">
            <v>335.2577</v>
          </cell>
          <cell r="AS532">
            <v>0</v>
          </cell>
          <cell r="AT532">
            <v>0</v>
          </cell>
          <cell r="AU532">
            <v>304.90190000000001</v>
          </cell>
          <cell r="AV532">
            <v>304.90190000000001</v>
          </cell>
          <cell r="AW532">
            <v>304.90190000000001</v>
          </cell>
          <cell r="AX532">
            <v>0</v>
          </cell>
          <cell r="AY532">
            <v>342.6309</v>
          </cell>
          <cell r="AZ532">
            <v>342.6309</v>
          </cell>
          <cell r="BA532">
            <v>342.6309</v>
          </cell>
          <cell r="BB532">
            <v>0</v>
          </cell>
          <cell r="BC532">
            <v>336.77760000000001</v>
          </cell>
          <cell r="BD532">
            <v>336.77760000000001</v>
          </cell>
          <cell r="BE532">
            <v>336.77760000000001</v>
          </cell>
          <cell r="BF532">
            <v>0</v>
          </cell>
          <cell r="BG532">
            <v>0</v>
          </cell>
          <cell r="BH532">
            <v>0</v>
          </cell>
          <cell r="BI532">
            <v>0</v>
          </cell>
          <cell r="BJ532">
            <v>0</v>
          </cell>
          <cell r="BK532">
            <v>0</v>
          </cell>
          <cell r="BL532">
            <v>0</v>
          </cell>
          <cell r="BM532">
            <v>0</v>
          </cell>
          <cell r="BN532">
            <v>0</v>
          </cell>
          <cell r="BO532">
            <v>0</v>
          </cell>
          <cell r="BP532">
            <v>0</v>
          </cell>
          <cell r="BQ532">
            <v>0</v>
          </cell>
          <cell r="BR532">
            <v>0</v>
          </cell>
          <cell r="BS532">
            <v>0</v>
          </cell>
          <cell r="BT532">
            <v>0</v>
          </cell>
          <cell r="BU532">
            <v>0</v>
          </cell>
          <cell r="BV532">
            <v>0</v>
          </cell>
          <cell r="BW532">
            <v>0</v>
          </cell>
          <cell r="BX532">
            <v>0</v>
          </cell>
          <cell r="BY532">
            <v>0</v>
          </cell>
          <cell r="BZ532">
            <v>0</v>
          </cell>
          <cell r="CA532">
            <v>0</v>
          </cell>
          <cell r="CB532">
            <v>0</v>
          </cell>
          <cell r="CC532">
            <v>0</v>
          </cell>
          <cell r="CD532">
            <v>0</v>
          </cell>
          <cell r="CE532">
            <v>0</v>
          </cell>
          <cell r="CF532">
            <v>0</v>
          </cell>
          <cell r="CG532">
            <v>0</v>
          </cell>
          <cell r="CH532">
            <v>0</v>
          </cell>
          <cell r="CI532">
            <v>0</v>
          </cell>
          <cell r="CJ532">
            <v>0</v>
          </cell>
          <cell r="CK532">
            <v>0</v>
          </cell>
          <cell r="CL532">
            <v>0</v>
          </cell>
          <cell r="CM532">
            <v>900</v>
          </cell>
          <cell r="CN532">
            <v>900</v>
          </cell>
          <cell r="CO532">
            <v>900</v>
          </cell>
          <cell r="CP532">
            <v>0</v>
          </cell>
          <cell r="CQ532">
            <v>1315.5645</v>
          </cell>
          <cell r="CR532">
            <v>1315.5645</v>
          </cell>
          <cell r="CS532">
            <v>0</v>
          </cell>
          <cell r="CT532">
            <v>0</v>
          </cell>
          <cell r="CU532">
            <v>0</v>
          </cell>
          <cell r="CV532">
            <v>0</v>
          </cell>
          <cell r="CW532">
            <v>0</v>
          </cell>
          <cell r="CX532">
            <v>0</v>
          </cell>
          <cell r="CY532">
            <v>352.1893</v>
          </cell>
          <cell r="CZ532">
            <v>352.1893</v>
          </cell>
          <cell r="DA532">
            <v>0</v>
          </cell>
          <cell r="DB532">
            <v>0</v>
          </cell>
          <cell r="DC532">
            <v>326.54719999999998</v>
          </cell>
          <cell r="DD532">
            <v>326.54719999999998</v>
          </cell>
          <cell r="DE532">
            <v>0</v>
          </cell>
          <cell r="DF532">
            <v>0</v>
          </cell>
          <cell r="DG532">
            <v>346.92950000000002</v>
          </cell>
          <cell r="DH532">
            <v>346.92950000000002</v>
          </cell>
          <cell r="DI532">
            <v>0</v>
          </cell>
          <cell r="DJ532">
            <v>0</v>
          </cell>
          <cell r="DK532">
            <v>357.81639999999999</v>
          </cell>
          <cell r="DL532">
            <v>357.81639999999999</v>
          </cell>
          <cell r="DM532">
            <v>357.81639999999999</v>
          </cell>
          <cell r="DN532">
            <v>0</v>
          </cell>
          <cell r="DO532">
            <v>0</v>
          </cell>
          <cell r="DP532">
            <v>0</v>
          </cell>
          <cell r="DQ532">
            <v>0</v>
          </cell>
          <cell r="DR532">
            <v>0</v>
          </cell>
        </row>
        <row r="533">
          <cell r="A533" t="str">
            <v>METALSERMETALSER</v>
          </cell>
          <cell r="B533" t="str">
            <v>METALSER</v>
          </cell>
          <cell r="C533" t="str">
            <v>METALSER</v>
          </cell>
          <cell r="D533">
            <v>3712.94</v>
          </cell>
          <cell r="E533">
            <v>0</v>
          </cell>
          <cell r="F533">
            <v>0</v>
          </cell>
          <cell r="G533">
            <v>3712.94</v>
          </cell>
          <cell r="H533">
            <v>3712.94</v>
          </cell>
          <cell r="I533">
            <v>0</v>
          </cell>
          <cell r="J533">
            <v>0</v>
          </cell>
          <cell r="K533">
            <v>3712.94</v>
          </cell>
          <cell r="L533">
            <v>3712.94</v>
          </cell>
          <cell r="M533">
            <v>0</v>
          </cell>
          <cell r="N533">
            <v>0</v>
          </cell>
          <cell r="O533">
            <v>3712.94</v>
          </cell>
          <cell r="P533">
            <v>3712.94</v>
          </cell>
          <cell r="Q533">
            <v>3712.94</v>
          </cell>
          <cell r="R533">
            <v>0</v>
          </cell>
          <cell r="S533">
            <v>3712.94</v>
          </cell>
          <cell r="T533">
            <v>3712.94</v>
          </cell>
          <cell r="U533">
            <v>0</v>
          </cell>
          <cell r="V533">
            <v>0</v>
          </cell>
          <cell r="W533">
            <v>3712.94</v>
          </cell>
          <cell r="X533">
            <v>3712.94</v>
          </cell>
          <cell r="Y533">
            <v>0</v>
          </cell>
          <cell r="Z533">
            <v>0</v>
          </cell>
          <cell r="AA533">
            <v>3712.94</v>
          </cell>
          <cell r="AB533">
            <v>3712.94</v>
          </cell>
          <cell r="AC533">
            <v>0</v>
          </cell>
          <cell r="AD533">
            <v>0</v>
          </cell>
          <cell r="AE533">
            <v>3915.61</v>
          </cell>
          <cell r="AF533">
            <v>3915.61</v>
          </cell>
          <cell r="AG533">
            <v>0</v>
          </cell>
          <cell r="AH533">
            <v>0</v>
          </cell>
          <cell r="AI533">
            <v>3915.61</v>
          </cell>
          <cell r="AJ533">
            <v>3915.61</v>
          </cell>
          <cell r="AK533">
            <v>0</v>
          </cell>
          <cell r="AL533">
            <v>0</v>
          </cell>
          <cell r="AM533">
            <v>3915.61</v>
          </cell>
          <cell r="AN533">
            <v>3915.61</v>
          </cell>
          <cell r="AO533">
            <v>0</v>
          </cell>
          <cell r="AP533">
            <v>0</v>
          </cell>
          <cell r="AQ533">
            <v>3915.61</v>
          </cell>
          <cell r="AR533">
            <v>3915.61</v>
          </cell>
          <cell r="AS533">
            <v>0</v>
          </cell>
          <cell r="AT533">
            <v>0</v>
          </cell>
          <cell r="AU533">
            <v>3915.61</v>
          </cell>
          <cell r="AV533">
            <v>3915.61</v>
          </cell>
          <cell r="AW533">
            <v>0</v>
          </cell>
          <cell r="AX533">
            <v>0</v>
          </cell>
          <cell r="AY533">
            <v>3915.61</v>
          </cell>
          <cell r="AZ533">
            <v>3915.61</v>
          </cell>
          <cell r="BA533">
            <v>0</v>
          </cell>
          <cell r="BB533">
            <v>0</v>
          </cell>
          <cell r="BC533">
            <v>3915.61</v>
          </cell>
          <cell r="BD533">
            <v>3915.61</v>
          </cell>
          <cell r="BE533">
            <v>3915.61</v>
          </cell>
          <cell r="BF533">
            <v>0</v>
          </cell>
          <cell r="BG533">
            <v>0</v>
          </cell>
          <cell r="BH533">
            <v>0</v>
          </cell>
          <cell r="BI533">
            <v>0</v>
          </cell>
          <cell r="BJ533">
            <v>0</v>
          </cell>
          <cell r="BK533">
            <v>0</v>
          </cell>
          <cell r="BL533">
            <v>0</v>
          </cell>
          <cell r="BM533">
            <v>0</v>
          </cell>
          <cell r="BN533">
            <v>0</v>
          </cell>
          <cell r="BO533">
            <v>0</v>
          </cell>
          <cell r="BP533">
            <v>0</v>
          </cell>
          <cell r="BQ533">
            <v>0</v>
          </cell>
          <cell r="BR533">
            <v>0</v>
          </cell>
          <cell r="BS533">
            <v>0</v>
          </cell>
          <cell r="BT533">
            <v>0</v>
          </cell>
          <cell r="BU533">
            <v>0</v>
          </cell>
          <cell r="BV533">
            <v>0</v>
          </cell>
          <cell r="BW533">
            <v>0</v>
          </cell>
          <cell r="BX533">
            <v>0</v>
          </cell>
          <cell r="BY533">
            <v>0</v>
          </cell>
          <cell r="BZ533">
            <v>0</v>
          </cell>
          <cell r="CA533">
            <v>0</v>
          </cell>
          <cell r="CB533">
            <v>0</v>
          </cell>
          <cell r="CC533">
            <v>0</v>
          </cell>
          <cell r="CD533">
            <v>0</v>
          </cell>
          <cell r="CE533">
            <v>0</v>
          </cell>
          <cell r="CF533">
            <v>0</v>
          </cell>
          <cell r="CG533">
            <v>0</v>
          </cell>
          <cell r="CH533">
            <v>0</v>
          </cell>
          <cell r="CI533">
            <v>847.41189999999995</v>
          </cell>
          <cell r="CJ533">
            <v>847.41189999999995</v>
          </cell>
          <cell r="CK533">
            <v>0</v>
          </cell>
          <cell r="CL533">
            <v>0</v>
          </cell>
          <cell r="CM533">
            <v>823.70920000000001</v>
          </cell>
          <cell r="CN533">
            <v>823.70920000000001</v>
          </cell>
          <cell r="CO533">
            <v>0</v>
          </cell>
          <cell r="CP533">
            <v>0</v>
          </cell>
          <cell r="CQ533">
            <v>852.61389999999994</v>
          </cell>
          <cell r="CR533">
            <v>852.61389999999994</v>
          </cell>
          <cell r="CS533">
            <v>0</v>
          </cell>
          <cell r="CT533">
            <v>0</v>
          </cell>
          <cell r="CU533">
            <v>0</v>
          </cell>
          <cell r="CV533">
            <v>0</v>
          </cell>
          <cell r="CW533">
            <v>0</v>
          </cell>
          <cell r="CX533">
            <v>0</v>
          </cell>
          <cell r="CY533">
            <v>3915.61</v>
          </cell>
          <cell r="CZ533">
            <v>3915.61</v>
          </cell>
          <cell r="DA533">
            <v>0</v>
          </cell>
          <cell r="DB533">
            <v>0</v>
          </cell>
          <cell r="DC533">
            <v>3915.61</v>
          </cell>
          <cell r="DD533">
            <v>3915.61</v>
          </cell>
          <cell r="DE533">
            <v>0</v>
          </cell>
          <cell r="DF533">
            <v>0</v>
          </cell>
          <cell r="DG533">
            <v>3915.61</v>
          </cell>
          <cell r="DH533">
            <v>3915.61</v>
          </cell>
          <cell r="DI533">
            <v>0</v>
          </cell>
          <cell r="DJ533">
            <v>0</v>
          </cell>
          <cell r="DK533">
            <v>3915.61</v>
          </cell>
          <cell r="DL533">
            <v>3915.61</v>
          </cell>
          <cell r="DM533">
            <v>0</v>
          </cell>
          <cell r="DN533">
            <v>0</v>
          </cell>
          <cell r="DO533">
            <v>0</v>
          </cell>
          <cell r="DP533">
            <v>0</v>
          </cell>
          <cell r="DQ533">
            <v>0</v>
          </cell>
          <cell r="DR533">
            <v>0</v>
          </cell>
        </row>
        <row r="534">
          <cell r="A534" t="str">
            <v>METALURGICA BALDOMETALURGICA BALDO</v>
          </cell>
          <cell r="B534" t="str">
            <v>METALURGICA BALDO</v>
          </cell>
          <cell r="C534" t="str">
            <v>METALURGICA BALDO</v>
          </cell>
          <cell r="D534">
            <v>2370.59</v>
          </cell>
          <cell r="E534">
            <v>2370.59</v>
          </cell>
          <cell r="F534">
            <v>0</v>
          </cell>
          <cell r="G534">
            <v>2370.59</v>
          </cell>
          <cell r="H534">
            <v>2370.59</v>
          </cell>
          <cell r="I534">
            <v>2370.59</v>
          </cell>
          <cell r="J534">
            <v>0</v>
          </cell>
          <cell r="K534">
            <v>2370.59</v>
          </cell>
          <cell r="L534">
            <v>2370.59</v>
          </cell>
          <cell r="M534">
            <v>2370.59</v>
          </cell>
          <cell r="N534">
            <v>0</v>
          </cell>
          <cell r="O534">
            <v>2370.59</v>
          </cell>
          <cell r="P534">
            <v>2370.59</v>
          </cell>
          <cell r="Q534">
            <v>2370.59</v>
          </cell>
          <cell r="R534">
            <v>0</v>
          </cell>
          <cell r="S534">
            <v>2370.59</v>
          </cell>
          <cell r="T534">
            <v>2370.59</v>
          </cell>
          <cell r="U534">
            <v>2370.59</v>
          </cell>
          <cell r="V534">
            <v>0</v>
          </cell>
          <cell r="W534">
            <v>2370.59</v>
          </cell>
          <cell r="X534">
            <v>2370.59</v>
          </cell>
          <cell r="Y534">
            <v>2370.59</v>
          </cell>
          <cell r="Z534">
            <v>0</v>
          </cell>
          <cell r="AA534">
            <v>2370.59</v>
          </cell>
          <cell r="AB534">
            <v>2370.59</v>
          </cell>
          <cell r="AC534">
            <v>2370.59</v>
          </cell>
          <cell r="AD534">
            <v>0</v>
          </cell>
          <cell r="AE534">
            <v>2499.9899999999998</v>
          </cell>
          <cell r="AF534">
            <v>2499.9899999999998</v>
          </cell>
          <cell r="AG534">
            <v>2499.9899999999998</v>
          </cell>
          <cell r="AH534">
            <v>0</v>
          </cell>
          <cell r="AI534">
            <v>2499.9899999999998</v>
          </cell>
          <cell r="AJ534">
            <v>2499.9899999999998</v>
          </cell>
          <cell r="AK534">
            <v>2499.9899999999998</v>
          </cell>
          <cell r="AL534">
            <v>0</v>
          </cell>
          <cell r="AM534">
            <v>2499.9899999999998</v>
          </cell>
          <cell r="AN534">
            <v>2499.9899999999998</v>
          </cell>
          <cell r="AO534">
            <v>2499.9899999999998</v>
          </cell>
          <cell r="AP534">
            <v>0</v>
          </cell>
          <cell r="AQ534">
            <v>2499.9899999999998</v>
          </cell>
          <cell r="AR534">
            <v>2499.9899999999998</v>
          </cell>
          <cell r="AS534">
            <v>2499.9899999999998</v>
          </cell>
          <cell r="AT534">
            <v>0</v>
          </cell>
          <cell r="AU534">
            <v>2499.9899999999998</v>
          </cell>
          <cell r="AV534">
            <v>2499.9899999999998</v>
          </cell>
          <cell r="AW534">
            <v>2499.9899999999998</v>
          </cell>
          <cell r="AX534">
            <v>0</v>
          </cell>
          <cell r="AY534">
            <v>2499.9899999999998</v>
          </cell>
          <cell r="AZ534">
            <v>2499.9899999999998</v>
          </cell>
          <cell r="BA534">
            <v>2499.9899999999998</v>
          </cell>
          <cell r="BB534">
            <v>0</v>
          </cell>
          <cell r="BC534">
            <v>2499.9899999999998</v>
          </cell>
          <cell r="BD534">
            <v>2499.9899999999998</v>
          </cell>
          <cell r="BE534">
            <v>2499.9899999999998</v>
          </cell>
          <cell r="BF534">
            <v>0</v>
          </cell>
          <cell r="BG534">
            <v>0</v>
          </cell>
          <cell r="BH534">
            <v>0</v>
          </cell>
          <cell r="BI534">
            <v>0</v>
          </cell>
          <cell r="BJ534">
            <v>0</v>
          </cell>
          <cell r="BK534">
            <v>0</v>
          </cell>
          <cell r="BL534">
            <v>0</v>
          </cell>
          <cell r="BM534">
            <v>0</v>
          </cell>
          <cell r="BN534">
            <v>0</v>
          </cell>
          <cell r="BO534">
            <v>0</v>
          </cell>
          <cell r="BP534">
            <v>0</v>
          </cell>
          <cell r="BQ534">
            <v>0</v>
          </cell>
          <cell r="BR534">
            <v>0</v>
          </cell>
          <cell r="BS534">
            <v>0</v>
          </cell>
          <cell r="BT534">
            <v>0</v>
          </cell>
          <cell r="BU534">
            <v>0</v>
          </cell>
          <cell r="BV534">
            <v>0</v>
          </cell>
          <cell r="BW534">
            <v>0</v>
          </cell>
          <cell r="BX534">
            <v>0</v>
          </cell>
          <cell r="BY534">
            <v>0</v>
          </cell>
          <cell r="BZ534">
            <v>0</v>
          </cell>
          <cell r="CA534">
            <v>701.9556</v>
          </cell>
          <cell r="CB534">
            <v>701.9556</v>
          </cell>
          <cell r="CC534">
            <v>0</v>
          </cell>
          <cell r="CD534">
            <v>0</v>
          </cell>
          <cell r="CE534">
            <v>0</v>
          </cell>
          <cell r="CF534">
            <v>0</v>
          </cell>
          <cell r="CG534">
            <v>0</v>
          </cell>
          <cell r="CH534">
            <v>0</v>
          </cell>
          <cell r="CI534">
            <v>0</v>
          </cell>
          <cell r="CJ534">
            <v>0</v>
          </cell>
          <cell r="CK534">
            <v>0</v>
          </cell>
          <cell r="CL534">
            <v>0</v>
          </cell>
          <cell r="CM534">
            <v>0</v>
          </cell>
          <cell r="CN534">
            <v>0</v>
          </cell>
          <cell r="CO534">
            <v>0</v>
          </cell>
          <cell r="CP534">
            <v>0</v>
          </cell>
          <cell r="CQ534">
            <v>0</v>
          </cell>
          <cell r="CR534">
            <v>0</v>
          </cell>
          <cell r="CS534">
            <v>0</v>
          </cell>
          <cell r="CT534">
            <v>0</v>
          </cell>
          <cell r="CU534">
            <v>857.63969999999995</v>
          </cell>
          <cell r="CV534">
            <v>857.63969999999995</v>
          </cell>
          <cell r="CW534">
            <v>0</v>
          </cell>
          <cell r="CX534">
            <v>0</v>
          </cell>
          <cell r="CY534">
            <v>920.10490000000004</v>
          </cell>
          <cell r="CZ534">
            <v>920.10490000000004</v>
          </cell>
          <cell r="DA534">
            <v>0</v>
          </cell>
          <cell r="DB534">
            <v>0</v>
          </cell>
          <cell r="DC534">
            <v>840.02800000000002</v>
          </cell>
          <cell r="DD534">
            <v>840.02800000000002</v>
          </cell>
          <cell r="DE534">
            <v>0</v>
          </cell>
          <cell r="DF534">
            <v>0</v>
          </cell>
          <cell r="DG534">
            <v>1021.0531999999999</v>
          </cell>
          <cell r="DH534">
            <v>1021.0531999999999</v>
          </cell>
          <cell r="DI534">
            <v>0</v>
          </cell>
          <cell r="DJ534">
            <v>0</v>
          </cell>
          <cell r="DK534">
            <v>1223.7422999999999</v>
          </cell>
          <cell r="DL534">
            <v>1223.7422999999999</v>
          </cell>
          <cell r="DM534">
            <v>0</v>
          </cell>
          <cell r="DN534">
            <v>-160.97999999999999</v>
          </cell>
          <cell r="DO534">
            <v>0</v>
          </cell>
          <cell r="DP534">
            <v>-160.97999999999999</v>
          </cell>
          <cell r="DQ534">
            <v>0</v>
          </cell>
          <cell r="DR534">
            <v>0</v>
          </cell>
        </row>
        <row r="535">
          <cell r="A535" t="str">
            <v>METALURGICA HAMEMETALURGICA HAME</v>
          </cell>
          <cell r="B535" t="str">
            <v>METALURGICA HAME</v>
          </cell>
          <cell r="C535" t="str">
            <v>METALURGICA HAME</v>
          </cell>
          <cell r="D535">
            <v>1674.5393391976577</v>
          </cell>
          <cell r="E535">
            <v>2225.765346131695</v>
          </cell>
          <cell r="F535">
            <v>485.72689693403754</v>
          </cell>
          <cell r="G535">
            <v>1984.41</v>
          </cell>
          <cell r="H535">
            <v>2470.1368969340374</v>
          </cell>
          <cell r="I535">
            <v>1984.41</v>
          </cell>
          <cell r="J535">
            <v>0</v>
          </cell>
          <cell r="K535">
            <v>2183.0626999999999</v>
          </cell>
          <cell r="L535">
            <v>2183.0626999999999</v>
          </cell>
          <cell r="M535">
            <v>2055.9857999999999</v>
          </cell>
          <cell r="N535">
            <v>-127.07690000000002</v>
          </cell>
          <cell r="O535">
            <v>1984.41</v>
          </cell>
          <cell r="P535">
            <v>1857.3331000000001</v>
          </cell>
          <cell r="Q535">
            <v>1984.41</v>
          </cell>
          <cell r="R535">
            <v>0</v>
          </cell>
          <cell r="S535">
            <v>1984.41</v>
          </cell>
          <cell r="T535">
            <v>1984.41</v>
          </cell>
          <cell r="U535">
            <v>1984.41</v>
          </cell>
          <cell r="V535">
            <v>0</v>
          </cell>
          <cell r="W535">
            <v>1984.41</v>
          </cell>
          <cell r="X535">
            <v>1984.41</v>
          </cell>
          <cell r="Y535">
            <v>1984.41</v>
          </cell>
          <cell r="Z535">
            <v>0</v>
          </cell>
          <cell r="AA535">
            <v>1984.41</v>
          </cell>
          <cell r="AB535">
            <v>1984.41</v>
          </cell>
          <cell r="AC535">
            <v>1984.41</v>
          </cell>
          <cell r="AD535">
            <v>0</v>
          </cell>
          <cell r="AE535">
            <v>2092.73</v>
          </cell>
          <cell r="AF535">
            <v>2092.73</v>
          </cell>
          <cell r="AG535">
            <v>2092.73</v>
          </cell>
          <cell r="AH535">
            <v>0</v>
          </cell>
          <cell r="AI535">
            <v>2092.73</v>
          </cell>
          <cell r="AJ535">
            <v>2092.73</v>
          </cell>
          <cell r="AK535">
            <v>2092.73</v>
          </cell>
          <cell r="AL535">
            <v>0</v>
          </cell>
          <cell r="AM535">
            <v>2273.9647</v>
          </cell>
          <cell r="AN535">
            <v>2273.9647</v>
          </cell>
          <cell r="AO535">
            <v>2388.9366</v>
          </cell>
          <cell r="AP535">
            <v>114.97190000000001</v>
          </cell>
          <cell r="AQ535">
            <v>2092.73</v>
          </cell>
          <cell r="AR535">
            <v>2207.7019</v>
          </cell>
          <cell r="AS535">
            <v>2092.73</v>
          </cell>
          <cell r="AT535">
            <v>0</v>
          </cell>
          <cell r="AU535">
            <v>2092.73</v>
          </cell>
          <cell r="AV535">
            <v>2092.73</v>
          </cell>
          <cell r="AW535">
            <v>2092.73</v>
          </cell>
          <cell r="AX535">
            <v>0</v>
          </cell>
          <cell r="AY535">
            <v>2092.73</v>
          </cell>
          <cell r="AZ535">
            <v>2092.73</v>
          </cell>
          <cell r="BA535">
            <v>2092.73</v>
          </cell>
          <cell r="BB535">
            <v>0</v>
          </cell>
          <cell r="BC535">
            <v>2092.73</v>
          </cell>
          <cell r="BD535">
            <v>2092.73</v>
          </cell>
          <cell r="BE535">
            <v>2092.73</v>
          </cell>
          <cell r="BF535">
            <v>0</v>
          </cell>
          <cell r="BG535">
            <v>2297.1801999999998</v>
          </cell>
          <cell r="BH535">
            <v>2297.1801999999998</v>
          </cell>
          <cell r="BI535">
            <v>2290.0484000000001</v>
          </cell>
          <cell r="BJ535">
            <v>-7.1317999999996573</v>
          </cell>
          <cell r="BK535">
            <v>2400.0340000000001</v>
          </cell>
          <cell r="BL535">
            <v>2392.9022000000004</v>
          </cell>
          <cell r="BM535">
            <v>2399.942</v>
          </cell>
          <cell r="BN535">
            <v>-9.2000000000098225E-2</v>
          </cell>
          <cell r="BO535">
            <v>2641.9405000000002</v>
          </cell>
          <cell r="BP535">
            <v>2641.8485000000001</v>
          </cell>
          <cell r="BQ535">
            <v>2641.8586</v>
          </cell>
          <cell r="BR535">
            <v>-8.1900000000132422E-2</v>
          </cell>
          <cell r="BS535">
            <v>2495.6705000000002</v>
          </cell>
          <cell r="BT535">
            <v>2495.5886</v>
          </cell>
          <cell r="BU535">
            <v>2495.6298000000002</v>
          </cell>
          <cell r="BV535">
            <v>-4.070000000001528E-2</v>
          </cell>
          <cell r="BW535">
            <v>2414.2849999999999</v>
          </cell>
          <cell r="BX535">
            <v>2414.2442999999998</v>
          </cell>
          <cell r="BY535">
            <v>2414.2417</v>
          </cell>
          <cell r="BZ535">
            <v>-4.3299999999817373E-2</v>
          </cell>
          <cell r="CA535">
            <v>2227.5749000000001</v>
          </cell>
          <cell r="CB535">
            <v>2227.5316000000003</v>
          </cell>
          <cell r="CC535">
            <v>2227.4679999999998</v>
          </cell>
          <cell r="CD535">
            <v>-0.10690000000022337</v>
          </cell>
          <cell r="CE535">
            <v>3395.7532000000001</v>
          </cell>
          <cell r="CF535">
            <v>3395.6462999999999</v>
          </cell>
          <cell r="CG535">
            <v>3395.7028</v>
          </cell>
          <cell r="CH535">
            <v>-5.0400000000081491E-2</v>
          </cell>
          <cell r="CI535">
            <v>2937.1073999999999</v>
          </cell>
          <cell r="CJ535">
            <v>2937.0569999999998</v>
          </cell>
          <cell r="CK535">
            <v>2920.7764999999999</v>
          </cell>
          <cell r="CL535">
            <v>-16.330899999999929</v>
          </cell>
          <cell r="CM535">
            <v>3615.7604000000001</v>
          </cell>
          <cell r="CN535">
            <v>3599.4295000000002</v>
          </cell>
          <cell r="CO535">
            <v>3736.6158999999998</v>
          </cell>
          <cell r="CP535">
            <v>120.85549999999967</v>
          </cell>
          <cell r="CQ535">
            <v>3390.0909999999999</v>
          </cell>
          <cell r="CR535">
            <v>3510.9464999999996</v>
          </cell>
          <cell r="CS535">
            <v>0</v>
          </cell>
          <cell r="CT535">
            <v>0</v>
          </cell>
          <cell r="CU535">
            <v>2843.8474000000001</v>
          </cell>
          <cell r="CV535">
            <v>2843.8474000000001</v>
          </cell>
          <cell r="CW535">
            <v>2956.5367999999999</v>
          </cell>
          <cell r="CX535">
            <v>112.68939999999975</v>
          </cell>
          <cell r="CY535">
            <v>3586.9609</v>
          </cell>
          <cell r="CZ535">
            <v>3699.6502999999998</v>
          </cell>
          <cell r="DA535">
            <v>3586.9445999999998</v>
          </cell>
          <cell r="DB535">
            <v>-1.6300000000228465E-2</v>
          </cell>
          <cell r="DC535">
            <v>3257.7597000000001</v>
          </cell>
          <cell r="DD535">
            <v>3257.7433999999998</v>
          </cell>
          <cell r="DE535">
            <v>3342.4796000000001</v>
          </cell>
          <cell r="DF535">
            <v>84.719900000000052</v>
          </cell>
          <cell r="DG535">
            <v>3341.2831000000001</v>
          </cell>
          <cell r="DH535">
            <v>3426.0030000000002</v>
          </cell>
          <cell r="DI535">
            <v>0</v>
          </cell>
          <cell r="DJ535">
            <v>0</v>
          </cell>
          <cell r="DK535">
            <v>2634.8719999999998</v>
          </cell>
          <cell r="DL535">
            <v>2634.8719999999998</v>
          </cell>
          <cell r="DM535">
            <v>2803.788</v>
          </cell>
          <cell r="DN535">
            <v>168.91600000000017</v>
          </cell>
          <cell r="DO535">
            <v>0</v>
          </cell>
          <cell r="DP535">
            <v>168.91600000000017</v>
          </cell>
          <cell r="DQ535">
            <v>0</v>
          </cell>
          <cell r="DR535">
            <v>0</v>
          </cell>
        </row>
        <row r="536">
          <cell r="A536" t="str">
            <v>MG2MG2GRANITOS</v>
          </cell>
          <cell r="B536" t="str">
            <v>MG2</v>
          </cell>
          <cell r="C536" t="str">
            <v>MG2GRANITOS</v>
          </cell>
          <cell r="D536">
            <v>5610.5143042347163</v>
          </cell>
          <cell r="E536">
            <v>0</v>
          </cell>
          <cell r="F536">
            <v>0</v>
          </cell>
          <cell r="G536">
            <v>4994.7497000000003</v>
          </cell>
          <cell r="H536">
            <v>4994.7497000000003</v>
          </cell>
          <cell r="I536">
            <v>0</v>
          </cell>
          <cell r="J536">
            <v>0</v>
          </cell>
          <cell r="K536">
            <v>5398.0594000000001</v>
          </cell>
          <cell r="L536">
            <v>5398.0594000000001</v>
          </cell>
          <cell r="M536">
            <v>0</v>
          </cell>
          <cell r="N536">
            <v>0</v>
          </cell>
          <cell r="O536">
            <v>6127.1400999999996</v>
          </cell>
          <cell r="P536">
            <v>6127.1400999999996</v>
          </cell>
          <cell r="Q536">
            <v>0</v>
          </cell>
          <cell r="R536">
            <v>0</v>
          </cell>
          <cell r="S536">
            <v>5385.1772000000001</v>
          </cell>
          <cell r="T536">
            <v>5385.1772000000001</v>
          </cell>
          <cell r="U536">
            <v>0</v>
          </cell>
          <cell r="V536">
            <v>0</v>
          </cell>
          <cell r="W536">
            <v>4448.6710000000003</v>
          </cell>
          <cell r="X536">
            <v>4448.6710000000003</v>
          </cell>
          <cell r="Y536">
            <v>0</v>
          </cell>
          <cell r="Z536">
            <v>0</v>
          </cell>
          <cell r="AA536">
            <v>4530.6737999999996</v>
          </cell>
          <cell r="AB536">
            <v>4530.6737999999996</v>
          </cell>
          <cell r="AC536">
            <v>0</v>
          </cell>
          <cell r="AD536">
            <v>0</v>
          </cell>
          <cell r="AE536">
            <v>7170.7272999999996</v>
          </cell>
          <cell r="AF536">
            <v>7170.7272999999996</v>
          </cell>
          <cell r="AG536">
            <v>0</v>
          </cell>
          <cell r="AH536">
            <v>0</v>
          </cell>
          <cell r="AI536">
            <v>7727.0065999999997</v>
          </cell>
          <cell r="AJ536">
            <v>7727.0065999999997</v>
          </cell>
          <cell r="AK536">
            <v>0</v>
          </cell>
          <cell r="AL536">
            <v>0</v>
          </cell>
          <cell r="AM536">
            <v>9145.7597000000005</v>
          </cell>
          <cell r="AN536">
            <v>9145.7597000000005</v>
          </cell>
          <cell r="AO536">
            <v>0</v>
          </cell>
          <cell r="AP536">
            <v>0</v>
          </cell>
          <cell r="AQ536">
            <v>7158.9512000000004</v>
          </cell>
          <cell r="AR536">
            <v>7158.9512000000004</v>
          </cell>
          <cell r="AS536">
            <v>0</v>
          </cell>
          <cell r="AT536">
            <v>0</v>
          </cell>
          <cell r="AU536">
            <v>6801.0412999999999</v>
          </cell>
          <cell r="AV536">
            <v>6801.0412999999999</v>
          </cell>
          <cell r="AW536">
            <v>0</v>
          </cell>
          <cell r="AX536">
            <v>0</v>
          </cell>
          <cell r="AY536">
            <v>7514.5686999999998</v>
          </cell>
          <cell r="AZ536">
            <v>7514.5686999999998</v>
          </cell>
          <cell r="BA536">
            <v>7346.8984</v>
          </cell>
          <cell r="BB536">
            <v>-167.67029999999977</v>
          </cell>
          <cell r="BC536">
            <v>8365.2646999999997</v>
          </cell>
          <cell r="BD536">
            <v>8197.5944</v>
          </cell>
          <cell r="BE536">
            <v>0</v>
          </cell>
          <cell r="BF536">
            <v>0</v>
          </cell>
          <cell r="BG536">
            <v>10329.421</v>
          </cell>
          <cell r="BH536">
            <v>10329.421</v>
          </cell>
          <cell r="BI536">
            <v>0</v>
          </cell>
          <cell r="BJ536">
            <v>0</v>
          </cell>
          <cell r="BK536">
            <v>9611.1319000000003</v>
          </cell>
          <cell r="BL536">
            <v>9611.1319000000003</v>
          </cell>
          <cell r="BM536">
            <v>0</v>
          </cell>
          <cell r="BN536">
            <v>0</v>
          </cell>
          <cell r="BO536">
            <v>10153.260899999999</v>
          </cell>
          <cell r="BP536">
            <v>10153.260899999999</v>
          </cell>
          <cell r="BQ536">
            <v>10153.2613</v>
          </cell>
          <cell r="BR536">
            <v>4.0000000080908649E-4</v>
          </cell>
          <cell r="BS536">
            <v>8283.9945000000007</v>
          </cell>
          <cell r="BT536">
            <v>8283.9949000000015</v>
          </cell>
          <cell r="BU536">
            <v>8283.9940999999999</v>
          </cell>
          <cell r="BV536">
            <v>-4.0000000080908649E-4</v>
          </cell>
          <cell r="BW536">
            <v>5895.5650999999998</v>
          </cell>
          <cell r="BX536">
            <v>5895.564699999999</v>
          </cell>
          <cell r="BY536">
            <v>0</v>
          </cell>
          <cell r="BZ536">
            <v>0</v>
          </cell>
          <cell r="CA536">
            <v>9855.2070999999996</v>
          </cell>
          <cell r="CB536">
            <v>9855.2070999999996</v>
          </cell>
          <cell r="CC536">
            <v>0</v>
          </cell>
          <cell r="CD536">
            <v>0</v>
          </cell>
          <cell r="CE536">
            <v>9951.0889000000006</v>
          </cell>
          <cell r="CF536">
            <v>9951.0889000000006</v>
          </cell>
          <cell r="CG536">
            <v>9797.1805999999997</v>
          </cell>
          <cell r="CH536">
            <v>-153.90830000000096</v>
          </cell>
          <cell r="CI536">
            <v>11198.269</v>
          </cell>
          <cell r="CJ536">
            <v>11044.360699999999</v>
          </cell>
          <cell r="CK536">
            <v>0</v>
          </cell>
          <cell r="CL536">
            <v>0</v>
          </cell>
          <cell r="CM536">
            <v>11512.453100000001</v>
          </cell>
          <cell r="CN536">
            <v>11512.453100000001</v>
          </cell>
          <cell r="CO536">
            <v>0</v>
          </cell>
          <cell r="CP536">
            <v>0</v>
          </cell>
          <cell r="CQ536">
            <v>11544.7996</v>
          </cell>
          <cell r="CR536">
            <v>11544.7996</v>
          </cell>
          <cell r="CS536">
            <v>0</v>
          </cell>
          <cell r="CT536">
            <v>0</v>
          </cell>
          <cell r="CU536">
            <v>9154.3529999999992</v>
          </cell>
          <cell r="CV536">
            <v>9154.3529999999992</v>
          </cell>
          <cell r="CW536">
            <v>0</v>
          </cell>
          <cell r="CX536">
            <v>0</v>
          </cell>
          <cell r="CY536">
            <v>11993.0923</v>
          </cell>
          <cell r="CZ536">
            <v>11993.0923</v>
          </cell>
          <cell r="DA536">
            <v>0</v>
          </cell>
          <cell r="DB536">
            <v>0</v>
          </cell>
          <cell r="DC536">
            <v>11130.0347</v>
          </cell>
          <cell r="DD536">
            <v>11130.0347</v>
          </cell>
          <cell r="DE536">
            <v>0</v>
          </cell>
          <cell r="DF536">
            <v>0</v>
          </cell>
          <cell r="DG536">
            <v>11280.9614</v>
          </cell>
          <cell r="DH536">
            <v>11280.9614</v>
          </cell>
          <cell r="DI536">
            <v>0</v>
          </cell>
          <cell r="DJ536">
            <v>0</v>
          </cell>
          <cell r="DK536">
            <v>12088.6176</v>
          </cell>
          <cell r="DL536">
            <v>12088.6176</v>
          </cell>
          <cell r="DM536">
            <v>0</v>
          </cell>
          <cell r="DN536">
            <v>0</v>
          </cell>
          <cell r="DO536">
            <v>0</v>
          </cell>
          <cell r="DP536">
            <v>0</v>
          </cell>
          <cell r="DQ536">
            <v>0</v>
          </cell>
          <cell r="DR536">
            <v>0</v>
          </cell>
        </row>
        <row r="537">
          <cell r="A537" t="str">
            <v>MGMMGM MÓVEIS</v>
          </cell>
          <cell r="B537" t="str">
            <v>MGM</v>
          </cell>
          <cell r="C537" t="str">
            <v>MGM MÓVEIS</v>
          </cell>
          <cell r="D537">
            <v>3015.5587841863289</v>
          </cell>
          <cell r="E537">
            <v>0</v>
          </cell>
          <cell r="F537">
            <v>0</v>
          </cell>
          <cell r="G537">
            <v>3015.5587999999998</v>
          </cell>
          <cell r="H537">
            <v>3015.5587999999998</v>
          </cell>
          <cell r="I537">
            <v>0</v>
          </cell>
          <cell r="J537">
            <v>0</v>
          </cell>
          <cell r="K537">
            <v>3015.5587999999998</v>
          </cell>
          <cell r="L537">
            <v>3015.5587999999998</v>
          </cell>
          <cell r="M537">
            <v>0</v>
          </cell>
          <cell r="N537">
            <v>0</v>
          </cell>
          <cell r="O537">
            <v>3015.5587999999998</v>
          </cell>
          <cell r="P537">
            <v>3015.5587999999998</v>
          </cell>
          <cell r="Q537">
            <v>0</v>
          </cell>
          <cell r="R537">
            <v>0</v>
          </cell>
          <cell r="S537">
            <v>3015.5587999999998</v>
          </cell>
          <cell r="T537">
            <v>3015.5587999999998</v>
          </cell>
          <cell r="U537">
            <v>0</v>
          </cell>
          <cell r="V537">
            <v>0</v>
          </cell>
          <cell r="W537">
            <v>3015.5587999999998</v>
          </cell>
          <cell r="X537">
            <v>3015.5587999999998</v>
          </cell>
          <cell r="Y537">
            <v>0</v>
          </cell>
          <cell r="Z537">
            <v>0</v>
          </cell>
          <cell r="AA537">
            <v>3015.5587999999998</v>
          </cell>
          <cell r="AB537">
            <v>3015.5587999999998</v>
          </cell>
          <cell r="AC537">
            <v>0</v>
          </cell>
          <cell r="AD537">
            <v>0</v>
          </cell>
          <cell r="AE537">
            <v>2304.3499000000002</v>
          </cell>
          <cell r="AF537">
            <v>2304.3499000000002</v>
          </cell>
          <cell r="AG537">
            <v>2304.3548999999998</v>
          </cell>
          <cell r="AH537">
            <v>4.999999999654392E-3</v>
          </cell>
          <cell r="AI537">
            <v>2801.8218999999999</v>
          </cell>
          <cell r="AJ537">
            <v>2801.8268999999996</v>
          </cell>
          <cell r="AK537">
            <v>0</v>
          </cell>
          <cell r="AL537">
            <v>0</v>
          </cell>
          <cell r="AM537">
            <v>3295.4852000000001</v>
          </cell>
          <cell r="AN537">
            <v>3295.4852000000001</v>
          </cell>
          <cell r="AO537">
            <v>0</v>
          </cell>
          <cell r="AP537">
            <v>0</v>
          </cell>
          <cell r="AQ537">
            <v>2961.0832999999998</v>
          </cell>
          <cell r="AR537">
            <v>2961.0832999999998</v>
          </cell>
          <cell r="AS537">
            <v>0</v>
          </cell>
          <cell r="AT537">
            <v>0</v>
          </cell>
          <cell r="AU537">
            <v>3480.0192999999999</v>
          </cell>
          <cell r="AV537">
            <v>3480.0192999999999</v>
          </cell>
          <cell r="AW537">
            <v>0</v>
          </cell>
          <cell r="AX537">
            <v>0</v>
          </cell>
          <cell r="AY537">
            <v>3347.4766</v>
          </cell>
          <cell r="AZ537">
            <v>3347.4766</v>
          </cell>
          <cell r="BA537">
            <v>0</v>
          </cell>
          <cell r="BB537">
            <v>0</v>
          </cell>
          <cell r="BC537">
            <v>3392.3521000000001</v>
          </cell>
          <cell r="BD537">
            <v>3392.3521000000001</v>
          </cell>
          <cell r="BE537">
            <v>0</v>
          </cell>
          <cell r="BF537">
            <v>0</v>
          </cell>
          <cell r="BG537">
            <v>4348.2239</v>
          </cell>
          <cell r="BH537">
            <v>4348.2239</v>
          </cell>
          <cell r="BI537">
            <v>0</v>
          </cell>
          <cell r="BJ537">
            <v>0</v>
          </cell>
          <cell r="BK537">
            <v>4016.5630000000001</v>
          </cell>
          <cell r="BL537">
            <v>4016.5630000000001</v>
          </cell>
          <cell r="BM537">
            <v>0</v>
          </cell>
          <cell r="BN537">
            <v>0</v>
          </cell>
          <cell r="BO537">
            <v>4303.9431999999997</v>
          </cell>
          <cell r="BP537">
            <v>4303.9431999999997</v>
          </cell>
          <cell r="BQ537">
            <v>0</v>
          </cell>
          <cell r="BR537">
            <v>0</v>
          </cell>
          <cell r="BS537">
            <v>5520.7290999999996</v>
          </cell>
          <cell r="BT537">
            <v>5520.7290999999996</v>
          </cell>
          <cell r="BU537">
            <v>0</v>
          </cell>
          <cell r="BV537">
            <v>0</v>
          </cell>
          <cell r="BW537">
            <v>3717.2307999999998</v>
          </cell>
          <cell r="BX537">
            <v>3717.2307999999998</v>
          </cell>
          <cell r="BY537">
            <v>0</v>
          </cell>
          <cell r="BZ537">
            <v>0</v>
          </cell>
          <cell r="CA537">
            <v>3245.4182999999998</v>
          </cell>
          <cell r="CB537">
            <v>3245.4182999999998</v>
          </cell>
          <cell r="CC537">
            <v>0</v>
          </cell>
          <cell r="CD537">
            <v>0</v>
          </cell>
          <cell r="CE537">
            <v>3346.1604000000002</v>
          </cell>
          <cell r="CF537">
            <v>3346.1604000000002</v>
          </cell>
          <cell r="CG537">
            <v>0</v>
          </cell>
          <cell r="CH537">
            <v>0</v>
          </cell>
          <cell r="CI537">
            <v>5304.4593000000004</v>
          </cell>
          <cell r="CJ537">
            <v>5304.4593000000004</v>
          </cell>
          <cell r="CK537">
            <v>0</v>
          </cell>
          <cell r="CL537">
            <v>0</v>
          </cell>
          <cell r="CM537">
            <v>6880.7689</v>
          </cell>
          <cell r="CN537">
            <v>6880.7689</v>
          </cell>
          <cell r="CO537">
            <v>0</v>
          </cell>
          <cell r="CP537">
            <v>0</v>
          </cell>
          <cell r="CQ537">
            <v>6934.4978000000001</v>
          </cell>
          <cell r="CR537">
            <v>6934.4978000000001</v>
          </cell>
          <cell r="CS537">
            <v>0</v>
          </cell>
          <cell r="CT537">
            <v>0</v>
          </cell>
          <cell r="CU537">
            <v>6678.9390000000003</v>
          </cell>
          <cell r="CV537">
            <v>6678.9390000000003</v>
          </cell>
          <cell r="CW537">
            <v>0</v>
          </cell>
          <cell r="CX537">
            <v>0</v>
          </cell>
          <cell r="CY537">
            <v>8749.8747000000003</v>
          </cell>
          <cell r="CZ537">
            <v>8749.8747000000003</v>
          </cell>
          <cell r="DA537">
            <v>0</v>
          </cell>
          <cell r="DB537">
            <v>0</v>
          </cell>
          <cell r="DC537">
            <v>7252.8194999999996</v>
          </cell>
          <cell r="DD537">
            <v>7252.8194999999996</v>
          </cell>
          <cell r="DE537">
            <v>0</v>
          </cell>
          <cell r="DF537">
            <v>0</v>
          </cell>
          <cell r="DG537">
            <v>6029.1777000000002</v>
          </cell>
          <cell r="DH537">
            <v>6029.1777000000002</v>
          </cell>
          <cell r="DI537">
            <v>0</v>
          </cell>
          <cell r="DJ537">
            <v>0</v>
          </cell>
          <cell r="DK537">
            <v>4192.3792000000003</v>
          </cell>
          <cell r="DL537">
            <v>4192.3792000000003</v>
          </cell>
          <cell r="DM537">
            <v>0</v>
          </cell>
          <cell r="DN537">
            <v>0</v>
          </cell>
          <cell r="DO537">
            <v>0</v>
          </cell>
          <cell r="DP537">
            <v>0</v>
          </cell>
          <cell r="DQ537">
            <v>0</v>
          </cell>
          <cell r="DR537">
            <v>0</v>
          </cell>
        </row>
        <row r="538">
          <cell r="A538" t="str">
            <v>MGN METALURGICAMGN METALURGICA</v>
          </cell>
          <cell r="B538" t="str">
            <v>MGN METALURGICA</v>
          </cell>
          <cell r="C538" t="str">
            <v>MGN METALURGICA</v>
          </cell>
          <cell r="D538">
            <v>1473.89</v>
          </cell>
          <cell r="E538">
            <v>1473.89</v>
          </cell>
          <cell r="F538">
            <v>0</v>
          </cell>
          <cell r="G538">
            <v>1473.89</v>
          </cell>
          <cell r="H538">
            <v>1473.89</v>
          </cell>
          <cell r="I538">
            <v>1473.89</v>
          </cell>
          <cell r="J538">
            <v>0</v>
          </cell>
          <cell r="K538">
            <v>1473.89</v>
          </cell>
          <cell r="L538">
            <v>1473.89</v>
          </cell>
          <cell r="M538">
            <v>1473.89</v>
          </cell>
          <cell r="N538">
            <v>0</v>
          </cell>
          <cell r="O538">
            <v>1473.89</v>
          </cell>
          <cell r="P538">
            <v>1473.89</v>
          </cell>
          <cell r="Q538">
            <v>1473.89</v>
          </cell>
          <cell r="R538">
            <v>0</v>
          </cell>
          <cell r="S538">
            <v>1473.89</v>
          </cell>
          <cell r="T538">
            <v>1473.89</v>
          </cell>
          <cell r="U538">
            <v>1473.89</v>
          </cell>
          <cell r="V538">
            <v>0</v>
          </cell>
          <cell r="W538">
            <v>1473.89</v>
          </cell>
          <cell r="X538">
            <v>1473.89</v>
          </cell>
          <cell r="Y538">
            <v>1473.89</v>
          </cell>
          <cell r="Z538">
            <v>0</v>
          </cell>
          <cell r="AA538">
            <v>1473.89</v>
          </cell>
          <cell r="AB538">
            <v>1473.89</v>
          </cell>
          <cell r="AC538">
            <v>1473.89</v>
          </cell>
          <cell r="AD538">
            <v>0</v>
          </cell>
          <cell r="AE538">
            <v>1741.4956</v>
          </cell>
          <cell r="AF538">
            <v>1741.4956</v>
          </cell>
          <cell r="AG538">
            <v>1699.4085</v>
          </cell>
          <cell r="AH538">
            <v>-42.087099999999964</v>
          </cell>
          <cell r="AI538">
            <v>1743.1342</v>
          </cell>
          <cell r="AJ538">
            <v>1701.0471</v>
          </cell>
          <cell r="AK538">
            <v>1705.5591999999999</v>
          </cell>
          <cell r="AL538">
            <v>-37.575000000000045</v>
          </cell>
          <cell r="AM538">
            <v>1990.5757000000001</v>
          </cell>
          <cell r="AN538">
            <v>1953.0007000000001</v>
          </cell>
          <cell r="AO538">
            <v>1982.6316999999999</v>
          </cell>
          <cell r="AP538">
            <v>-7.9440000000001874</v>
          </cell>
          <cell r="AQ538">
            <v>1554.34</v>
          </cell>
          <cell r="AR538">
            <v>1546.3959999999997</v>
          </cell>
          <cell r="AS538">
            <v>1554.34</v>
          </cell>
          <cell r="AT538">
            <v>0</v>
          </cell>
          <cell r="AU538">
            <v>1726.664</v>
          </cell>
          <cell r="AV538">
            <v>1726.664</v>
          </cell>
          <cell r="AW538">
            <v>1715.4475</v>
          </cell>
          <cell r="AX538">
            <v>-11.216499999999996</v>
          </cell>
          <cell r="AY538">
            <v>1554.34</v>
          </cell>
          <cell r="AZ538">
            <v>1543.1234999999999</v>
          </cell>
          <cell r="BA538">
            <v>1554.34</v>
          </cell>
          <cell r="BB538">
            <v>0</v>
          </cell>
          <cell r="BC538">
            <v>1906.3353</v>
          </cell>
          <cell r="BD538">
            <v>1906.3353</v>
          </cell>
          <cell r="BE538">
            <v>1906.2444</v>
          </cell>
          <cell r="BF538">
            <v>-9.0899999999919601E-2</v>
          </cell>
          <cell r="BG538">
            <v>2314.8532</v>
          </cell>
          <cell r="BH538">
            <v>2314.7623000000003</v>
          </cell>
          <cell r="BI538">
            <v>2308.4694</v>
          </cell>
          <cell r="BJ538">
            <v>-6.3838000000000648</v>
          </cell>
          <cell r="BK538">
            <v>2394.4191999999998</v>
          </cell>
          <cell r="BL538">
            <v>2388.0353999999998</v>
          </cell>
          <cell r="BM538">
            <v>2394.3334</v>
          </cell>
          <cell r="BN538">
            <v>-8.5799999999835563E-2</v>
          </cell>
          <cell r="BO538">
            <v>2276.8962999999999</v>
          </cell>
          <cell r="BP538">
            <v>2276.8105</v>
          </cell>
          <cell r="BQ538">
            <v>2276.8643000000002</v>
          </cell>
          <cell r="BR538">
            <v>-3.1999999999698048E-2</v>
          </cell>
          <cell r="BS538">
            <v>2425.7999</v>
          </cell>
          <cell r="BT538">
            <v>2425.7679000000003</v>
          </cell>
          <cell r="BU538">
            <v>2425.7559000000001</v>
          </cell>
          <cell r="BV538">
            <v>-4.3999999999869033E-2</v>
          </cell>
          <cell r="BW538">
            <v>1708.6592000000001</v>
          </cell>
          <cell r="BX538">
            <v>1708.6152000000002</v>
          </cell>
          <cell r="BY538">
            <v>1708.6198999999999</v>
          </cell>
          <cell r="BZ538">
            <v>-3.9300000000139335E-2</v>
          </cell>
          <cell r="CA538">
            <v>1905.1769999999999</v>
          </cell>
          <cell r="CB538">
            <v>1905.1376999999998</v>
          </cell>
          <cell r="CC538">
            <v>1905.1582000000001</v>
          </cell>
          <cell r="CD538">
            <v>-1.8799999999828287E-2</v>
          </cell>
          <cell r="CE538">
            <v>2424.1936999999998</v>
          </cell>
          <cell r="CF538">
            <v>2424.1749</v>
          </cell>
          <cell r="CG538">
            <v>2424.1332000000002</v>
          </cell>
          <cell r="CH538">
            <v>-6.0499999999592546E-2</v>
          </cell>
          <cell r="CI538">
            <v>2322.8415</v>
          </cell>
          <cell r="CJ538">
            <v>2322.7810000000004</v>
          </cell>
          <cell r="CK538">
            <v>2315.3487</v>
          </cell>
          <cell r="CL538">
            <v>-7.4927999999999884</v>
          </cell>
          <cell r="CM538">
            <v>3057.9126999999999</v>
          </cell>
          <cell r="CN538">
            <v>3050.4198999999999</v>
          </cell>
          <cell r="CO538">
            <v>3047.9504999999999</v>
          </cell>
          <cell r="CP538">
            <v>-9.9621999999999389</v>
          </cell>
          <cell r="CQ538">
            <v>2719.2615000000001</v>
          </cell>
          <cell r="CR538">
            <v>2709.2993000000001</v>
          </cell>
          <cell r="CS538">
            <v>2719.2613000000001</v>
          </cell>
          <cell r="CT538">
            <v>-1.9999999994979589E-4</v>
          </cell>
          <cell r="CU538">
            <v>3661.7601</v>
          </cell>
          <cell r="CV538">
            <v>3661.7599</v>
          </cell>
          <cell r="CW538">
            <v>3661.7422999999999</v>
          </cell>
          <cell r="CX538">
            <v>-1.7800000000079308E-2</v>
          </cell>
          <cell r="CY538">
            <v>4399.6998999999996</v>
          </cell>
          <cell r="CZ538">
            <v>4399.6821</v>
          </cell>
          <cell r="DA538">
            <v>4399.6908000000003</v>
          </cell>
          <cell r="DB538">
            <v>-9.0999999993073288E-3</v>
          </cell>
          <cell r="DC538">
            <v>4111.1490000000003</v>
          </cell>
          <cell r="DD538">
            <v>4111.139900000001</v>
          </cell>
          <cell r="DE538">
            <v>0</v>
          </cell>
          <cell r="DF538">
            <v>0</v>
          </cell>
          <cell r="DG538">
            <v>3121.241</v>
          </cell>
          <cell r="DH538">
            <v>3121.241</v>
          </cell>
          <cell r="DI538">
            <v>0</v>
          </cell>
          <cell r="DJ538">
            <v>0</v>
          </cell>
          <cell r="DK538">
            <v>2063.4643000000001</v>
          </cell>
          <cell r="DL538">
            <v>2063.4643000000001</v>
          </cell>
          <cell r="DM538">
            <v>2071.1491000000001</v>
          </cell>
          <cell r="DN538">
            <v>7.6847999999999956</v>
          </cell>
          <cell r="DO538">
            <v>0</v>
          </cell>
          <cell r="DP538">
            <v>7.6847999999999956</v>
          </cell>
          <cell r="DQ538">
            <v>0</v>
          </cell>
          <cell r="DR538">
            <v>0</v>
          </cell>
        </row>
        <row r="539">
          <cell r="A539" t="str">
            <v>MGT MARMORESMGT MARMORES</v>
          </cell>
          <cell r="B539" t="str">
            <v>MGT MARMORES</v>
          </cell>
          <cell r="C539" t="str">
            <v>MGT MARMORES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  <cell r="T539">
            <v>0</v>
          </cell>
          <cell r="U539">
            <v>0</v>
          </cell>
          <cell r="V539">
            <v>0</v>
          </cell>
          <cell r="W539">
            <v>0</v>
          </cell>
          <cell r="X539">
            <v>0</v>
          </cell>
          <cell r="Y539">
            <v>0</v>
          </cell>
          <cell r="Z539">
            <v>0</v>
          </cell>
          <cell r="AA539">
            <v>0</v>
          </cell>
          <cell r="AB539">
            <v>0</v>
          </cell>
          <cell r="AC539">
            <v>0</v>
          </cell>
          <cell r="AD539">
            <v>0</v>
          </cell>
          <cell r="AE539">
            <v>1980</v>
          </cell>
          <cell r="AF539">
            <v>1980</v>
          </cell>
          <cell r="AG539">
            <v>0</v>
          </cell>
          <cell r="AH539">
            <v>0</v>
          </cell>
          <cell r="AI539">
            <v>1980</v>
          </cell>
          <cell r="AJ539">
            <v>1980</v>
          </cell>
          <cell r="AK539">
            <v>0</v>
          </cell>
          <cell r="AL539">
            <v>0</v>
          </cell>
          <cell r="AM539">
            <v>1980</v>
          </cell>
          <cell r="AN539">
            <v>1980</v>
          </cell>
          <cell r="AO539">
            <v>0</v>
          </cell>
          <cell r="AP539">
            <v>0</v>
          </cell>
          <cell r="AQ539">
            <v>1980</v>
          </cell>
          <cell r="AR539">
            <v>1980</v>
          </cell>
          <cell r="AS539">
            <v>0</v>
          </cell>
          <cell r="AT539">
            <v>0</v>
          </cell>
          <cell r="AU539">
            <v>1980</v>
          </cell>
          <cell r="AV539">
            <v>1980</v>
          </cell>
          <cell r="AW539">
            <v>0</v>
          </cell>
          <cell r="AX539">
            <v>0</v>
          </cell>
          <cell r="AY539">
            <v>1980</v>
          </cell>
          <cell r="AZ539">
            <v>1980</v>
          </cell>
          <cell r="BA539">
            <v>0</v>
          </cell>
          <cell r="BB539">
            <v>0</v>
          </cell>
          <cell r="BC539">
            <v>1980</v>
          </cell>
          <cell r="BD539">
            <v>1980</v>
          </cell>
          <cell r="BE539">
            <v>0</v>
          </cell>
          <cell r="BF539">
            <v>0</v>
          </cell>
          <cell r="BG539">
            <v>0</v>
          </cell>
          <cell r="BH539">
            <v>0</v>
          </cell>
          <cell r="BI539">
            <v>0</v>
          </cell>
          <cell r="BJ539">
            <v>0</v>
          </cell>
          <cell r="BK539">
            <v>0</v>
          </cell>
          <cell r="BL539">
            <v>0</v>
          </cell>
          <cell r="BM539">
            <v>0</v>
          </cell>
          <cell r="BN539">
            <v>0</v>
          </cell>
          <cell r="BO539">
            <v>0</v>
          </cell>
          <cell r="BP539">
            <v>0</v>
          </cell>
          <cell r="BQ539">
            <v>0</v>
          </cell>
          <cell r="BR539">
            <v>0</v>
          </cell>
          <cell r="BS539">
            <v>0</v>
          </cell>
          <cell r="BT539">
            <v>0</v>
          </cell>
          <cell r="BU539">
            <v>0</v>
          </cell>
          <cell r="BV539">
            <v>0</v>
          </cell>
          <cell r="BW539">
            <v>0</v>
          </cell>
          <cell r="BX539">
            <v>0</v>
          </cell>
          <cell r="BY539">
            <v>0</v>
          </cell>
          <cell r="BZ539">
            <v>0</v>
          </cell>
          <cell r="CA539">
            <v>0</v>
          </cell>
          <cell r="CB539">
            <v>0</v>
          </cell>
          <cell r="CC539">
            <v>0</v>
          </cell>
          <cell r="CD539">
            <v>0</v>
          </cell>
          <cell r="CE539">
            <v>490</v>
          </cell>
          <cell r="CF539">
            <v>490</v>
          </cell>
          <cell r="CG539">
            <v>490</v>
          </cell>
          <cell r="CH539">
            <v>0</v>
          </cell>
          <cell r="CI539">
            <v>490</v>
          </cell>
          <cell r="CJ539">
            <v>490</v>
          </cell>
          <cell r="CK539">
            <v>0</v>
          </cell>
          <cell r="CL539">
            <v>0</v>
          </cell>
          <cell r="CM539">
            <v>490</v>
          </cell>
          <cell r="CN539">
            <v>490</v>
          </cell>
          <cell r="CO539">
            <v>0</v>
          </cell>
          <cell r="CP539">
            <v>0</v>
          </cell>
          <cell r="CQ539">
            <v>0</v>
          </cell>
          <cell r="CR539">
            <v>0</v>
          </cell>
          <cell r="CS539">
            <v>0</v>
          </cell>
          <cell r="CT539">
            <v>0</v>
          </cell>
          <cell r="CU539">
            <v>0</v>
          </cell>
          <cell r="CV539">
            <v>0</v>
          </cell>
          <cell r="CW539">
            <v>0</v>
          </cell>
          <cell r="CX539">
            <v>0</v>
          </cell>
          <cell r="CY539">
            <v>2081.5100000000002</v>
          </cell>
          <cell r="CZ539">
            <v>2081.5100000000002</v>
          </cell>
          <cell r="DA539">
            <v>0</v>
          </cell>
          <cell r="DB539">
            <v>0</v>
          </cell>
          <cell r="DC539">
            <v>2081.5100000000002</v>
          </cell>
          <cell r="DD539">
            <v>2081.5100000000002</v>
          </cell>
          <cell r="DE539">
            <v>2081.5100000000002</v>
          </cell>
          <cell r="DF539">
            <v>0</v>
          </cell>
          <cell r="DG539">
            <v>2081.5100000000002</v>
          </cell>
          <cell r="DH539">
            <v>2081.5100000000002</v>
          </cell>
          <cell r="DI539">
            <v>2081.5100000000002</v>
          </cell>
          <cell r="DJ539">
            <v>0</v>
          </cell>
          <cell r="DK539">
            <v>2081.5100000000002</v>
          </cell>
          <cell r="DL539">
            <v>2081.5100000000002</v>
          </cell>
          <cell r="DM539">
            <v>2081.5100000000002</v>
          </cell>
          <cell r="DN539">
            <v>0</v>
          </cell>
          <cell r="DO539">
            <v>0</v>
          </cell>
          <cell r="DP539">
            <v>0</v>
          </cell>
          <cell r="DQ539">
            <v>0</v>
          </cell>
          <cell r="DR539">
            <v>0</v>
          </cell>
        </row>
        <row r="540">
          <cell r="A540" t="str">
            <v>MILLENIUM EMBALAGENSMILLENIUM EMBALAGENS</v>
          </cell>
          <cell r="B540" t="str">
            <v>MILLENIUM EMBALAGENS</v>
          </cell>
          <cell r="C540" t="str">
            <v>MILLENIUM EMBALAGENS</v>
          </cell>
          <cell r="BG540">
            <v>0</v>
          </cell>
          <cell r="BH540">
            <v>0</v>
          </cell>
          <cell r="BI540">
            <v>0</v>
          </cell>
          <cell r="BJ540">
            <v>0</v>
          </cell>
          <cell r="BK540">
            <v>0</v>
          </cell>
          <cell r="BL540">
            <v>0</v>
          </cell>
          <cell r="BM540">
            <v>0</v>
          </cell>
          <cell r="BN540">
            <v>0</v>
          </cell>
          <cell r="BO540">
            <v>0</v>
          </cell>
          <cell r="BP540">
            <v>0</v>
          </cell>
          <cell r="BQ540">
            <v>0</v>
          </cell>
          <cell r="BR540">
            <v>0</v>
          </cell>
          <cell r="BS540">
            <v>0</v>
          </cell>
          <cell r="BT540">
            <v>0</v>
          </cell>
          <cell r="BU540">
            <v>0</v>
          </cell>
          <cell r="BV540">
            <v>0</v>
          </cell>
          <cell r="BW540">
            <v>0</v>
          </cell>
          <cell r="BX540">
            <v>0</v>
          </cell>
          <cell r="BY540">
            <v>0</v>
          </cell>
          <cell r="BZ540">
            <v>0</v>
          </cell>
          <cell r="CA540">
            <v>0</v>
          </cell>
          <cell r="CB540">
            <v>0</v>
          </cell>
          <cell r="CC540">
            <v>0</v>
          </cell>
          <cell r="CD540">
            <v>0</v>
          </cell>
          <cell r="CE540">
            <v>0</v>
          </cell>
          <cell r="CF540">
            <v>0</v>
          </cell>
          <cell r="CG540">
            <v>0</v>
          </cell>
          <cell r="CH540">
            <v>0</v>
          </cell>
          <cell r="CI540">
            <v>0</v>
          </cell>
          <cell r="CJ540">
            <v>0</v>
          </cell>
          <cell r="CK540">
            <v>0</v>
          </cell>
          <cell r="CL540">
            <v>0</v>
          </cell>
          <cell r="CM540">
            <v>1090</v>
          </cell>
          <cell r="CN540">
            <v>1090</v>
          </cell>
          <cell r="CO540">
            <v>1956.4933000000001</v>
          </cell>
          <cell r="CP540">
            <v>866.49330000000009</v>
          </cell>
          <cell r="CQ540">
            <v>2057.1100999999999</v>
          </cell>
          <cell r="CR540">
            <v>2923.6034</v>
          </cell>
          <cell r="CS540">
            <v>2097.7121999999999</v>
          </cell>
          <cell r="CT540">
            <v>40.602100000000064</v>
          </cell>
          <cell r="CU540">
            <v>2040.3947000000001</v>
          </cell>
          <cell r="CV540">
            <v>2080.9967999999999</v>
          </cell>
          <cell r="CW540">
            <v>2052.0889000000002</v>
          </cell>
          <cell r="CX540">
            <v>11.694200000000137</v>
          </cell>
          <cell r="CY540">
            <v>2573.3078999999998</v>
          </cell>
          <cell r="CZ540">
            <v>2585.0020999999997</v>
          </cell>
          <cell r="DA540">
            <v>2573.2577000000001</v>
          </cell>
          <cell r="DB540">
            <v>-5.0199999999676947E-2</v>
          </cell>
          <cell r="DC540">
            <v>2151.8588</v>
          </cell>
          <cell r="DD540">
            <v>2151.8086000000003</v>
          </cell>
          <cell r="DE540">
            <v>2150.7709</v>
          </cell>
          <cell r="DF540">
            <v>-1.0878999999999905</v>
          </cell>
          <cell r="DG540">
            <v>2428.3487</v>
          </cell>
          <cell r="DH540">
            <v>2427.2608</v>
          </cell>
          <cell r="DI540">
            <v>2428.3004000000001</v>
          </cell>
          <cell r="DJ540">
            <v>-4.8299999999926513E-2</v>
          </cell>
          <cell r="DK540">
            <v>1113.7211</v>
          </cell>
          <cell r="DL540">
            <v>1113.6728000000001</v>
          </cell>
          <cell r="DM540">
            <v>3190.1313</v>
          </cell>
          <cell r="DN540">
            <v>2076.4102000000003</v>
          </cell>
          <cell r="DO540">
            <v>0</v>
          </cell>
          <cell r="DP540">
            <v>2076.4102000000003</v>
          </cell>
          <cell r="DQ540">
            <v>0</v>
          </cell>
          <cell r="DR540">
            <v>0</v>
          </cell>
        </row>
        <row r="541">
          <cell r="A541" t="str">
            <v>MINASGRANMINASGRAN</v>
          </cell>
          <cell r="B541" t="str">
            <v>MINASGRAN</v>
          </cell>
          <cell r="C541" t="str">
            <v>MINASGRAN</v>
          </cell>
          <cell r="D541">
            <v>3138.82</v>
          </cell>
          <cell r="E541">
            <v>0</v>
          </cell>
          <cell r="F541">
            <v>0</v>
          </cell>
          <cell r="G541">
            <v>3224.0070000000001</v>
          </cell>
          <cell r="H541">
            <v>3224.0070000000001</v>
          </cell>
          <cell r="I541">
            <v>3728.7381999999998</v>
          </cell>
          <cell r="J541">
            <v>504.73119999999972</v>
          </cell>
          <cell r="K541">
            <v>3643.5511999999999</v>
          </cell>
          <cell r="L541">
            <v>4148.2824000000001</v>
          </cell>
          <cell r="M541">
            <v>0</v>
          </cell>
          <cell r="N541">
            <v>0</v>
          </cell>
          <cell r="O541">
            <v>3138.82</v>
          </cell>
          <cell r="P541">
            <v>3138.82</v>
          </cell>
          <cell r="Q541">
            <v>3138.82</v>
          </cell>
          <cell r="R541">
            <v>0</v>
          </cell>
          <cell r="S541">
            <v>3138.82</v>
          </cell>
          <cell r="T541">
            <v>3138.82</v>
          </cell>
          <cell r="U541">
            <v>0</v>
          </cell>
          <cell r="V541">
            <v>0</v>
          </cell>
          <cell r="W541">
            <v>3138.82</v>
          </cell>
          <cell r="X541">
            <v>3138.82</v>
          </cell>
          <cell r="Y541">
            <v>3138.82</v>
          </cell>
          <cell r="Z541">
            <v>0</v>
          </cell>
          <cell r="AA541">
            <v>3138.82</v>
          </cell>
          <cell r="AB541">
            <v>3138.82</v>
          </cell>
          <cell r="AC541">
            <v>0</v>
          </cell>
          <cell r="AD541">
            <v>0</v>
          </cell>
          <cell r="AE541">
            <v>3310.15</v>
          </cell>
          <cell r="AF541">
            <v>3310.15</v>
          </cell>
          <cell r="AG541">
            <v>0</v>
          </cell>
          <cell r="AH541">
            <v>0</v>
          </cell>
          <cell r="AI541">
            <v>3310.15</v>
          </cell>
          <cell r="AJ541">
            <v>3310.15</v>
          </cell>
          <cell r="AK541">
            <v>0</v>
          </cell>
          <cell r="AL541">
            <v>0</v>
          </cell>
          <cell r="AM541">
            <v>3310.15</v>
          </cell>
          <cell r="AN541">
            <v>3310.15</v>
          </cell>
          <cell r="AO541">
            <v>0</v>
          </cell>
          <cell r="AP541">
            <v>0</v>
          </cell>
          <cell r="AQ541">
            <v>3310.15</v>
          </cell>
          <cell r="AR541">
            <v>3310.15</v>
          </cell>
          <cell r="AS541">
            <v>0</v>
          </cell>
          <cell r="AT541">
            <v>0</v>
          </cell>
          <cell r="AU541">
            <v>3310.15</v>
          </cell>
          <cell r="AV541">
            <v>3310.15</v>
          </cell>
          <cell r="AW541">
            <v>3310.15</v>
          </cell>
          <cell r="AX541">
            <v>0</v>
          </cell>
          <cell r="AY541">
            <v>4129.5927000000001</v>
          </cell>
          <cell r="AZ541">
            <v>4129.5927000000001</v>
          </cell>
          <cell r="BA541">
            <v>0</v>
          </cell>
          <cell r="BB541">
            <v>0</v>
          </cell>
          <cell r="BC541">
            <v>5333.3483999999999</v>
          </cell>
          <cell r="BD541">
            <v>5333.3483999999999</v>
          </cell>
          <cell r="BE541">
            <v>0</v>
          </cell>
          <cell r="BF541">
            <v>0</v>
          </cell>
          <cell r="BG541">
            <v>0</v>
          </cell>
          <cell r="BH541">
            <v>0</v>
          </cell>
          <cell r="BI541">
            <v>0</v>
          </cell>
          <cell r="BJ541">
            <v>0</v>
          </cell>
          <cell r="BK541">
            <v>0</v>
          </cell>
          <cell r="BL541">
            <v>0</v>
          </cell>
          <cell r="BM541">
            <v>0</v>
          </cell>
          <cell r="BN541">
            <v>0</v>
          </cell>
          <cell r="BO541">
            <v>0</v>
          </cell>
          <cell r="BP541">
            <v>0</v>
          </cell>
          <cell r="BQ541">
            <v>0</v>
          </cell>
          <cell r="BR541">
            <v>0</v>
          </cell>
          <cell r="BS541">
            <v>0</v>
          </cell>
          <cell r="BT541">
            <v>0</v>
          </cell>
          <cell r="BU541">
            <v>0</v>
          </cell>
          <cell r="BV541">
            <v>0</v>
          </cell>
          <cell r="BW541">
            <v>0</v>
          </cell>
          <cell r="BX541">
            <v>0</v>
          </cell>
          <cell r="BY541">
            <v>0</v>
          </cell>
          <cell r="BZ541">
            <v>0</v>
          </cell>
          <cell r="CA541">
            <v>0</v>
          </cell>
          <cell r="CB541">
            <v>0</v>
          </cell>
          <cell r="CC541">
            <v>0</v>
          </cell>
          <cell r="CD541">
            <v>0</v>
          </cell>
          <cell r="CE541">
            <v>2545.6854000000003</v>
          </cell>
          <cell r="CF541">
            <v>2545.6854000000003</v>
          </cell>
          <cell r="CG541">
            <v>0</v>
          </cell>
          <cell r="CH541">
            <v>0</v>
          </cell>
          <cell r="CI541">
            <v>1595.2920999999999</v>
          </cell>
          <cell r="CJ541">
            <v>1595.2920999999999</v>
          </cell>
          <cell r="CK541">
            <v>0</v>
          </cell>
          <cell r="CL541">
            <v>0</v>
          </cell>
          <cell r="CM541">
            <v>1213.6265000000001</v>
          </cell>
          <cell r="CN541">
            <v>1213.6265000000001</v>
          </cell>
          <cell r="CO541">
            <v>0</v>
          </cell>
          <cell r="CP541">
            <v>0</v>
          </cell>
          <cell r="CQ541">
            <v>886.54150000000004</v>
          </cell>
          <cell r="CR541">
            <v>886.54150000000004</v>
          </cell>
          <cell r="CS541">
            <v>0</v>
          </cell>
          <cell r="CT541">
            <v>0</v>
          </cell>
          <cell r="CU541">
            <v>0</v>
          </cell>
          <cell r="CV541">
            <v>0</v>
          </cell>
          <cell r="CW541">
            <v>0</v>
          </cell>
          <cell r="CX541">
            <v>0</v>
          </cell>
          <cell r="CY541">
            <v>6842.2527</v>
          </cell>
          <cell r="CZ541">
            <v>6842.2582000000002</v>
          </cell>
          <cell r="DA541">
            <v>0</v>
          </cell>
          <cell r="DB541">
            <v>0</v>
          </cell>
          <cell r="DC541">
            <v>5711.1127999999999</v>
          </cell>
          <cell r="DD541">
            <v>5711.1127999999999</v>
          </cell>
          <cell r="DE541">
            <v>0</v>
          </cell>
          <cell r="DF541">
            <v>0</v>
          </cell>
          <cell r="DG541">
            <v>7062.6724000000004</v>
          </cell>
          <cell r="DH541">
            <v>7062.6724000000004</v>
          </cell>
          <cell r="DI541">
            <v>0</v>
          </cell>
          <cell r="DJ541">
            <v>0</v>
          </cell>
          <cell r="DK541">
            <v>8912.3834999999999</v>
          </cell>
          <cell r="DL541">
            <v>8912.3834999999999</v>
          </cell>
          <cell r="DM541">
            <v>0</v>
          </cell>
          <cell r="DN541">
            <v>0</v>
          </cell>
          <cell r="DO541">
            <v>0</v>
          </cell>
          <cell r="DP541">
            <v>0</v>
          </cell>
          <cell r="DQ541">
            <v>0</v>
          </cell>
          <cell r="DR541">
            <v>0</v>
          </cell>
        </row>
        <row r="542">
          <cell r="A542" t="str">
            <v>MINERAÇÃO CARUARUMINERAÇÃO CARUARU</v>
          </cell>
          <cell r="B542" t="str">
            <v>MINERAÇÃO CARUARU</v>
          </cell>
          <cell r="C542" t="str">
            <v>MINERAÇÃO CARUARU</v>
          </cell>
          <cell r="AY542">
            <v>0</v>
          </cell>
          <cell r="AZ542">
            <v>0</v>
          </cell>
          <cell r="BA542">
            <v>0</v>
          </cell>
          <cell r="BB542">
            <v>0</v>
          </cell>
          <cell r="BC542">
            <v>0</v>
          </cell>
          <cell r="BD542">
            <v>0</v>
          </cell>
          <cell r="BE542">
            <v>0</v>
          </cell>
          <cell r="BF542">
            <v>0</v>
          </cell>
          <cell r="BG542">
            <v>0</v>
          </cell>
          <cell r="BH542">
            <v>0</v>
          </cell>
          <cell r="BI542">
            <v>0</v>
          </cell>
          <cell r="BJ542">
            <v>0</v>
          </cell>
          <cell r="BK542">
            <v>0</v>
          </cell>
          <cell r="BL542">
            <v>0</v>
          </cell>
          <cell r="BM542">
            <v>0</v>
          </cell>
          <cell r="BN542">
            <v>0</v>
          </cell>
          <cell r="BO542">
            <v>0</v>
          </cell>
          <cell r="BP542">
            <v>0</v>
          </cell>
          <cell r="BQ542">
            <v>0</v>
          </cell>
          <cell r="BR542">
            <v>0</v>
          </cell>
          <cell r="BS542">
            <v>0</v>
          </cell>
          <cell r="BT542">
            <v>0</v>
          </cell>
          <cell r="BU542">
            <v>0</v>
          </cell>
          <cell r="BV542">
            <v>0</v>
          </cell>
          <cell r="BW542">
            <v>0</v>
          </cell>
          <cell r="BX542">
            <v>0</v>
          </cell>
          <cell r="BY542">
            <v>0</v>
          </cell>
          <cell r="BZ542">
            <v>0</v>
          </cell>
          <cell r="CA542">
            <v>0</v>
          </cell>
          <cell r="CB542">
            <v>0</v>
          </cell>
          <cell r="CC542">
            <v>0</v>
          </cell>
          <cell r="CD542">
            <v>0</v>
          </cell>
          <cell r="CE542">
            <v>1166.2021</v>
          </cell>
          <cell r="CF542">
            <v>1166.2021</v>
          </cell>
          <cell r="CG542">
            <v>1381.2985000000001</v>
          </cell>
          <cell r="CH542">
            <v>215.09640000000013</v>
          </cell>
          <cell r="CI542">
            <v>1347.5599</v>
          </cell>
          <cell r="CJ542">
            <v>1562.6563000000001</v>
          </cell>
          <cell r="CK542">
            <v>1346.3197</v>
          </cell>
          <cell r="CL542">
            <v>-1.2401999999999589</v>
          </cell>
          <cell r="CM542">
            <v>1295.2597000000001</v>
          </cell>
          <cell r="CN542">
            <v>1294.0195000000001</v>
          </cell>
          <cell r="CO542">
            <v>1298.4753000000001</v>
          </cell>
          <cell r="CP542">
            <v>3.2155999999999949</v>
          </cell>
          <cell r="CQ542">
            <v>0</v>
          </cell>
          <cell r="CR542">
            <v>3.2155999999999949</v>
          </cell>
          <cell r="CS542">
            <v>0</v>
          </cell>
          <cell r="CT542">
            <v>0</v>
          </cell>
          <cell r="CU542">
            <v>0</v>
          </cell>
          <cell r="CV542">
            <v>0</v>
          </cell>
          <cell r="CW542">
            <v>0</v>
          </cell>
          <cell r="CX542">
            <v>0</v>
          </cell>
          <cell r="CY542">
            <v>6493.3199000000004</v>
          </cell>
          <cell r="CZ542">
            <v>8218.7808000000005</v>
          </cell>
          <cell r="DA542">
            <v>6323.1893</v>
          </cell>
          <cell r="DB542">
            <v>-170.13060000000041</v>
          </cell>
          <cell r="DC542">
            <v>7089.6576999999997</v>
          </cell>
          <cell r="DD542">
            <v>6919.5270999999993</v>
          </cell>
          <cell r="DE542">
            <v>0</v>
          </cell>
          <cell r="DF542">
            <v>0</v>
          </cell>
          <cell r="DG542">
            <v>8072.8865999999998</v>
          </cell>
          <cell r="DH542">
            <v>8072.8865999999998</v>
          </cell>
          <cell r="DI542">
            <v>8406.7929000000004</v>
          </cell>
          <cell r="DJ542">
            <v>333.90630000000056</v>
          </cell>
          <cell r="DK542">
            <v>9366.1080000000002</v>
          </cell>
          <cell r="DL542">
            <v>9700.0143000000007</v>
          </cell>
          <cell r="DM542">
            <v>9655.7422999999999</v>
          </cell>
          <cell r="DN542">
            <v>289.63429999999971</v>
          </cell>
          <cell r="DO542">
            <v>0</v>
          </cell>
          <cell r="DP542">
            <v>289.63429999999971</v>
          </cell>
          <cell r="DQ542">
            <v>0</v>
          </cell>
          <cell r="DR542">
            <v>0</v>
          </cell>
        </row>
        <row r="543">
          <cell r="A543" t="str">
            <v>MINERACAO CAFEPEDREIRA</v>
          </cell>
          <cell r="B543" t="str">
            <v>MINERACAO CAFE</v>
          </cell>
          <cell r="C543" t="str">
            <v>PEDREIRA</v>
          </cell>
          <cell r="D543">
            <v>1077.0860738994954</v>
          </cell>
          <cell r="E543">
            <v>0</v>
          </cell>
          <cell r="F543">
            <v>0</v>
          </cell>
          <cell r="G543">
            <v>1250.6475</v>
          </cell>
          <cell r="H543">
            <v>1250.6475</v>
          </cell>
          <cell r="I543">
            <v>0</v>
          </cell>
          <cell r="J543">
            <v>0</v>
          </cell>
          <cell r="K543">
            <v>946.09310000000005</v>
          </cell>
          <cell r="L543">
            <v>946.09310000000005</v>
          </cell>
          <cell r="M543">
            <v>0</v>
          </cell>
          <cell r="N543">
            <v>0</v>
          </cell>
          <cell r="O543">
            <v>1057.7889</v>
          </cell>
          <cell r="P543">
            <v>1057.7889</v>
          </cell>
          <cell r="Q543">
            <v>0</v>
          </cell>
          <cell r="R543">
            <v>0</v>
          </cell>
          <cell r="S543">
            <v>1128.9166</v>
          </cell>
          <cell r="T543">
            <v>1128.9166</v>
          </cell>
          <cell r="U543">
            <v>0</v>
          </cell>
          <cell r="V543">
            <v>0</v>
          </cell>
          <cell r="W543">
            <v>1158.1901</v>
          </cell>
          <cell r="X543">
            <v>1158.1901</v>
          </cell>
          <cell r="Y543">
            <v>0</v>
          </cell>
          <cell r="Z543">
            <v>0</v>
          </cell>
          <cell r="AA543">
            <v>1071.3</v>
          </cell>
          <cell r="AB543">
            <v>1071.3</v>
          </cell>
          <cell r="AC543">
            <v>0</v>
          </cell>
          <cell r="AD543">
            <v>0</v>
          </cell>
          <cell r="AE543">
            <v>567.65949999999998</v>
          </cell>
          <cell r="AF543">
            <v>567.65949999999998</v>
          </cell>
          <cell r="AG543">
            <v>0</v>
          </cell>
          <cell r="AH543">
            <v>0</v>
          </cell>
          <cell r="AI543">
            <v>1069.4374</v>
          </cell>
          <cell r="AJ543">
            <v>1069.4374</v>
          </cell>
          <cell r="AK543">
            <v>0</v>
          </cell>
          <cell r="AL543">
            <v>0</v>
          </cell>
          <cell r="AM543">
            <v>1059.7612999999999</v>
          </cell>
          <cell r="AN543">
            <v>1059.7612999999999</v>
          </cell>
          <cell r="AO543">
            <v>0</v>
          </cell>
          <cell r="AP543">
            <v>0</v>
          </cell>
          <cell r="AQ543">
            <v>1249.2235000000001</v>
          </cell>
          <cell r="AR543">
            <v>1249.2235000000001</v>
          </cell>
          <cell r="AS543">
            <v>0</v>
          </cell>
          <cell r="AT543">
            <v>0</v>
          </cell>
          <cell r="AU543">
            <v>1100.2460000000001</v>
          </cell>
          <cell r="AV543">
            <v>1100.2460000000001</v>
          </cell>
          <cell r="AW543">
            <v>1100.2460000000001</v>
          </cell>
          <cell r="AX543">
            <v>0</v>
          </cell>
          <cell r="AY543">
            <v>1816.8407</v>
          </cell>
          <cell r="AZ543">
            <v>1816.8407</v>
          </cell>
          <cell r="BA543">
            <v>0</v>
          </cell>
          <cell r="BB543">
            <v>0</v>
          </cell>
          <cell r="BC543">
            <v>1881.0923</v>
          </cell>
          <cell r="BD543">
            <v>1881.0923</v>
          </cell>
          <cell r="BE543">
            <v>0</v>
          </cell>
          <cell r="BF543">
            <v>0</v>
          </cell>
          <cell r="BG543">
            <v>1990.768</v>
          </cell>
          <cell r="BH543">
            <v>1990.768</v>
          </cell>
          <cell r="BI543">
            <v>0</v>
          </cell>
          <cell r="BJ543">
            <v>0</v>
          </cell>
          <cell r="BK543">
            <v>1956.8085000000001</v>
          </cell>
          <cell r="BL543">
            <v>1956.8085000000001</v>
          </cell>
          <cell r="BM543">
            <v>0</v>
          </cell>
          <cell r="BN543">
            <v>0</v>
          </cell>
          <cell r="BO543">
            <v>1887.9833000000001</v>
          </cell>
          <cell r="BP543">
            <v>1887.9833000000001</v>
          </cell>
          <cell r="BQ543">
            <v>0</v>
          </cell>
          <cell r="BR543">
            <v>0</v>
          </cell>
          <cell r="BS543">
            <v>1863.3915</v>
          </cell>
          <cell r="BT543">
            <v>1863.3915</v>
          </cell>
          <cell r="BU543">
            <v>0</v>
          </cell>
          <cell r="BV543">
            <v>0</v>
          </cell>
          <cell r="BW543">
            <v>1205.0233000000001</v>
          </cell>
          <cell r="BX543">
            <v>1205.0233000000001</v>
          </cell>
          <cell r="BY543">
            <v>0</v>
          </cell>
          <cell r="BZ543">
            <v>0</v>
          </cell>
          <cell r="CA543">
            <v>0</v>
          </cell>
          <cell r="CB543">
            <v>0</v>
          </cell>
          <cell r="CC543">
            <v>0</v>
          </cell>
          <cell r="CD543">
            <v>0</v>
          </cell>
          <cell r="CE543">
            <v>0</v>
          </cell>
          <cell r="CF543">
            <v>0</v>
          </cell>
          <cell r="CG543">
            <v>0</v>
          </cell>
          <cell r="CH543">
            <v>0</v>
          </cell>
          <cell r="CI543">
            <v>0</v>
          </cell>
          <cell r="CJ543">
            <v>0</v>
          </cell>
          <cell r="CK543">
            <v>0</v>
          </cell>
          <cell r="CL543">
            <v>0</v>
          </cell>
          <cell r="CM543">
            <v>0</v>
          </cell>
          <cell r="CN543">
            <v>0</v>
          </cell>
          <cell r="CO543">
            <v>0</v>
          </cell>
          <cell r="CP543">
            <v>0</v>
          </cell>
          <cell r="CQ543">
            <v>0</v>
          </cell>
          <cell r="CR543">
            <v>0</v>
          </cell>
          <cell r="CS543">
            <v>0</v>
          </cell>
          <cell r="CT543">
            <v>0</v>
          </cell>
          <cell r="CU543">
            <v>0</v>
          </cell>
          <cell r="CV543">
            <v>0</v>
          </cell>
          <cell r="CW543">
            <v>0</v>
          </cell>
          <cell r="CX543">
            <v>0</v>
          </cell>
          <cell r="CY543">
            <v>2879.5866999999998</v>
          </cell>
          <cell r="CZ543">
            <v>2879.5720999999999</v>
          </cell>
          <cell r="DA543">
            <v>0</v>
          </cell>
          <cell r="DB543">
            <v>0</v>
          </cell>
          <cell r="DC543">
            <v>2471.0066999999999</v>
          </cell>
          <cell r="DD543">
            <v>2471.0066999999999</v>
          </cell>
          <cell r="DE543">
            <v>0</v>
          </cell>
          <cell r="DF543">
            <v>0</v>
          </cell>
          <cell r="DG543">
            <v>2973.5646999999999</v>
          </cell>
          <cell r="DH543">
            <v>2973.5646999999999</v>
          </cell>
          <cell r="DI543">
            <v>0</v>
          </cell>
          <cell r="DJ543">
            <v>0</v>
          </cell>
          <cell r="DK543">
            <v>3684.8768</v>
          </cell>
          <cell r="DL543">
            <v>3684.8768</v>
          </cell>
          <cell r="DM543">
            <v>0</v>
          </cell>
          <cell r="DN543">
            <v>0</v>
          </cell>
          <cell r="DO543">
            <v>0</v>
          </cell>
          <cell r="DP543">
            <v>0</v>
          </cell>
          <cell r="DQ543">
            <v>0</v>
          </cell>
          <cell r="DR543">
            <v>0</v>
          </cell>
        </row>
        <row r="544">
          <cell r="A544" t="str">
            <v>MINERACAO CAFEBRITADOR</v>
          </cell>
          <cell r="B544" t="str">
            <v>MINERACAO CAFE</v>
          </cell>
          <cell r="C544" t="str">
            <v>BRITADOR</v>
          </cell>
          <cell r="D544">
            <v>108.17733575364919</v>
          </cell>
          <cell r="E544">
            <v>0</v>
          </cell>
          <cell r="F544">
            <v>0</v>
          </cell>
          <cell r="G544">
            <v>187.2638</v>
          </cell>
          <cell r="H544">
            <v>187.2638</v>
          </cell>
          <cell r="I544">
            <v>0</v>
          </cell>
          <cell r="J544">
            <v>0</v>
          </cell>
          <cell r="K544">
            <v>80.623000000000005</v>
          </cell>
          <cell r="L544">
            <v>80.623000000000005</v>
          </cell>
          <cell r="M544">
            <v>0</v>
          </cell>
          <cell r="N544">
            <v>0</v>
          </cell>
          <cell r="O544">
            <v>114.04049999999999</v>
          </cell>
          <cell r="P544">
            <v>114.04049999999999</v>
          </cell>
          <cell r="Q544">
            <v>0</v>
          </cell>
          <cell r="R544">
            <v>0</v>
          </cell>
          <cell r="S544">
            <v>124.4755</v>
          </cell>
          <cell r="T544">
            <v>124.4755</v>
          </cell>
          <cell r="U544">
            <v>0</v>
          </cell>
          <cell r="V544">
            <v>0</v>
          </cell>
          <cell r="W544">
            <v>135.2808</v>
          </cell>
          <cell r="X544">
            <v>135.2808</v>
          </cell>
          <cell r="Y544">
            <v>0</v>
          </cell>
          <cell r="Z544">
            <v>0</v>
          </cell>
          <cell r="AA544">
            <v>144.88720000000001</v>
          </cell>
          <cell r="AB544">
            <v>144.88720000000001</v>
          </cell>
          <cell r="AC544">
            <v>0</v>
          </cell>
          <cell r="AD544">
            <v>0</v>
          </cell>
          <cell r="AE544">
            <v>126.66670000000001</v>
          </cell>
          <cell r="AF544">
            <v>126.66670000000001</v>
          </cell>
          <cell r="AG544">
            <v>0</v>
          </cell>
          <cell r="AH544">
            <v>0</v>
          </cell>
          <cell r="AI544">
            <v>126.30549999999999</v>
          </cell>
          <cell r="AJ544">
            <v>126.30549999999999</v>
          </cell>
          <cell r="AK544">
            <v>0</v>
          </cell>
          <cell r="AL544">
            <v>0</v>
          </cell>
          <cell r="AM544">
            <v>155.07939999999999</v>
          </cell>
          <cell r="AN544">
            <v>155.07939999999999</v>
          </cell>
          <cell r="AO544">
            <v>155.07939999999999</v>
          </cell>
          <cell r="AP544">
            <v>0</v>
          </cell>
          <cell r="AQ544">
            <v>151.03139999999999</v>
          </cell>
          <cell r="AR544">
            <v>151.03139999999999</v>
          </cell>
          <cell r="AS544">
            <v>0</v>
          </cell>
          <cell r="AT544">
            <v>0</v>
          </cell>
          <cell r="AU544">
            <v>135.48609999999999</v>
          </cell>
          <cell r="AV544">
            <v>135.48609999999999</v>
          </cell>
          <cell r="AW544">
            <v>0</v>
          </cell>
          <cell r="AX544">
            <v>0</v>
          </cell>
          <cell r="AY544">
            <v>290.00900000000001</v>
          </cell>
          <cell r="AZ544">
            <v>290.00900000000001</v>
          </cell>
          <cell r="BA544">
            <v>0</v>
          </cell>
          <cell r="BB544">
            <v>0</v>
          </cell>
          <cell r="BC544">
            <v>368.81180000000001</v>
          </cell>
          <cell r="BD544">
            <v>368.81180000000001</v>
          </cell>
          <cell r="BE544">
            <v>0</v>
          </cell>
          <cell r="BF544">
            <v>0</v>
          </cell>
          <cell r="BG544">
            <v>353.2115</v>
          </cell>
          <cell r="BH544">
            <v>353.2115</v>
          </cell>
          <cell r="BI544">
            <v>0</v>
          </cell>
          <cell r="BJ544">
            <v>0</v>
          </cell>
          <cell r="BK544">
            <v>389.36520000000002</v>
          </cell>
          <cell r="BL544">
            <v>389.36520000000002</v>
          </cell>
          <cell r="BM544">
            <v>0</v>
          </cell>
          <cell r="BN544">
            <v>0</v>
          </cell>
          <cell r="BO544">
            <v>0</v>
          </cell>
          <cell r="BP544">
            <v>0</v>
          </cell>
          <cell r="BQ544">
            <v>0</v>
          </cell>
          <cell r="BR544">
            <v>0</v>
          </cell>
          <cell r="BS544">
            <v>0</v>
          </cell>
          <cell r="BT544">
            <v>0</v>
          </cell>
          <cell r="BU544">
            <v>0</v>
          </cell>
          <cell r="BV544">
            <v>0</v>
          </cell>
          <cell r="BW544">
            <v>0</v>
          </cell>
          <cell r="BX544">
            <v>0</v>
          </cell>
          <cell r="BY544">
            <v>0</v>
          </cell>
          <cell r="BZ544">
            <v>0</v>
          </cell>
          <cell r="CA544">
            <v>0</v>
          </cell>
          <cell r="CB544">
            <v>0</v>
          </cell>
          <cell r="CC544">
            <v>0</v>
          </cell>
          <cell r="CD544">
            <v>0</v>
          </cell>
          <cell r="CE544">
            <v>0</v>
          </cell>
          <cell r="CF544">
            <v>0</v>
          </cell>
          <cell r="CG544">
            <v>0</v>
          </cell>
          <cell r="CH544">
            <v>0</v>
          </cell>
          <cell r="CI544">
            <v>787.36519999999996</v>
          </cell>
          <cell r="CJ544">
            <v>787.36519999999996</v>
          </cell>
          <cell r="CK544">
            <v>803.16790000000003</v>
          </cell>
          <cell r="CL544">
            <v>15.802700000000073</v>
          </cell>
          <cell r="CM544">
            <v>491.15780000000001</v>
          </cell>
          <cell r="CN544">
            <v>506.96050000000008</v>
          </cell>
          <cell r="CO544">
            <v>0</v>
          </cell>
          <cell r="CP544">
            <v>0</v>
          </cell>
          <cell r="CQ544">
            <v>909.09879999999998</v>
          </cell>
          <cell r="CR544">
            <v>909.09879999999998</v>
          </cell>
          <cell r="CS544">
            <v>909.04390000000001</v>
          </cell>
          <cell r="CT544">
            <v>-5.489999999997508E-2</v>
          </cell>
          <cell r="CU544">
            <v>0</v>
          </cell>
          <cell r="CV544">
            <v>-5.489999999997508E-2</v>
          </cell>
          <cell r="CW544">
            <v>0</v>
          </cell>
          <cell r="CX544">
            <v>0</v>
          </cell>
          <cell r="CY544">
            <v>520.83309999999994</v>
          </cell>
          <cell r="CZ544">
            <v>521.42290000000003</v>
          </cell>
          <cell r="DA544">
            <v>0</v>
          </cell>
          <cell r="DB544">
            <v>0</v>
          </cell>
          <cell r="DC544">
            <v>442.72680000000003</v>
          </cell>
          <cell r="DD544">
            <v>442.72680000000003</v>
          </cell>
          <cell r="DE544">
            <v>0</v>
          </cell>
          <cell r="DF544">
            <v>0</v>
          </cell>
          <cell r="DG544">
            <v>454.89850000000001</v>
          </cell>
          <cell r="DH544">
            <v>454.89850000000001</v>
          </cell>
          <cell r="DI544">
            <v>0</v>
          </cell>
          <cell r="DJ544">
            <v>0</v>
          </cell>
          <cell r="DK544">
            <v>480.24380000000002</v>
          </cell>
          <cell r="DL544">
            <v>480.24380000000002</v>
          </cell>
          <cell r="DM544">
            <v>480.16809999999998</v>
          </cell>
          <cell r="DN544">
            <v>-7.5700000000040291E-2</v>
          </cell>
          <cell r="DO544">
            <v>0</v>
          </cell>
          <cell r="DP544">
            <v>-7.5700000000040291E-2</v>
          </cell>
          <cell r="DQ544">
            <v>0</v>
          </cell>
          <cell r="DR544">
            <v>0</v>
          </cell>
        </row>
        <row r="545">
          <cell r="A545" t="str">
            <v>MINERACAO CAFESERRARIA</v>
          </cell>
          <cell r="B545" t="str">
            <v>MINERACAO CAFE</v>
          </cell>
          <cell r="C545" t="str">
            <v>SERRARIA</v>
          </cell>
          <cell r="D545">
            <v>1755.5165903468553</v>
          </cell>
          <cell r="E545">
            <v>0</v>
          </cell>
          <cell r="F545">
            <v>0</v>
          </cell>
          <cell r="G545">
            <v>1502.8687</v>
          </cell>
          <cell r="H545">
            <v>1502.8687</v>
          </cell>
          <cell r="I545">
            <v>0</v>
          </cell>
          <cell r="J545">
            <v>0</v>
          </cell>
          <cell r="K545">
            <v>1914.0637999999999</v>
          </cell>
          <cell r="L545">
            <v>1914.0637999999999</v>
          </cell>
          <cell r="M545">
            <v>0</v>
          </cell>
          <cell r="N545">
            <v>0</v>
          </cell>
          <cell r="O545">
            <v>1768.9507000000001</v>
          </cell>
          <cell r="P545">
            <v>1768.9507000000001</v>
          </cell>
          <cell r="Q545">
            <v>0</v>
          </cell>
          <cell r="R545">
            <v>0</v>
          </cell>
          <cell r="S545">
            <v>1687.3878</v>
          </cell>
          <cell r="T545">
            <v>1687.3878</v>
          </cell>
          <cell r="U545">
            <v>0</v>
          </cell>
          <cell r="V545">
            <v>0</v>
          </cell>
          <cell r="W545">
            <v>1647.3090999999999</v>
          </cell>
          <cell r="X545">
            <v>1647.3090999999999</v>
          </cell>
          <cell r="Y545">
            <v>0</v>
          </cell>
          <cell r="Z545">
            <v>0</v>
          </cell>
          <cell r="AA545">
            <v>1724.5927999999999</v>
          </cell>
          <cell r="AB545">
            <v>1724.5927999999999</v>
          </cell>
          <cell r="AC545">
            <v>0</v>
          </cell>
          <cell r="AD545">
            <v>0</v>
          </cell>
          <cell r="AE545">
            <v>2406.9738000000002</v>
          </cell>
          <cell r="AF545">
            <v>2406.9738000000002</v>
          </cell>
          <cell r="AG545">
            <v>0</v>
          </cell>
          <cell r="AH545">
            <v>0</v>
          </cell>
          <cell r="AI545">
            <v>1905.5571</v>
          </cell>
          <cell r="AJ545">
            <v>1905.5571</v>
          </cell>
          <cell r="AK545">
            <v>0</v>
          </cell>
          <cell r="AL545">
            <v>0</v>
          </cell>
          <cell r="AM545">
            <v>1886.4593</v>
          </cell>
          <cell r="AN545">
            <v>1886.4593</v>
          </cell>
          <cell r="AO545">
            <v>0</v>
          </cell>
          <cell r="AP545">
            <v>0</v>
          </cell>
          <cell r="AQ545">
            <v>1701.0451</v>
          </cell>
          <cell r="AR545">
            <v>1701.0451</v>
          </cell>
          <cell r="AS545">
            <v>0</v>
          </cell>
          <cell r="AT545">
            <v>0</v>
          </cell>
          <cell r="AU545">
            <v>1865.568</v>
          </cell>
          <cell r="AV545">
            <v>1865.568</v>
          </cell>
          <cell r="AW545">
            <v>1865.568</v>
          </cell>
          <cell r="AX545">
            <v>0</v>
          </cell>
          <cell r="AY545">
            <v>2812.6428000000001</v>
          </cell>
          <cell r="AZ545">
            <v>2812.6428000000001</v>
          </cell>
          <cell r="BA545">
            <v>0</v>
          </cell>
          <cell r="BB545">
            <v>0</v>
          </cell>
          <cell r="BC545">
            <v>2810.6176999999998</v>
          </cell>
          <cell r="BD545">
            <v>2810.6176999999998</v>
          </cell>
          <cell r="BE545">
            <v>0</v>
          </cell>
          <cell r="BF545">
            <v>0</v>
          </cell>
          <cell r="BG545">
            <v>2807.1169</v>
          </cell>
          <cell r="BH545">
            <v>2807.1169</v>
          </cell>
          <cell r="BI545">
            <v>0</v>
          </cell>
          <cell r="BJ545">
            <v>0</v>
          </cell>
          <cell r="BK545">
            <v>2504.7372999999998</v>
          </cell>
          <cell r="BL545">
            <v>2504.7372999999998</v>
          </cell>
          <cell r="BM545">
            <v>0</v>
          </cell>
          <cell r="BN545">
            <v>0</v>
          </cell>
          <cell r="BO545">
            <v>2553.8126999999999</v>
          </cell>
          <cell r="BP545">
            <v>2553.8126999999999</v>
          </cell>
          <cell r="BQ545">
            <v>0</v>
          </cell>
          <cell r="BR545">
            <v>0</v>
          </cell>
          <cell r="BS545">
            <v>2704.8737000000001</v>
          </cell>
          <cell r="BT545">
            <v>2704.8737000000001</v>
          </cell>
          <cell r="BU545">
            <v>0</v>
          </cell>
          <cell r="BV545">
            <v>0</v>
          </cell>
          <cell r="BW545">
            <v>1734.2238</v>
          </cell>
          <cell r="BX545">
            <v>1734.2238</v>
          </cell>
          <cell r="BY545">
            <v>0</v>
          </cell>
          <cell r="BZ545">
            <v>0</v>
          </cell>
          <cell r="CA545">
            <v>3629.3267999999998</v>
          </cell>
          <cell r="CB545">
            <v>3629.3267999999998</v>
          </cell>
          <cell r="CC545">
            <v>0</v>
          </cell>
          <cell r="CD545">
            <v>0</v>
          </cell>
          <cell r="CE545">
            <v>2994.7584000000002</v>
          </cell>
          <cell r="CF545">
            <v>2994.7584000000002</v>
          </cell>
          <cell r="CG545">
            <v>2974.5625</v>
          </cell>
          <cell r="CH545">
            <v>-20.195900000000165</v>
          </cell>
          <cell r="CI545">
            <v>3019.5898999999999</v>
          </cell>
          <cell r="CJ545">
            <v>2999.3939999999998</v>
          </cell>
          <cell r="CK545">
            <v>2964.4969999999998</v>
          </cell>
          <cell r="CL545">
            <v>-55.0929000000001</v>
          </cell>
          <cell r="CM545">
            <v>3418.7017000000001</v>
          </cell>
          <cell r="CN545">
            <v>3363.6088</v>
          </cell>
          <cell r="CO545">
            <v>0</v>
          </cell>
          <cell r="CP545">
            <v>0</v>
          </cell>
          <cell r="CQ545">
            <v>3192.6433999999999</v>
          </cell>
          <cell r="CR545">
            <v>3192.6433999999999</v>
          </cell>
          <cell r="CS545">
            <v>3201.3348000000001</v>
          </cell>
          <cell r="CT545">
            <v>8.6914000000001579</v>
          </cell>
          <cell r="CU545">
            <v>3298.4848000000002</v>
          </cell>
          <cell r="CV545">
            <v>3307.1762000000003</v>
          </cell>
          <cell r="CW545">
            <v>3298.9955</v>
          </cell>
          <cell r="CX545">
            <v>0.51069999999981519</v>
          </cell>
          <cell r="CY545">
            <v>3851.0952000000002</v>
          </cell>
          <cell r="CZ545">
            <v>3851.6059</v>
          </cell>
          <cell r="DA545">
            <v>0</v>
          </cell>
          <cell r="DB545">
            <v>0</v>
          </cell>
          <cell r="DC545">
            <v>3246.8312000000001</v>
          </cell>
          <cell r="DD545">
            <v>3246.8312000000001</v>
          </cell>
          <cell r="DE545">
            <v>0</v>
          </cell>
          <cell r="DF545">
            <v>0</v>
          </cell>
          <cell r="DG545">
            <v>4292.5843000000004</v>
          </cell>
          <cell r="DH545">
            <v>4292.5843000000004</v>
          </cell>
          <cell r="DI545">
            <v>0</v>
          </cell>
          <cell r="DJ545">
            <v>0</v>
          </cell>
          <cell r="DK545">
            <v>5012.1318000000001</v>
          </cell>
          <cell r="DL545">
            <v>5012.1318000000001</v>
          </cell>
          <cell r="DM545">
            <v>0</v>
          </cell>
          <cell r="DN545">
            <v>0</v>
          </cell>
          <cell r="DO545">
            <v>0</v>
          </cell>
          <cell r="DP545">
            <v>0</v>
          </cell>
          <cell r="DQ545">
            <v>0</v>
          </cell>
          <cell r="DR545">
            <v>0</v>
          </cell>
        </row>
        <row r="546">
          <cell r="A546" t="str">
            <v>MINERACAO CAPIXABAMINERACAO CAPIXABA</v>
          </cell>
          <cell r="B546" t="str">
            <v>MINERACAO CAPIXABA</v>
          </cell>
          <cell r="C546" t="str">
            <v>MINERACAO CAPIXABA</v>
          </cell>
          <cell r="D546">
            <v>652.27542570898731</v>
          </cell>
          <cell r="E546">
            <v>0</v>
          </cell>
          <cell r="F546">
            <v>0</v>
          </cell>
          <cell r="G546">
            <v>482.45089999999999</v>
          </cell>
          <cell r="H546">
            <v>482.45089999999999</v>
          </cell>
          <cell r="I546">
            <v>0</v>
          </cell>
          <cell r="J546">
            <v>0</v>
          </cell>
          <cell r="K546">
            <v>538.00070000000005</v>
          </cell>
          <cell r="L546">
            <v>538.00070000000005</v>
          </cell>
          <cell r="M546">
            <v>0</v>
          </cell>
          <cell r="N546">
            <v>0</v>
          </cell>
          <cell r="O546">
            <v>572.91</v>
          </cell>
          <cell r="P546">
            <v>572.91</v>
          </cell>
          <cell r="Q546">
            <v>0</v>
          </cell>
          <cell r="R546">
            <v>0</v>
          </cell>
          <cell r="S546">
            <v>400.63420000000002</v>
          </cell>
          <cell r="T546">
            <v>400.63420000000002</v>
          </cell>
          <cell r="U546">
            <v>0</v>
          </cell>
          <cell r="V546">
            <v>0</v>
          </cell>
          <cell r="W546">
            <v>269.11059999999998</v>
          </cell>
          <cell r="X546">
            <v>269.11059999999998</v>
          </cell>
          <cell r="Y546">
            <v>0</v>
          </cell>
          <cell r="Z546">
            <v>0</v>
          </cell>
          <cell r="AA546">
            <v>0</v>
          </cell>
          <cell r="AB546">
            <v>0</v>
          </cell>
          <cell r="AC546">
            <v>0</v>
          </cell>
          <cell r="AD546">
            <v>0</v>
          </cell>
          <cell r="AE546">
            <v>423.41300000000001</v>
          </cell>
          <cell r="AF546">
            <v>423.41300000000001</v>
          </cell>
          <cell r="AG546">
            <v>0</v>
          </cell>
          <cell r="AH546">
            <v>0</v>
          </cell>
          <cell r="AI546">
            <v>441.66419999999999</v>
          </cell>
          <cell r="AJ546">
            <v>441.66419999999999</v>
          </cell>
          <cell r="AK546">
            <v>0</v>
          </cell>
          <cell r="AL546">
            <v>0</v>
          </cell>
          <cell r="AM546">
            <v>580.03179999999998</v>
          </cell>
          <cell r="AN546">
            <v>580.03179999999998</v>
          </cell>
          <cell r="AO546">
            <v>0</v>
          </cell>
          <cell r="AP546">
            <v>0</v>
          </cell>
          <cell r="AQ546">
            <v>183.59780000000001</v>
          </cell>
          <cell r="AR546">
            <v>183.59780000000001</v>
          </cell>
          <cell r="AS546">
            <v>0</v>
          </cell>
          <cell r="AT546">
            <v>0</v>
          </cell>
          <cell r="AU546">
            <v>246.8313</v>
          </cell>
          <cell r="AV546">
            <v>246.8313</v>
          </cell>
          <cell r="AW546">
            <v>0</v>
          </cell>
          <cell r="AX546">
            <v>0</v>
          </cell>
          <cell r="AY546">
            <v>448.78609999999998</v>
          </cell>
          <cell r="AZ546">
            <v>448.78609999999998</v>
          </cell>
          <cell r="BA546">
            <v>0</v>
          </cell>
          <cell r="BB546">
            <v>0</v>
          </cell>
          <cell r="BC546">
            <v>329.6506</v>
          </cell>
          <cell r="BD546">
            <v>329.6506</v>
          </cell>
          <cell r="BE546">
            <v>0</v>
          </cell>
          <cell r="BF546">
            <v>0</v>
          </cell>
          <cell r="BG546">
            <v>717.30060000000003</v>
          </cell>
          <cell r="BH546">
            <v>717.30060000000003</v>
          </cell>
          <cell r="BI546">
            <v>0</v>
          </cell>
          <cell r="BJ546">
            <v>0</v>
          </cell>
          <cell r="BK546">
            <v>524.13570000000004</v>
          </cell>
          <cell r="BL546">
            <v>524.13570000000004</v>
          </cell>
          <cell r="BM546">
            <v>0</v>
          </cell>
          <cell r="BN546">
            <v>0</v>
          </cell>
          <cell r="BO546">
            <v>842.31719999999996</v>
          </cell>
          <cell r="BP546">
            <v>842.31719999999996</v>
          </cell>
          <cell r="BQ546">
            <v>0</v>
          </cell>
          <cell r="BR546">
            <v>0</v>
          </cell>
          <cell r="BS546">
            <v>537.09</v>
          </cell>
          <cell r="BT546">
            <v>537.09</v>
          </cell>
          <cell r="BU546">
            <v>537.09</v>
          </cell>
          <cell r="BV546">
            <v>0</v>
          </cell>
          <cell r="BW546">
            <v>49.935200000000002</v>
          </cell>
          <cell r="BX546">
            <v>49.935200000000002</v>
          </cell>
          <cell r="BY546">
            <v>0</v>
          </cell>
          <cell r="BZ546">
            <v>0</v>
          </cell>
          <cell r="CA546">
            <v>788.30529999999999</v>
          </cell>
          <cell r="CB546">
            <v>788.30529999999999</v>
          </cell>
          <cell r="CC546">
            <v>788.30539999999996</v>
          </cell>
          <cell r="CD546">
            <v>9.9999999974897946E-5</v>
          </cell>
          <cell r="CE546">
            <v>638.42439999999999</v>
          </cell>
          <cell r="CF546">
            <v>638.42449999999997</v>
          </cell>
          <cell r="CG546">
            <v>638.42439999999999</v>
          </cell>
          <cell r="CH546">
            <v>0</v>
          </cell>
          <cell r="CI546">
            <v>475.03449999999998</v>
          </cell>
          <cell r="CJ546">
            <v>475.03449999999998</v>
          </cell>
          <cell r="CK546">
            <v>0</v>
          </cell>
          <cell r="CL546">
            <v>0</v>
          </cell>
          <cell r="CM546">
            <v>447.61489999999998</v>
          </cell>
          <cell r="CN546">
            <v>447.61489999999998</v>
          </cell>
          <cell r="CO546">
            <v>0</v>
          </cell>
          <cell r="CP546">
            <v>0</v>
          </cell>
          <cell r="CQ546">
            <v>297.37220000000002</v>
          </cell>
          <cell r="CR546">
            <v>297.37220000000002</v>
          </cell>
          <cell r="CS546">
            <v>0</v>
          </cell>
          <cell r="CT546">
            <v>0</v>
          </cell>
          <cell r="CU546">
            <v>204.01990000000001</v>
          </cell>
          <cell r="CV546">
            <v>204.01990000000001</v>
          </cell>
          <cell r="CW546">
            <v>0</v>
          </cell>
          <cell r="CX546">
            <v>0</v>
          </cell>
          <cell r="CY546">
            <v>450.88839999999999</v>
          </cell>
          <cell r="CZ546">
            <v>450.88839999999999</v>
          </cell>
          <cell r="DA546">
            <v>0</v>
          </cell>
          <cell r="DB546">
            <v>0</v>
          </cell>
          <cell r="DC546">
            <v>712.12220000000002</v>
          </cell>
          <cell r="DD546">
            <v>712.12220000000002</v>
          </cell>
          <cell r="DE546">
            <v>0</v>
          </cell>
          <cell r="DF546">
            <v>0</v>
          </cell>
          <cell r="DG546">
            <v>1762.5862999999999</v>
          </cell>
          <cell r="DH546">
            <v>1762.5862999999999</v>
          </cell>
          <cell r="DI546">
            <v>1811.3027</v>
          </cell>
          <cell r="DJ546">
            <v>48.716400000000021</v>
          </cell>
          <cell r="DK546">
            <v>2627.1934000000001</v>
          </cell>
          <cell r="DL546">
            <v>2675.9098000000004</v>
          </cell>
          <cell r="DM546">
            <v>0</v>
          </cell>
          <cell r="DN546">
            <v>0</v>
          </cell>
          <cell r="DO546">
            <v>0</v>
          </cell>
          <cell r="DP546">
            <v>0</v>
          </cell>
          <cell r="DQ546">
            <v>0</v>
          </cell>
          <cell r="DR546">
            <v>0</v>
          </cell>
        </row>
        <row r="547">
          <cell r="A547" t="str">
            <v>MINERACAO CAVASSINMINERACAO CAVASSIN</v>
          </cell>
          <cell r="B547" t="str">
            <v>MINERACAO CAVASSIN</v>
          </cell>
          <cell r="C547" t="str">
            <v>MINERACAO CAVASSIN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328.55189999999999</v>
          </cell>
          <cell r="P547">
            <v>328.55189999999999</v>
          </cell>
          <cell r="Q547">
            <v>0</v>
          </cell>
          <cell r="R547">
            <v>0</v>
          </cell>
          <cell r="S547">
            <v>0</v>
          </cell>
          <cell r="T547">
            <v>0</v>
          </cell>
          <cell r="U547">
            <v>0</v>
          </cell>
          <cell r="V547">
            <v>0</v>
          </cell>
          <cell r="W547">
            <v>0</v>
          </cell>
          <cell r="X547">
            <v>0</v>
          </cell>
          <cell r="Y547">
            <v>0</v>
          </cell>
          <cell r="Z547">
            <v>0</v>
          </cell>
          <cell r="AA547">
            <v>0</v>
          </cell>
          <cell r="AB547">
            <v>0</v>
          </cell>
          <cell r="AC547">
            <v>0</v>
          </cell>
          <cell r="AD547">
            <v>0</v>
          </cell>
          <cell r="AE547">
            <v>0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O547">
            <v>0</v>
          </cell>
          <cell r="AP547">
            <v>0</v>
          </cell>
          <cell r="AQ547">
            <v>0</v>
          </cell>
          <cell r="AR547">
            <v>0</v>
          </cell>
          <cell r="AS547">
            <v>0</v>
          </cell>
          <cell r="AT547">
            <v>0</v>
          </cell>
          <cell r="AU547">
            <v>0</v>
          </cell>
          <cell r="AV547">
            <v>0</v>
          </cell>
          <cell r="AW547">
            <v>0</v>
          </cell>
          <cell r="AX547">
            <v>0</v>
          </cell>
          <cell r="AY547">
            <v>0</v>
          </cell>
          <cell r="AZ547">
            <v>0</v>
          </cell>
          <cell r="BA547">
            <v>0</v>
          </cell>
          <cell r="BB547">
            <v>0</v>
          </cell>
          <cell r="BC547">
            <v>0</v>
          </cell>
          <cell r="BD547">
            <v>0</v>
          </cell>
          <cell r="BE547">
            <v>0</v>
          </cell>
          <cell r="BF547">
            <v>0</v>
          </cell>
          <cell r="BG547">
            <v>0</v>
          </cell>
          <cell r="BH547">
            <v>0</v>
          </cell>
          <cell r="BI547">
            <v>0</v>
          </cell>
          <cell r="BJ547">
            <v>0</v>
          </cell>
          <cell r="BK547">
            <v>2502.8438000000001</v>
          </cell>
          <cell r="BL547">
            <v>2502.8438000000001</v>
          </cell>
          <cell r="BM547">
            <v>2563.9526000000001</v>
          </cell>
          <cell r="BN547">
            <v>61.108799999999974</v>
          </cell>
          <cell r="BO547">
            <v>2974.6774999999998</v>
          </cell>
          <cell r="BP547">
            <v>3035.7862999999998</v>
          </cell>
          <cell r="BQ547">
            <v>2974.5025000000001</v>
          </cell>
          <cell r="BR547">
            <v>-0.17499999999972715</v>
          </cell>
          <cell r="BS547">
            <v>1997.6891000000001</v>
          </cell>
          <cell r="BT547">
            <v>1997.5141000000003</v>
          </cell>
          <cell r="BU547">
            <v>1998.2556</v>
          </cell>
          <cell r="BV547">
            <v>0.56649999999990541</v>
          </cell>
          <cell r="BW547">
            <v>1980</v>
          </cell>
          <cell r="BX547">
            <v>1980.5664999999999</v>
          </cell>
          <cell r="BY547">
            <v>1980</v>
          </cell>
          <cell r="BZ547">
            <v>0</v>
          </cell>
          <cell r="CA547">
            <v>2099.13</v>
          </cell>
          <cell r="CB547">
            <v>2099.13</v>
          </cell>
          <cell r="CC547">
            <v>2099.13</v>
          </cell>
          <cell r="CD547">
            <v>0</v>
          </cell>
          <cell r="CE547">
            <v>2270.4775</v>
          </cell>
          <cell r="CF547">
            <v>2270.4775</v>
          </cell>
          <cell r="CG547">
            <v>2273.0322000000001</v>
          </cell>
          <cell r="CH547">
            <v>2.554700000000139</v>
          </cell>
          <cell r="CI547">
            <v>2872.5452</v>
          </cell>
          <cell r="CJ547">
            <v>2875.0999000000002</v>
          </cell>
          <cell r="CK547">
            <v>2611.3715000000002</v>
          </cell>
          <cell r="CL547">
            <v>-261.17369999999983</v>
          </cell>
          <cell r="CM547">
            <v>3035.34</v>
          </cell>
          <cell r="CN547">
            <v>2774.1663000000003</v>
          </cell>
          <cell r="CO547">
            <v>3060.8469</v>
          </cell>
          <cell r="CP547">
            <v>25.50689999999986</v>
          </cell>
          <cell r="CQ547">
            <v>4063.1235999999999</v>
          </cell>
          <cell r="CR547">
            <v>4088.6304999999998</v>
          </cell>
          <cell r="CS547">
            <v>4062.9648000000002</v>
          </cell>
          <cell r="CT547">
            <v>-0.15879999999970096</v>
          </cell>
          <cell r="CU547">
            <v>3193.953</v>
          </cell>
          <cell r="CV547">
            <v>3193.7942000000003</v>
          </cell>
          <cell r="CW547">
            <v>3209.5866000000001</v>
          </cell>
          <cell r="CX547">
            <v>15.633600000000115</v>
          </cell>
          <cell r="CY547">
            <v>4118.2148999999999</v>
          </cell>
          <cell r="CZ547">
            <v>4133.8485000000001</v>
          </cell>
          <cell r="DA547">
            <v>4118.1288000000004</v>
          </cell>
          <cell r="DB547">
            <v>-8.6099999999532884E-2</v>
          </cell>
          <cell r="DC547">
            <v>5066.0451999999996</v>
          </cell>
          <cell r="DD547">
            <v>5065.9591</v>
          </cell>
          <cell r="DE547">
            <v>5063.8936000000003</v>
          </cell>
          <cell r="DF547">
            <v>-2.1515999999992346</v>
          </cell>
          <cell r="DG547">
            <v>4433.8262999999997</v>
          </cell>
          <cell r="DH547">
            <v>4431.6747000000005</v>
          </cell>
          <cell r="DI547">
            <v>4383.8748999999998</v>
          </cell>
          <cell r="DJ547">
            <v>-49.951399999999921</v>
          </cell>
          <cell r="DK547">
            <v>5713.9637000000002</v>
          </cell>
          <cell r="DL547">
            <v>5664.0123000000003</v>
          </cell>
          <cell r="DM547">
            <v>5755.1244999999999</v>
          </cell>
          <cell r="DN547">
            <v>41.160799999999654</v>
          </cell>
          <cell r="DO547">
            <v>0</v>
          </cell>
          <cell r="DP547">
            <v>41.160799999999654</v>
          </cell>
          <cell r="DQ547">
            <v>0</v>
          </cell>
          <cell r="DR547">
            <v>0</v>
          </cell>
        </row>
        <row r="548">
          <cell r="A548" t="str">
            <v>MINERAÇÃO CORREGO AZULPRATA</v>
          </cell>
          <cell r="B548" t="str">
            <v>MINERAÇÃO CORREGO AZUL</v>
          </cell>
          <cell r="C548" t="str">
            <v>PRATA</v>
          </cell>
          <cell r="D548">
            <v>2490.6</v>
          </cell>
          <cell r="E548">
            <v>2490.6</v>
          </cell>
          <cell r="F548">
            <v>0</v>
          </cell>
          <cell r="G548">
            <v>2490.6</v>
          </cell>
          <cell r="H548">
            <v>2490.6</v>
          </cell>
          <cell r="I548">
            <v>2490.6</v>
          </cell>
          <cell r="J548">
            <v>0</v>
          </cell>
          <cell r="K548">
            <v>2490.6</v>
          </cell>
          <cell r="L548">
            <v>2490.6</v>
          </cell>
          <cell r="M548">
            <v>2490.6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  <cell r="T548">
            <v>0</v>
          </cell>
          <cell r="U548">
            <v>0</v>
          </cell>
          <cell r="V548">
            <v>0</v>
          </cell>
          <cell r="W548">
            <v>0</v>
          </cell>
          <cell r="X548">
            <v>0</v>
          </cell>
          <cell r="Y548">
            <v>0</v>
          </cell>
          <cell r="Z548">
            <v>0</v>
          </cell>
          <cell r="AA548">
            <v>3751.3586</v>
          </cell>
          <cell r="AB548">
            <v>3751.3586</v>
          </cell>
          <cell r="AC548">
            <v>3791.5783999999999</v>
          </cell>
          <cell r="AD548">
            <v>40.21979999999985</v>
          </cell>
          <cell r="AE548">
            <v>3277.9695000000002</v>
          </cell>
          <cell r="AF548">
            <v>3318.1893</v>
          </cell>
          <cell r="AG548">
            <v>3277.8996000000002</v>
          </cell>
          <cell r="AH548">
            <v>-6.9899999999961437E-2</v>
          </cell>
          <cell r="AI548">
            <v>2986.0749000000001</v>
          </cell>
          <cell r="AJ548">
            <v>2986.0050000000001</v>
          </cell>
          <cell r="AK548">
            <v>2990.7930000000001</v>
          </cell>
          <cell r="AL548">
            <v>4.7181000000000495</v>
          </cell>
          <cell r="AM548">
            <v>3461.3182000000002</v>
          </cell>
          <cell r="AN548">
            <v>3466.0363000000002</v>
          </cell>
          <cell r="AO548">
            <v>3461.2734999999998</v>
          </cell>
          <cell r="AP548">
            <v>-4.4700000000375439E-2</v>
          </cell>
          <cell r="AQ548">
            <v>3094.4317000000001</v>
          </cell>
          <cell r="AR548">
            <v>3094.3869999999997</v>
          </cell>
          <cell r="AS548">
            <v>3094.4146000000001</v>
          </cell>
          <cell r="AT548">
            <v>-1.7100000000027649E-2</v>
          </cell>
          <cell r="AU548">
            <v>3185.0174000000002</v>
          </cell>
          <cell r="AV548">
            <v>3185.0003000000002</v>
          </cell>
          <cell r="AW548">
            <v>3152.241</v>
          </cell>
          <cell r="AX548">
            <v>-32.776400000000194</v>
          </cell>
          <cell r="AY548">
            <v>3364.1226000000001</v>
          </cell>
          <cell r="AZ548">
            <v>3331.3462</v>
          </cell>
          <cell r="BA548">
            <v>3364.011</v>
          </cell>
          <cell r="BB548">
            <v>-0.11160000000018044</v>
          </cell>
          <cell r="BC548">
            <v>3597.6752000000001</v>
          </cell>
          <cell r="BD548">
            <v>3597.5636</v>
          </cell>
          <cell r="BE548">
            <v>3597.6641</v>
          </cell>
          <cell r="BF548">
            <v>-1.110000000016953E-2</v>
          </cell>
          <cell r="BG548">
            <v>3643.5927000000001</v>
          </cell>
          <cell r="BH548">
            <v>3643.5816</v>
          </cell>
          <cell r="BI548">
            <v>3677.4636999999998</v>
          </cell>
          <cell r="BJ548">
            <v>33.87099999999964</v>
          </cell>
          <cell r="BK548">
            <v>3582.2157000000002</v>
          </cell>
          <cell r="BL548">
            <v>3616.0866999999998</v>
          </cell>
          <cell r="BM548">
            <v>3582.2084</v>
          </cell>
          <cell r="BN548">
            <v>-7.3000000002139132E-3</v>
          </cell>
          <cell r="BO548">
            <v>3728.2685000000001</v>
          </cell>
          <cell r="BP548">
            <v>3728.2611999999999</v>
          </cell>
          <cell r="BQ548">
            <v>3728.1660000000002</v>
          </cell>
          <cell r="BR548">
            <v>-0.10249999999996362</v>
          </cell>
          <cell r="BS548">
            <v>3983.6945999999998</v>
          </cell>
          <cell r="BT548">
            <v>3983.5920999999998</v>
          </cell>
          <cell r="BU548">
            <v>3905.6878000000002</v>
          </cell>
          <cell r="BV548">
            <v>-78.006799999999657</v>
          </cell>
          <cell r="BW548">
            <v>4032.2656000000002</v>
          </cell>
          <cell r="BX548">
            <v>3954.2588000000005</v>
          </cell>
          <cell r="BY548">
            <v>4032.1664000000001</v>
          </cell>
          <cell r="BZ548">
            <v>-9.9200000000109867E-2</v>
          </cell>
          <cell r="CA548">
            <v>4033.9749999999999</v>
          </cell>
          <cell r="CB548">
            <v>4033.8757999999998</v>
          </cell>
          <cell r="CC548">
            <v>4122.1360999999997</v>
          </cell>
          <cell r="CD548">
            <v>88.161099999999806</v>
          </cell>
          <cell r="CE548">
            <v>3820.6174000000001</v>
          </cell>
          <cell r="CF548">
            <v>3908.7784999999999</v>
          </cell>
          <cell r="CG548">
            <v>3827.6918000000001</v>
          </cell>
          <cell r="CH548">
            <v>7.0743999999999687</v>
          </cell>
          <cell r="CI548">
            <v>3978.2975000000001</v>
          </cell>
          <cell r="CJ548">
            <v>3985.3719000000001</v>
          </cell>
          <cell r="CK548">
            <v>3996.1531</v>
          </cell>
          <cell r="CL548">
            <v>17.855599999999868</v>
          </cell>
          <cell r="CM548">
            <v>3772.1201000000001</v>
          </cell>
          <cell r="CN548">
            <v>3789.9757</v>
          </cell>
          <cell r="CO548">
            <v>3808.3809999999999</v>
          </cell>
          <cell r="CP548">
            <v>36.260899999999765</v>
          </cell>
          <cell r="CQ548">
            <v>3889.4236999999998</v>
          </cell>
          <cell r="CR548">
            <v>3925.6845999999996</v>
          </cell>
          <cell r="CS548">
            <v>3728.8788</v>
          </cell>
          <cell r="CT548">
            <v>-160.54489999999987</v>
          </cell>
          <cell r="CU548">
            <v>0</v>
          </cell>
          <cell r="CV548">
            <v>-160.54489999999987</v>
          </cell>
          <cell r="CW548">
            <v>0</v>
          </cell>
          <cell r="CX548">
            <v>0</v>
          </cell>
          <cell r="CY548">
            <v>0</v>
          </cell>
          <cell r="CZ548">
            <v>0</v>
          </cell>
          <cell r="DA548">
            <v>0</v>
          </cell>
          <cell r="DB548">
            <v>0</v>
          </cell>
          <cell r="DC548">
            <v>0</v>
          </cell>
          <cell r="DD548">
            <v>0</v>
          </cell>
          <cell r="DE548">
            <v>0</v>
          </cell>
          <cell r="DF548">
            <v>0</v>
          </cell>
          <cell r="DG548">
            <v>0</v>
          </cell>
          <cell r="DH548">
            <v>0</v>
          </cell>
          <cell r="DI548">
            <v>0</v>
          </cell>
          <cell r="DJ548">
            <v>0</v>
          </cell>
          <cell r="DK548">
            <v>594.14369999999997</v>
          </cell>
          <cell r="DL548">
            <v>594.14369999999997</v>
          </cell>
          <cell r="DM548">
            <v>0</v>
          </cell>
          <cell r="DN548">
            <v>0</v>
          </cell>
          <cell r="DO548">
            <v>0</v>
          </cell>
          <cell r="DP548">
            <v>0</v>
          </cell>
          <cell r="DQ548">
            <v>0</v>
          </cell>
          <cell r="DR548">
            <v>0</v>
          </cell>
        </row>
        <row r="549">
          <cell r="A549" t="str">
            <v>MINERACAO RIO BAUNILHAMINERACAO RIO BAUNILHA</v>
          </cell>
          <cell r="B549" t="str">
            <v>MINERACAO RIO BAUNILHA</v>
          </cell>
          <cell r="C549" t="str">
            <v>MINERACAO RIO BAUNILHA</v>
          </cell>
          <cell r="D549">
            <v>2354.6799999999998</v>
          </cell>
          <cell r="E549">
            <v>2354.6799999999998</v>
          </cell>
          <cell r="F549">
            <v>0</v>
          </cell>
          <cell r="G549">
            <v>2354.6799999999998</v>
          </cell>
          <cell r="H549">
            <v>2354.6799999999998</v>
          </cell>
          <cell r="I549">
            <v>2354.6799999999998</v>
          </cell>
          <cell r="J549">
            <v>0</v>
          </cell>
          <cell r="K549">
            <v>2354.6799999999998</v>
          </cell>
          <cell r="L549">
            <v>2354.6799999999998</v>
          </cell>
          <cell r="M549">
            <v>2354.6799999999998</v>
          </cell>
          <cell r="N549">
            <v>0</v>
          </cell>
          <cell r="O549">
            <v>2354.6799999999998</v>
          </cell>
          <cell r="P549">
            <v>2354.6799999999998</v>
          </cell>
          <cell r="Q549">
            <v>2354.6799999999998</v>
          </cell>
          <cell r="R549">
            <v>0</v>
          </cell>
          <cell r="S549">
            <v>2354.6799999999998</v>
          </cell>
          <cell r="T549">
            <v>2354.6799999999998</v>
          </cell>
          <cell r="U549">
            <v>2354.6799999999998</v>
          </cell>
          <cell r="V549">
            <v>0</v>
          </cell>
          <cell r="W549">
            <v>2354.6799999999998</v>
          </cell>
          <cell r="X549">
            <v>2354.6799999999998</v>
          </cell>
          <cell r="Y549">
            <v>2354.6799999999998</v>
          </cell>
          <cell r="Z549">
            <v>0</v>
          </cell>
          <cell r="AA549">
            <v>2354.6799999999998</v>
          </cell>
          <cell r="AB549">
            <v>2354.6799999999998</v>
          </cell>
          <cell r="AC549">
            <v>2354.6799999999998</v>
          </cell>
          <cell r="AD549">
            <v>0</v>
          </cell>
          <cell r="AE549">
            <v>2483.21</v>
          </cell>
          <cell r="AF549">
            <v>2483.21</v>
          </cell>
          <cell r="AG549">
            <v>2483.21</v>
          </cell>
          <cell r="AH549">
            <v>0</v>
          </cell>
          <cell r="AI549">
            <v>2483.21</v>
          </cell>
          <cell r="AJ549">
            <v>2483.21</v>
          </cell>
          <cell r="AK549">
            <v>2483.21</v>
          </cell>
          <cell r="AL549">
            <v>0</v>
          </cell>
          <cell r="AM549">
            <v>2483.21</v>
          </cell>
          <cell r="AN549">
            <v>2483.21</v>
          </cell>
          <cell r="AO549">
            <v>2483.21</v>
          </cell>
          <cell r="AP549">
            <v>0</v>
          </cell>
          <cell r="AQ549">
            <v>2483.21</v>
          </cell>
          <cell r="AR549">
            <v>2483.21</v>
          </cell>
          <cell r="AS549">
            <v>2483.21</v>
          </cell>
          <cell r="AT549">
            <v>0</v>
          </cell>
          <cell r="AU549">
            <v>2483.21</v>
          </cell>
          <cell r="AV549">
            <v>2483.21</v>
          </cell>
          <cell r="AW549">
            <v>2483.21</v>
          </cell>
          <cell r="AX549">
            <v>0</v>
          </cell>
          <cell r="AY549">
            <v>3028.7163999999998</v>
          </cell>
          <cell r="AZ549">
            <v>3028.7163999999998</v>
          </cell>
          <cell r="BA549">
            <v>3028.6165999999998</v>
          </cell>
          <cell r="BB549">
            <v>-9.9799999999959255E-2</v>
          </cell>
          <cell r="BC549">
            <v>4159.8657000000003</v>
          </cell>
          <cell r="BD549">
            <v>4159.7659000000003</v>
          </cell>
          <cell r="BE549">
            <v>4159.8158000000003</v>
          </cell>
          <cell r="BF549">
            <v>-4.9899999999979627E-2</v>
          </cell>
          <cell r="BG549">
            <v>4063.3640999999998</v>
          </cell>
          <cell r="BH549">
            <v>4063.3141999999998</v>
          </cell>
          <cell r="BI549">
            <v>4140.7426999999998</v>
          </cell>
          <cell r="BJ549">
            <v>77.378600000000006</v>
          </cell>
          <cell r="BK549">
            <v>4162.4305000000004</v>
          </cell>
          <cell r="BL549">
            <v>4239.8091000000004</v>
          </cell>
          <cell r="BM549">
            <v>4162.3810000000003</v>
          </cell>
          <cell r="BN549">
            <v>-4.9500000000080036E-2</v>
          </cell>
          <cell r="BO549">
            <v>0</v>
          </cell>
          <cell r="BP549">
            <v>0</v>
          </cell>
          <cell r="BQ549">
            <v>0</v>
          </cell>
          <cell r="BR549">
            <v>0</v>
          </cell>
          <cell r="BS549">
            <v>0</v>
          </cell>
          <cell r="BT549">
            <v>0</v>
          </cell>
          <cell r="BU549">
            <v>0</v>
          </cell>
          <cell r="BV549">
            <v>0</v>
          </cell>
          <cell r="BW549">
            <v>0</v>
          </cell>
          <cell r="BX549">
            <v>0</v>
          </cell>
          <cell r="BY549">
            <v>0</v>
          </cell>
          <cell r="BZ549">
            <v>0</v>
          </cell>
          <cell r="CA549">
            <v>0</v>
          </cell>
          <cell r="CB549">
            <v>0</v>
          </cell>
          <cell r="CC549">
            <v>0</v>
          </cell>
          <cell r="CD549">
            <v>0</v>
          </cell>
          <cell r="CE549">
            <v>0</v>
          </cell>
          <cell r="CF549">
            <v>0</v>
          </cell>
          <cell r="CG549">
            <v>0</v>
          </cell>
          <cell r="CH549">
            <v>0</v>
          </cell>
          <cell r="CI549">
            <v>1437.5424</v>
          </cell>
          <cell r="CJ549">
            <v>1437.5424</v>
          </cell>
          <cell r="CK549">
            <v>1465.2940000000001</v>
          </cell>
          <cell r="CL549">
            <v>27.751600000000053</v>
          </cell>
          <cell r="CM549">
            <v>1780.7515000000001</v>
          </cell>
          <cell r="CN549">
            <v>1808.5031000000001</v>
          </cell>
          <cell r="CO549">
            <v>0</v>
          </cell>
          <cell r="CP549">
            <v>0</v>
          </cell>
          <cell r="CQ549">
            <v>1655.6233</v>
          </cell>
          <cell r="CR549">
            <v>1655.6233</v>
          </cell>
          <cell r="CS549">
            <v>0</v>
          </cell>
          <cell r="CT549">
            <v>0</v>
          </cell>
          <cell r="CU549">
            <v>0</v>
          </cell>
          <cell r="CV549">
            <v>0</v>
          </cell>
          <cell r="CW549">
            <v>0</v>
          </cell>
          <cell r="CX549">
            <v>0</v>
          </cell>
          <cell r="CY549">
            <v>2039.9692</v>
          </cell>
          <cell r="CZ549">
            <v>2039.9692</v>
          </cell>
          <cell r="DA549">
            <v>2040.7266</v>
          </cell>
          <cell r="DB549">
            <v>0.75739999999996144</v>
          </cell>
          <cell r="DC549">
            <v>1781.8838000000001</v>
          </cell>
          <cell r="DD549">
            <v>1782.6412</v>
          </cell>
          <cell r="DE549">
            <v>1756.2275</v>
          </cell>
          <cell r="DF549">
            <v>-25.656300000000101</v>
          </cell>
          <cell r="DG549">
            <v>1908.6993</v>
          </cell>
          <cell r="DH549">
            <v>1883.0429999999999</v>
          </cell>
          <cell r="DI549">
            <v>1918.7037</v>
          </cell>
          <cell r="DJ549">
            <v>10.004400000000032</v>
          </cell>
          <cell r="DK549">
            <v>2237.1194999999998</v>
          </cell>
          <cell r="DL549">
            <v>2247.1238999999996</v>
          </cell>
          <cell r="DM549">
            <v>2177.0776999999998</v>
          </cell>
          <cell r="DN549">
            <v>-60.041799999999967</v>
          </cell>
          <cell r="DO549">
            <v>0</v>
          </cell>
          <cell r="DP549">
            <v>-60.041799999999967</v>
          </cell>
          <cell r="DQ549">
            <v>0</v>
          </cell>
          <cell r="DR549">
            <v>0</v>
          </cell>
        </row>
        <row r="550">
          <cell r="A550" t="str">
            <v>MINERAÇÃO DALMINAMINERAÇÃO DALMINA</v>
          </cell>
          <cell r="B550" t="str">
            <v>MINERAÇÃO DALMINA</v>
          </cell>
          <cell r="C550" t="str">
            <v>MINERAÇÃO DALMINA</v>
          </cell>
          <cell r="D550">
            <v>222.61376085470766</v>
          </cell>
          <cell r="E550">
            <v>0</v>
          </cell>
          <cell r="F550">
            <v>0</v>
          </cell>
          <cell r="G550">
            <v>260.42219999999998</v>
          </cell>
          <cell r="H550">
            <v>260.42219999999998</v>
          </cell>
          <cell r="I550">
            <v>0</v>
          </cell>
          <cell r="J550">
            <v>0</v>
          </cell>
          <cell r="K550">
            <v>224.4444</v>
          </cell>
          <cell r="L550">
            <v>224.4444</v>
          </cell>
          <cell r="M550">
            <v>0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  <cell r="T550">
            <v>0</v>
          </cell>
          <cell r="U550">
            <v>0</v>
          </cell>
          <cell r="V550">
            <v>0</v>
          </cell>
          <cell r="W550">
            <v>0</v>
          </cell>
          <cell r="X550">
            <v>0</v>
          </cell>
          <cell r="Y550">
            <v>0</v>
          </cell>
          <cell r="Z550">
            <v>0</v>
          </cell>
          <cell r="AA550">
            <v>0</v>
          </cell>
          <cell r="AB550">
            <v>0</v>
          </cell>
          <cell r="AC550">
            <v>0</v>
          </cell>
          <cell r="AD550">
            <v>0</v>
          </cell>
          <cell r="AE550">
            <v>1500</v>
          </cell>
          <cell r="AF550">
            <v>1500</v>
          </cell>
          <cell r="AG550">
            <v>1500</v>
          </cell>
          <cell r="AH550">
            <v>0</v>
          </cell>
          <cell r="AI550">
            <v>1500</v>
          </cell>
          <cell r="AJ550">
            <v>1500</v>
          </cell>
          <cell r="AK550">
            <v>1500</v>
          </cell>
          <cell r="AL550">
            <v>0</v>
          </cell>
          <cell r="AM550">
            <v>1500</v>
          </cell>
          <cell r="AN550">
            <v>1500</v>
          </cell>
          <cell r="AO550">
            <v>1500</v>
          </cell>
          <cell r="AP550">
            <v>0</v>
          </cell>
          <cell r="AQ550">
            <v>1500</v>
          </cell>
          <cell r="AR550">
            <v>1500</v>
          </cell>
          <cell r="AS550">
            <v>1500</v>
          </cell>
          <cell r="AT550">
            <v>0</v>
          </cell>
          <cell r="AU550">
            <v>1500</v>
          </cell>
          <cell r="AV550">
            <v>1500</v>
          </cell>
          <cell r="AW550">
            <v>1500</v>
          </cell>
          <cell r="AX550">
            <v>0</v>
          </cell>
          <cell r="AY550">
            <v>1500</v>
          </cell>
          <cell r="AZ550">
            <v>1500</v>
          </cell>
          <cell r="BA550">
            <v>1500</v>
          </cell>
          <cell r="BB550">
            <v>0</v>
          </cell>
          <cell r="BC550">
            <v>1500</v>
          </cell>
          <cell r="BD550">
            <v>1500</v>
          </cell>
          <cell r="BE550">
            <v>1500</v>
          </cell>
          <cell r="BF550">
            <v>0</v>
          </cell>
          <cell r="BG550">
            <v>1500</v>
          </cell>
          <cell r="BH550">
            <v>1500</v>
          </cell>
          <cell r="BI550">
            <v>1500</v>
          </cell>
          <cell r="BJ550">
            <v>0</v>
          </cell>
          <cell r="BK550">
            <v>1500</v>
          </cell>
          <cell r="BL550">
            <v>1500</v>
          </cell>
          <cell r="BM550">
            <v>1500</v>
          </cell>
          <cell r="BN550">
            <v>0</v>
          </cell>
          <cell r="BO550">
            <v>1500</v>
          </cell>
          <cell r="BP550">
            <v>1500</v>
          </cell>
          <cell r="BQ550">
            <v>1500</v>
          </cell>
          <cell r="BR550">
            <v>0</v>
          </cell>
          <cell r="BS550">
            <v>1500</v>
          </cell>
          <cell r="BT550">
            <v>1500</v>
          </cell>
          <cell r="BU550">
            <v>1500</v>
          </cell>
          <cell r="BV550">
            <v>0</v>
          </cell>
          <cell r="BW550">
            <v>1500</v>
          </cell>
          <cell r="BX550">
            <v>1500</v>
          </cell>
          <cell r="BY550">
            <v>1500</v>
          </cell>
          <cell r="BZ550">
            <v>0</v>
          </cell>
          <cell r="CA550">
            <v>1770.15</v>
          </cell>
          <cell r="CB550">
            <v>1770.15</v>
          </cell>
          <cell r="CC550">
            <v>1770.15</v>
          </cell>
          <cell r="CD550">
            <v>0</v>
          </cell>
          <cell r="CE550">
            <v>1770.15</v>
          </cell>
          <cell r="CF550">
            <v>1770.15</v>
          </cell>
          <cell r="CG550">
            <v>1770.15</v>
          </cell>
          <cell r="CH550">
            <v>0</v>
          </cell>
          <cell r="CI550">
            <v>1770.15</v>
          </cell>
          <cell r="CJ550">
            <v>1770.15</v>
          </cell>
          <cell r="CK550">
            <v>1770.15</v>
          </cell>
          <cell r="CL550">
            <v>0</v>
          </cell>
          <cell r="CM550">
            <v>1770.15</v>
          </cell>
          <cell r="CN550">
            <v>1770.15</v>
          </cell>
          <cell r="CO550">
            <v>1770.15</v>
          </cell>
          <cell r="CP550">
            <v>0</v>
          </cell>
          <cell r="CQ550">
            <v>1770.15</v>
          </cell>
          <cell r="CR550">
            <v>1770.15</v>
          </cell>
          <cell r="CS550">
            <v>1770.15</v>
          </cell>
          <cell r="CT550">
            <v>0</v>
          </cell>
          <cell r="CU550">
            <v>1770.15</v>
          </cell>
          <cell r="CV550">
            <v>1770.15</v>
          </cell>
          <cell r="CW550">
            <v>1770.15</v>
          </cell>
          <cell r="CX550">
            <v>0</v>
          </cell>
          <cell r="CY550">
            <v>1770.15</v>
          </cell>
          <cell r="CZ550">
            <v>1770.15</v>
          </cell>
          <cell r="DA550">
            <v>1770.15</v>
          </cell>
          <cell r="DB550">
            <v>0</v>
          </cell>
          <cell r="DC550">
            <v>1770.15</v>
          </cell>
          <cell r="DD550">
            <v>1770.15</v>
          </cell>
          <cell r="DE550">
            <v>1770.15</v>
          </cell>
          <cell r="DF550">
            <v>0</v>
          </cell>
          <cell r="DG550">
            <v>1770.15</v>
          </cell>
          <cell r="DH550">
            <v>1770.15</v>
          </cell>
          <cell r="DI550">
            <v>1770.15</v>
          </cell>
          <cell r="DJ550">
            <v>0</v>
          </cell>
          <cell r="DK550">
            <v>2349.0538999999999</v>
          </cell>
          <cell r="DL550">
            <v>2349.0538999999999</v>
          </cell>
          <cell r="DM550">
            <v>2370.8629999999998</v>
          </cell>
          <cell r="DN550">
            <v>21.809099999999944</v>
          </cell>
          <cell r="DO550">
            <v>0</v>
          </cell>
          <cell r="DP550">
            <v>21.809099999999944</v>
          </cell>
          <cell r="DQ550">
            <v>0</v>
          </cell>
          <cell r="DR550">
            <v>0</v>
          </cell>
        </row>
        <row r="551">
          <cell r="A551" t="str">
            <v>MINERACAO IPIRANGAMINERACAO IPIRANGA</v>
          </cell>
          <cell r="B551" t="str">
            <v>MINERACAO IPIRANGA</v>
          </cell>
          <cell r="C551" t="str">
            <v>MINERACAO IPIRANGA</v>
          </cell>
          <cell r="D551">
            <v>1980</v>
          </cell>
          <cell r="E551">
            <v>0</v>
          </cell>
          <cell r="F551">
            <v>0</v>
          </cell>
          <cell r="G551">
            <v>1980</v>
          </cell>
          <cell r="H551">
            <v>1980</v>
          </cell>
          <cell r="I551">
            <v>0</v>
          </cell>
          <cell r="J551">
            <v>0</v>
          </cell>
          <cell r="K551">
            <v>1980</v>
          </cell>
          <cell r="L551">
            <v>1980</v>
          </cell>
          <cell r="M551">
            <v>0</v>
          </cell>
          <cell r="N551">
            <v>0</v>
          </cell>
          <cell r="O551">
            <v>1980</v>
          </cell>
          <cell r="P551">
            <v>1980</v>
          </cell>
          <cell r="Q551">
            <v>1980</v>
          </cell>
          <cell r="R551">
            <v>0</v>
          </cell>
          <cell r="S551">
            <v>1980</v>
          </cell>
          <cell r="T551">
            <v>1980</v>
          </cell>
          <cell r="U551">
            <v>0</v>
          </cell>
          <cell r="V551">
            <v>0</v>
          </cell>
          <cell r="W551">
            <v>1980</v>
          </cell>
          <cell r="X551">
            <v>1980</v>
          </cell>
          <cell r="Y551">
            <v>0</v>
          </cell>
          <cell r="Z551">
            <v>0</v>
          </cell>
          <cell r="AA551">
            <v>1980</v>
          </cell>
          <cell r="AB551">
            <v>1980</v>
          </cell>
          <cell r="AC551">
            <v>0</v>
          </cell>
          <cell r="AD551">
            <v>0</v>
          </cell>
          <cell r="AE551">
            <v>2129.87</v>
          </cell>
          <cell r="AF551">
            <v>2129.87</v>
          </cell>
          <cell r="AG551">
            <v>0</v>
          </cell>
          <cell r="AH551">
            <v>0</v>
          </cell>
          <cell r="AI551">
            <v>2129.87</v>
          </cell>
          <cell r="AJ551">
            <v>2129.87</v>
          </cell>
          <cell r="AK551">
            <v>0</v>
          </cell>
          <cell r="AL551">
            <v>0</v>
          </cell>
          <cell r="AM551">
            <v>2129.87</v>
          </cell>
          <cell r="AN551">
            <v>2129.87</v>
          </cell>
          <cell r="AO551">
            <v>0</v>
          </cell>
          <cell r="AP551">
            <v>0</v>
          </cell>
          <cell r="AQ551">
            <v>2129.87</v>
          </cell>
          <cell r="AR551">
            <v>2129.87</v>
          </cell>
          <cell r="AS551">
            <v>0</v>
          </cell>
          <cell r="AT551">
            <v>0</v>
          </cell>
          <cell r="AU551">
            <v>2129.87</v>
          </cell>
          <cell r="AV551">
            <v>2129.87</v>
          </cell>
          <cell r="AW551">
            <v>0</v>
          </cell>
          <cell r="AX551">
            <v>0</v>
          </cell>
          <cell r="AY551">
            <v>2129.87</v>
          </cell>
          <cell r="AZ551">
            <v>2129.87</v>
          </cell>
          <cell r="BA551">
            <v>0</v>
          </cell>
          <cell r="BB551">
            <v>0</v>
          </cell>
          <cell r="BC551">
            <v>2129.87</v>
          </cell>
          <cell r="BD551">
            <v>2129.87</v>
          </cell>
          <cell r="BE551">
            <v>0</v>
          </cell>
          <cell r="BF551">
            <v>0</v>
          </cell>
          <cell r="BG551">
            <v>2338.5771</v>
          </cell>
          <cell r="BH551">
            <v>2338.5771</v>
          </cell>
          <cell r="BI551">
            <v>2309.7620000000002</v>
          </cell>
          <cell r="BJ551">
            <v>-28.815099999999802</v>
          </cell>
          <cell r="BK551">
            <v>2151.7512999999999</v>
          </cell>
          <cell r="BL551">
            <v>2122.9362000000001</v>
          </cell>
          <cell r="BM551">
            <v>0</v>
          </cell>
          <cell r="BN551">
            <v>0</v>
          </cell>
          <cell r="BO551">
            <v>2129.87</v>
          </cell>
          <cell r="BP551">
            <v>2129.87</v>
          </cell>
          <cell r="BQ551">
            <v>0</v>
          </cell>
          <cell r="BR551">
            <v>0</v>
          </cell>
          <cell r="BS551">
            <v>2129.87</v>
          </cell>
          <cell r="BT551">
            <v>2129.87</v>
          </cell>
          <cell r="BU551">
            <v>0</v>
          </cell>
          <cell r="BV551">
            <v>0</v>
          </cell>
          <cell r="BW551">
            <v>2129.87</v>
          </cell>
          <cell r="BX551">
            <v>2129.87</v>
          </cell>
          <cell r="BY551">
            <v>0</v>
          </cell>
          <cell r="BZ551">
            <v>0</v>
          </cell>
          <cell r="CA551">
            <v>3201.6806000000001</v>
          </cell>
          <cell r="CB551">
            <v>3201.6806000000001</v>
          </cell>
          <cell r="CC551">
            <v>3201.681</v>
          </cell>
          <cell r="CD551">
            <v>3.9999999989959178E-4</v>
          </cell>
          <cell r="CE551">
            <v>3248.5677999999998</v>
          </cell>
          <cell r="CF551">
            <v>3248.5681999999997</v>
          </cell>
          <cell r="CG551">
            <v>3248.5677999999998</v>
          </cell>
          <cell r="CH551">
            <v>0</v>
          </cell>
          <cell r="CI551">
            <v>3062.8299000000002</v>
          </cell>
          <cell r="CJ551">
            <v>3062.8299000000002</v>
          </cell>
          <cell r="CK551">
            <v>0</v>
          </cell>
          <cell r="CL551">
            <v>0</v>
          </cell>
          <cell r="CM551">
            <v>3326.9158000000002</v>
          </cell>
          <cell r="CN551">
            <v>3326.9158000000002</v>
          </cell>
          <cell r="CO551">
            <v>0</v>
          </cell>
          <cell r="CP551">
            <v>0</v>
          </cell>
          <cell r="CQ551">
            <v>3592.1712000000002</v>
          </cell>
          <cell r="CR551">
            <v>3592.1712000000002</v>
          </cell>
          <cell r="CS551">
            <v>0</v>
          </cell>
          <cell r="CT551">
            <v>0</v>
          </cell>
          <cell r="CU551">
            <v>2356.607</v>
          </cell>
          <cell r="CV551">
            <v>2356.607</v>
          </cell>
          <cell r="CW551">
            <v>0</v>
          </cell>
          <cell r="CX551">
            <v>0</v>
          </cell>
          <cell r="CY551">
            <v>3919.7975999999999</v>
          </cell>
          <cell r="CZ551">
            <v>3919.7975999999999</v>
          </cell>
          <cell r="DA551">
            <v>0</v>
          </cell>
          <cell r="DB551">
            <v>0</v>
          </cell>
          <cell r="DC551">
            <v>2544.8602000000001</v>
          </cell>
          <cell r="DD551">
            <v>2544.8602000000001</v>
          </cell>
          <cell r="DE551">
            <v>0</v>
          </cell>
          <cell r="DF551">
            <v>0</v>
          </cell>
          <cell r="DG551">
            <v>2228.3000000000002</v>
          </cell>
          <cell r="DH551">
            <v>2228.3000000000002</v>
          </cell>
          <cell r="DI551">
            <v>0</v>
          </cell>
          <cell r="DJ551">
            <v>0</v>
          </cell>
          <cell r="DK551">
            <v>2228.3000000000002</v>
          </cell>
          <cell r="DL551">
            <v>2228.3000000000002</v>
          </cell>
          <cell r="DM551">
            <v>0</v>
          </cell>
          <cell r="DN551">
            <v>0</v>
          </cell>
          <cell r="DO551">
            <v>0</v>
          </cell>
          <cell r="DP551">
            <v>0</v>
          </cell>
          <cell r="DQ551">
            <v>0</v>
          </cell>
          <cell r="DR551">
            <v>0</v>
          </cell>
        </row>
        <row r="552">
          <cell r="A552" t="str">
            <v>MINERAÇÃO MATHEUS LEMEMINERAÇÃO MATHEUS LEME</v>
          </cell>
          <cell r="B552" t="str">
            <v>MINERAÇÃO MATHEUS LEME</v>
          </cell>
          <cell r="C552" t="str">
            <v>MINERAÇÃO MATHEUS LEME</v>
          </cell>
          <cell r="D552">
            <v>1390</v>
          </cell>
          <cell r="E552">
            <v>1390</v>
          </cell>
          <cell r="F552">
            <v>0</v>
          </cell>
          <cell r="G552">
            <v>1390</v>
          </cell>
          <cell r="H552">
            <v>1390</v>
          </cell>
          <cell r="I552">
            <v>0</v>
          </cell>
          <cell r="J552">
            <v>0</v>
          </cell>
          <cell r="K552">
            <v>1390</v>
          </cell>
          <cell r="L552">
            <v>1390</v>
          </cell>
          <cell r="M552">
            <v>0</v>
          </cell>
          <cell r="N552">
            <v>0</v>
          </cell>
          <cell r="O552">
            <v>1390</v>
          </cell>
          <cell r="P552">
            <v>1390</v>
          </cell>
          <cell r="Q552">
            <v>1390</v>
          </cell>
          <cell r="R552">
            <v>0</v>
          </cell>
          <cell r="S552">
            <v>1390</v>
          </cell>
          <cell r="T552">
            <v>1390</v>
          </cell>
          <cell r="U552">
            <v>1390</v>
          </cell>
          <cell r="V552">
            <v>0</v>
          </cell>
          <cell r="W552">
            <v>1390</v>
          </cell>
          <cell r="X552">
            <v>1390</v>
          </cell>
          <cell r="Y552">
            <v>0</v>
          </cell>
          <cell r="Z552">
            <v>0</v>
          </cell>
          <cell r="AA552">
            <v>1390</v>
          </cell>
          <cell r="AB552">
            <v>1390</v>
          </cell>
          <cell r="AC552">
            <v>1390</v>
          </cell>
          <cell r="AD552">
            <v>0</v>
          </cell>
          <cell r="AE552">
            <v>1390</v>
          </cell>
          <cell r="AF552">
            <v>1390</v>
          </cell>
          <cell r="AG552">
            <v>0</v>
          </cell>
          <cell r="AH552">
            <v>0</v>
          </cell>
          <cell r="AI552">
            <v>1390</v>
          </cell>
          <cell r="AJ552">
            <v>1390</v>
          </cell>
          <cell r="AK552">
            <v>0</v>
          </cell>
          <cell r="AL552">
            <v>0</v>
          </cell>
          <cell r="AM552">
            <v>1390</v>
          </cell>
          <cell r="AN552">
            <v>1390</v>
          </cell>
          <cell r="AO552">
            <v>1390</v>
          </cell>
          <cell r="AP552">
            <v>0</v>
          </cell>
          <cell r="AQ552">
            <v>1390</v>
          </cell>
          <cell r="AR552">
            <v>1390</v>
          </cell>
          <cell r="AS552">
            <v>1390</v>
          </cell>
          <cell r="AT552">
            <v>0</v>
          </cell>
          <cell r="AU552">
            <v>1390</v>
          </cell>
          <cell r="AV552">
            <v>1390</v>
          </cell>
          <cell r="AW552">
            <v>1390</v>
          </cell>
          <cell r="AX552">
            <v>0</v>
          </cell>
          <cell r="AY552">
            <v>2255.0007999999998</v>
          </cell>
          <cell r="AZ552">
            <v>2255.0007999999998</v>
          </cell>
          <cell r="BA552">
            <v>0</v>
          </cell>
          <cell r="BB552">
            <v>0</v>
          </cell>
          <cell r="BC552">
            <v>2195.0464999999999</v>
          </cell>
          <cell r="BD552">
            <v>2195.0464999999999</v>
          </cell>
          <cell r="BE552">
            <v>2195.0544</v>
          </cell>
          <cell r="BF552">
            <v>7.9000000000633008E-3</v>
          </cell>
          <cell r="BG552">
            <v>2392.5338000000002</v>
          </cell>
          <cell r="BH552">
            <v>2392.5417000000002</v>
          </cell>
          <cell r="BI552">
            <v>2392.52</v>
          </cell>
          <cell r="BJ552">
            <v>-1.3800000000173895E-2</v>
          </cell>
          <cell r="BK552">
            <v>2513.8631</v>
          </cell>
          <cell r="BL552">
            <v>2513.8492999999999</v>
          </cell>
          <cell r="BM552">
            <v>0</v>
          </cell>
          <cell r="BN552">
            <v>0</v>
          </cell>
          <cell r="BO552">
            <v>2655.1192000000001</v>
          </cell>
          <cell r="BP552">
            <v>2655.1192000000001</v>
          </cell>
          <cell r="BQ552">
            <v>2655.0976999999998</v>
          </cell>
          <cell r="BR552">
            <v>-2.15000000002874E-2</v>
          </cell>
          <cell r="BS552">
            <v>2683.2608</v>
          </cell>
          <cell r="BT552">
            <v>2683.2392999999997</v>
          </cell>
          <cell r="BU552">
            <v>2683.2755000000002</v>
          </cell>
          <cell r="BV552">
            <v>1.4700000000175351E-2</v>
          </cell>
          <cell r="BW552">
            <v>2431.0171999999998</v>
          </cell>
          <cell r="BX552">
            <v>2431.0319</v>
          </cell>
          <cell r="BY552">
            <v>0</v>
          </cell>
          <cell r="BZ552">
            <v>0</v>
          </cell>
          <cell r="CA552">
            <v>3239.8418000000001</v>
          </cell>
          <cell r="CB552">
            <v>3239.8418000000001</v>
          </cell>
          <cell r="CC552">
            <v>3239.8384999999998</v>
          </cell>
          <cell r="CD552">
            <v>-3.3000000003085006E-3</v>
          </cell>
          <cell r="CE552">
            <v>3772.83</v>
          </cell>
          <cell r="CF552">
            <v>3772.8266999999996</v>
          </cell>
          <cell r="CG552">
            <v>3739.1614</v>
          </cell>
          <cell r="CH552">
            <v>-33.668599999999969</v>
          </cell>
          <cell r="CI552">
            <v>3830.5934999999999</v>
          </cell>
          <cell r="CJ552">
            <v>3796.9249</v>
          </cell>
          <cell r="CK552">
            <v>3760.1704</v>
          </cell>
          <cell r="CL552">
            <v>-70.423099999999977</v>
          </cell>
          <cell r="CM552">
            <v>3998.3382999999999</v>
          </cell>
          <cell r="CN552">
            <v>3927.9151999999999</v>
          </cell>
          <cell r="CO552">
            <v>3836.1857</v>
          </cell>
          <cell r="CP552">
            <v>-162.15259999999989</v>
          </cell>
          <cell r="CQ552">
            <v>3229.3074999999999</v>
          </cell>
          <cell r="CR552">
            <v>3067.1549</v>
          </cell>
          <cell r="CS552">
            <v>0</v>
          </cell>
          <cell r="CT552">
            <v>0</v>
          </cell>
          <cell r="CU552">
            <v>3863.5877999999998</v>
          </cell>
          <cell r="CV552">
            <v>3863.5877999999998</v>
          </cell>
          <cell r="CW552">
            <v>0</v>
          </cell>
          <cell r="CX552">
            <v>0</v>
          </cell>
          <cell r="CY552">
            <v>4550.4011</v>
          </cell>
          <cell r="CZ552">
            <v>4550.4011</v>
          </cell>
          <cell r="DA552">
            <v>0</v>
          </cell>
          <cell r="DB552">
            <v>0</v>
          </cell>
          <cell r="DC552">
            <v>3841.7401</v>
          </cell>
          <cell r="DD552">
            <v>3841.7401</v>
          </cell>
          <cell r="DE552">
            <v>0</v>
          </cell>
          <cell r="DF552">
            <v>0</v>
          </cell>
          <cell r="DG552">
            <v>5290.3963000000003</v>
          </cell>
          <cell r="DH552">
            <v>5290.3963000000003</v>
          </cell>
          <cell r="DI552">
            <v>0</v>
          </cell>
          <cell r="DJ552">
            <v>0</v>
          </cell>
          <cell r="DK552">
            <v>6876.0258999999996</v>
          </cell>
          <cell r="DL552">
            <v>6876.0258999999996</v>
          </cell>
          <cell r="DM552">
            <v>0</v>
          </cell>
          <cell r="DN552">
            <v>0</v>
          </cell>
          <cell r="DO552">
            <v>0</v>
          </cell>
          <cell r="DP552">
            <v>0</v>
          </cell>
          <cell r="DQ552">
            <v>0</v>
          </cell>
          <cell r="DR552">
            <v>0</v>
          </cell>
        </row>
        <row r="553">
          <cell r="A553" t="str">
            <v>MINERACAO RIO BAUNILHAMINERACAO RIO BAUNILHA</v>
          </cell>
          <cell r="B553" t="str">
            <v>MINERACAO RIO BAUNILHA</v>
          </cell>
          <cell r="C553" t="str">
            <v>MINERACAO RIO BAUNILHA</v>
          </cell>
          <cell r="D553">
            <v>1812.9208785901487</v>
          </cell>
          <cell r="E553">
            <v>0</v>
          </cell>
          <cell r="F553">
            <v>0</v>
          </cell>
          <cell r="G553">
            <v>2316.7287999999999</v>
          </cell>
          <cell r="H553">
            <v>2316.7287999999999</v>
          </cell>
          <cell r="I553">
            <v>0</v>
          </cell>
          <cell r="J553">
            <v>0</v>
          </cell>
          <cell r="K553">
            <v>1787.1642999999999</v>
          </cell>
          <cell r="L553">
            <v>1787.1642999999999</v>
          </cell>
          <cell r="M553">
            <v>0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  <cell r="T553">
            <v>0</v>
          </cell>
          <cell r="U553">
            <v>0</v>
          </cell>
          <cell r="V553">
            <v>0</v>
          </cell>
          <cell r="W553">
            <v>1500</v>
          </cell>
          <cell r="X553">
            <v>1500</v>
          </cell>
          <cell r="Y553">
            <v>1500</v>
          </cell>
          <cell r="Z553">
            <v>0</v>
          </cell>
          <cell r="AA553">
            <v>1500</v>
          </cell>
          <cell r="AB553">
            <v>1500</v>
          </cell>
          <cell r="AC553">
            <v>1500</v>
          </cell>
          <cell r="AD553">
            <v>0</v>
          </cell>
          <cell r="AE553">
            <v>1500</v>
          </cell>
          <cell r="AF553">
            <v>1500</v>
          </cell>
          <cell r="AG553">
            <v>1500</v>
          </cell>
          <cell r="AH553">
            <v>0</v>
          </cell>
          <cell r="AI553">
            <v>1500</v>
          </cell>
          <cell r="AJ553">
            <v>1500</v>
          </cell>
          <cell r="AK553">
            <v>1500</v>
          </cell>
          <cell r="AL553">
            <v>0</v>
          </cell>
          <cell r="AM553">
            <v>1565.8914</v>
          </cell>
          <cell r="AN553">
            <v>1565.8914</v>
          </cell>
          <cell r="AO553">
            <v>1500</v>
          </cell>
          <cell r="AP553">
            <v>-65.891399999999976</v>
          </cell>
          <cell r="AQ553">
            <v>1500</v>
          </cell>
          <cell r="AR553">
            <v>1434.1086</v>
          </cell>
          <cell r="AS553">
            <v>1500</v>
          </cell>
          <cell r="AT553">
            <v>0</v>
          </cell>
          <cell r="AU553">
            <v>1500</v>
          </cell>
          <cell r="AV553">
            <v>1500</v>
          </cell>
          <cell r="AW553">
            <v>1500</v>
          </cell>
          <cell r="AX553">
            <v>0</v>
          </cell>
          <cell r="AY553">
            <v>1500</v>
          </cell>
          <cell r="AZ553">
            <v>1500</v>
          </cell>
          <cell r="BA553">
            <v>1500</v>
          </cell>
          <cell r="BB553">
            <v>0</v>
          </cell>
          <cell r="BC553">
            <v>2385.6932999999999</v>
          </cell>
          <cell r="BD553">
            <v>2385.6932999999999</v>
          </cell>
          <cell r="BE553">
            <v>2385.6759999999999</v>
          </cell>
          <cell r="BF553">
            <v>-1.7299999999977445E-2</v>
          </cell>
          <cell r="BG553">
            <v>2795.5686000000001</v>
          </cell>
          <cell r="BH553">
            <v>2795.5513000000001</v>
          </cell>
          <cell r="BI553">
            <v>2701.3915000000002</v>
          </cell>
          <cell r="BJ553">
            <v>-94.177099999999882</v>
          </cell>
          <cell r="BK553">
            <v>2428.931</v>
          </cell>
          <cell r="BL553">
            <v>2334.7539000000002</v>
          </cell>
          <cell r="BM553">
            <v>2221.8204999999998</v>
          </cell>
          <cell r="BN553">
            <v>-207.11050000000023</v>
          </cell>
          <cell r="BO553">
            <v>2562.0911999999998</v>
          </cell>
          <cell r="BP553">
            <v>2354.9806999999996</v>
          </cell>
          <cell r="BQ553">
            <v>2625.9976000000001</v>
          </cell>
          <cell r="BR553">
            <v>63.906400000000303</v>
          </cell>
          <cell r="BS553">
            <v>2347.5830000000001</v>
          </cell>
          <cell r="BT553">
            <v>2411.4894000000004</v>
          </cell>
          <cell r="BU553">
            <v>2137.5074</v>
          </cell>
          <cell r="BV553">
            <v>-210.07560000000012</v>
          </cell>
          <cell r="BW553">
            <v>2010.6307999999999</v>
          </cell>
          <cell r="BX553">
            <v>1800.5551999999998</v>
          </cell>
          <cell r="BY553">
            <v>1938.402</v>
          </cell>
          <cell r="BZ553">
            <v>-72.228799999999865</v>
          </cell>
          <cell r="CA553">
            <v>0</v>
          </cell>
          <cell r="CB553">
            <v>0</v>
          </cell>
          <cell r="CC553">
            <v>0</v>
          </cell>
          <cell r="CD553">
            <v>0</v>
          </cell>
          <cell r="CE553">
            <v>0</v>
          </cell>
          <cell r="CF553">
            <v>0</v>
          </cell>
          <cell r="CG553">
            <v>0</v>
          </cell>
          <cell r="CH553">
            <v>0</v>
          </cell>
          <cell r="CI553">
            <v>0</v>
          </cell>
          <cell r="CJ553">
            <v>0</v>
          </cell>
          <cell r="CK553">
            <v>0</v>
          </cell>
          <cell r="CL553">
            <v>0</v>
          </cell>
          <cell r="CM553">
            <v>1640.9213</v>
          </cell>
          <cell r="CN553">
            <v>1640.9213</v>
          </cell>
          <cell r="CO553">
            <v>0</v>
          </cell>
          <cell r="CP553">
            <v>0</v>
          </cell>
          <cell r="CQ553">
            <v>1689.4154000000001</v>
          </cell>
          <cell r="CR553">
            <v>1689.4154000000001</v>
          </cell>
          <cell r="CS553">
            <v>0</v>
          </cell>
          <cell r="CT553">
            <v>0</v>
          </cell>
          <cell r="CU553">
            <v>1611.9843000000001</v>
          </cell>
          <cell r="CV553">
            <v>1611.9843000000001</v>
          </cell>
          <cell r="CW553">
            <v>1599.1696999999999</v>
          </cell>
          <cell r="CX553">
            <v>-12.814600000000155</v>
          </cell>
          <cell r="CY553">
            <v>2039.9692</v>
          </cell>
          <cell r="CZ553">
            <v>2027.1545999999998</v>
          </cell>
          <cell r="DA553">
            <v>2040.7266</v>
          </cell>
          <cell r="DB553">
            <v>0.75739999999996144</v>
          </cell>
          <cell r="DC553">
            <v>1781.8838000000001</v>
          </cell>
          <cell r="DD553">
            <v>1782.6412</v>
          </cell>
          <cell r="DE553">
            <v>1756.2275</v>
          </cell>
          <cell r="DF553">
            <v>-25.656300000000101</v>
          </cell>
          <cell r="DG553">
            <v>1908.6993</v>
          </cell>
          <cell r="DH553">
            <v>1883.0429999999999</v>
          </cell>
          <cell r="DI553">
            <v>1918.7037</v>
          </cell>
          <cell r="DJ553">
            <v>10.004400000000032</v>
          </cell>
          <cell r="DK553">
            <v>2237.1194999999998</v>
          </cell>
          <cell r="DL553">
            <v>2247.1238999999996</v>
          </cell>
          <cell r="DM553">
            <v>2177.0776999999998</v>
          </cell>
          <cell r="DN553">
            <v>-60.041799999999967</v>
          </cell>
          <cell r="DO553">
            <v>0</v>
          </cell>
          <cell r="DP553">
            <v>-60.041799999999967</v>
          </cell>
          <cell r="DQ553">
            <v>0</v>
          </cell>
          <cell r="DR553">
            <v>0</v>
          </cell>
        </row>
        <row r="554">
          <cell r="A554" t="str">
            <v>MINERACAO SANTA EDWIGESMINERACAO SANTA EDWIGES</v>
          </cell>
          <cell r="B554" t="str">
            <v>MINERACAO SANTA EDWIGES</v>
          </cell>
          <cell r="C554" t="str">
            <v>MINERACAO SANTA EDWIGES</v>
          </cell>
          <cell r="D554">
            <v>201.43661172719678</v>
          </cell>
          <cell r="E554">
            <v>0</v>
          </cell>
          <cell r="F554">
            <v>0</v>
          </cell>
          <cell r="G554">
            <v>230.25659999999999</v>
          </cell>
          <cell r="H554">
            <v>230.25659999999999</v>
          </cell>
          <cell r="I554">
            <v>0</v>
          </cell>
          <cell r="J554">
            <v>0</v>
          </cell>
          <cell r="K554">
            <v>203.292</v>
          </cell>
          <cell r="L554">
            <v>203.292</v>
          </cell>
          <cell r="M554">
            <v>0</v>
          </cell>
          <cell r="N554">
            <v>0</v>
          </cell>
          <cell r="O554">
            <v>230.81899999999999</v>
          </cell>
          <cell r="P554">
            <v>230.81899999999999</v>
          </cell>
          <cell r="Q554">
            <v>0</v>
          </cell>
          <cell r="R554">
            <v>0</v>
          </cell>
          <cell r="S554">
            <v>174.25550000000001</v>
          </cell>
          <cell r="T554">
            <v>174.25550000000001</v>
          </cell>
          <cell r="U554">
            <v>175.3083</v>
          </cell>
          <cell r="V554">
            <v>1.0527999999999906</v>
          </cell>
          <cell r="W554">
            <v>167.017</v>
          </cell>
          <cell r="X554">
            <v>168.06979999999999</v>
          </cell>
          <cell r="Y554">
            <v>0</v>
          </cell>
          <cell r="Z554">
            <v>0</v>
          </cell>
          <cell r="AA554">
            <v>182.59450000000001</v>
          </cell>
          <cell r="AB554">
            <v>182.59450000000001</v>
          </cell>
          <cell r="AC554">
            <v>319.78449999999998</v>
          </cell>
          <cell r="AD554">
            <v>137.18999999999997</v>
          </cell>
          <cell r="AE554">
            <v>322.11380000000003</v>
          </cell>
          <cell r="AF554">
            <v>459.30380000000002</v>
          </cell>
          <cell r="AG554">
            <v>0</v>
          </cell>
          <cell r="AH554">
            <v>0</v>
          </cell>
          <cell r="AI554">
            <v>238.66120000000001</v>
          </cell>
          <cell r="AJ554">
            <v>238.66120000000001</v>
          </cell>
          <cell r="AK554">
            <v>285.4812</v>
          </cell>
          <cell r="AL554">
            <v>46.819999999999993</v>
          </cell>
          <cell r="AM554">
            <v>356.96690000000001</v>
          </cell>
          <cell r="AN554">
            <v>403.7869</v>
          </cell>
          <cell r="AO554">
            <v>431.3236</v>
          </cell>
          <cell r="AP554">
            <v>74.356699999999989</v>
          </cell>
          <cell r="AQ554">
            <v>320.31709999999998</v>
          </cell>
          <cell r="AR554">
            <v>394.67379999999997</v>
          </cell>
          <cell r="AS554">
            <v>319.45890000000003</v>
          </cell>
          <cell r="AT554">
            <v>-0.85819999999995389</v>
          </cell>
          <cell r="AU554">
            <v>389.23110000000003</v>
          </cell>
          <cell r="AV554">
            <v>388.37290000000007</v>
          </cell>
          <cell r="AW554">
            <v>0</v>
          </cell>
          <cell r="AX554">
            <v>0</v>
          </cell>
          <cell r="AY554">
            <v>379.2525</v>
          </cell>
          <cell r="AZ554">
            <v>379.2525</v>
          </cell>
          <cell r="BA554">
            <v>0</v>
          </cell>
          <cell r="BB554">
            <v>0</v>
          </cell>
          <cell r="BC554">
            <v>376.73509999999999</v>
          </cell>
          <cell r="BD554">
            <v>376.73509999999999</v>
          </cell>
          <cell r="BE554">
            <v>379.08179999999999</v>
          </cell>
          <cell r="BF554">
            <v>2.3466999999999985</v>
          </cell>
          <cell r="BG554">
            <v>413.65750000000003</v>
          </cell>
          <cell r="BH554">
            <v>416.00420000000003</v>
          </cell>
          <cell r="BI554">
            <v>413.76949999999999</v>
          </cell>
          <cell r="BJ554">
            <v>0.11199999999996635</v>
          </cell>
          <cell r="BK554">
            <v>371.09690000000001</v>
          </cell>
          <cell r="BL554">
            <v>371.20889999999997</v>
          </cell>
          <cell r="BM554">
            <v>0</v>
          </cell>
          <cell r="BN554">
            <v>0</v>
          </cell>
          <cell r="BO554">
            <v>0</v>
          </cell>
          <cell r="BP554">
            <v>0</v>
          </cell>
          <cell r="BQ554">
            <v>0</v>
          </cell>
          <cell r="BR554">
            <v>0</v>
          </cell>
          <cell r="BS554">
            <v>0</v>
          </cell>
          <cell r="BT554">
            <v>0</v>
          </cell>
          <cell r="BU554">
            <v>0</v>
          </cell>
          <cell r="BV554">
            <v>0</v>
          </cell>
          <cell r="BW554">
            <v>0</v>
          </cell>
          <cell r="BX554">
            <v>0</v>
          </cell>
          <cell r="BY554">
            <v>0</v>
          </cell>
          <cell r="BZ554">
            <v>0</v>
          </cell>
          <cell r="CA554">
            <v>0</v>
          </cell>
          <cell r="CB554">
            <v>0</v>
          </cell>
          <cell r="CC554">
            <v>0</v>
          </cell>
          <cell r="CD554">
            <v>0</v>
          </cell>
          <cell r="CE554">
            <v>0</v>
          </cell>
          <cell r="CF554">
            <v>0</v>
          </cell>
          <cell r="CG554">
            <v>0</v>
          </cell>
          <cell r="CH554">
            <v>0</v>
          </cell>
          <cell r="CI554">
            <v>3674.3548999999998</v>
          </cell>
          <cell r="CJ554">
            <v>3674.3548999999998</v>
          </cell>
          <cell r="CK554">
            <v>3706.7970999999998</v>
          </cell>
          <cell r="CL554">
            <v>32.442199999999957</v>
          </cell>
          <cell r="CM554">
            <v>4404.8355000000001</v>
          </cell>
          <cell r="CN554">
            <v>4437.2777000000006</v>
          </cell>
          <cell r="CO554">
            <v>0</v>
          </cell>
          <cell r="CP554">
            <v>0</v>
          </cell>
          <cell r="CQ554">
            <v>5044.9958999999999</v>
          </cell>
          <cell r="CR554">
            <v>5044.9958999999999</v>
          </cell>
          <cell r="CS554">
            <v>5044.9462000000003</v>
          </cell>
          <cell r="CT554">
            <v>-4.9699999999575084E-2</v>
          </cell>
          <cell r="CU554">
            <v>6844.1589000000004</v>
          </cell>
          <cell r="CV554">
            <v>6844.1092000000008</v>
          </cell>
          <cell r="CW554">
            <v>0</v>
          </cell>
          <cell r="CX554">
            <v>0</v>
          </cell>
          <cell r="CY554">
            <v>6604.4690000000001</v>
          </cell>
          <cell r="CZ554">
            <v>6604.4690000000001</v>
          </cell>
          <cell r="DA554">
            <v>0</v>
          </cell>
          <cell r="DB554">
            <v>0</v>
          </cell>
          <cell r="DC554">
            <v>6395.9432999999999</v>
          </cell>
          <cell r="DD554">
            <v>6395.9432999999999</v>
          </cell>
          <cell r="DE554">
            <v>0</v>
          </cell>
          <cell r="DF554">
            <v>0</v>
          </cell>
          <cell r="DG554">
            <v>6632.6873999999998</v>
          </cell>
          <cell r="DH554">
            <v>6632.6873999999998</v>
          </cell>
          <cell r="DI554">
            <v>0</v>
          </cell>
          <cell r="DJ554">
            <v>0</v>
          </cell>
          <cell r="DK554">
            <v>5948.1916000000001</v>
          </cell>
          <cell r="DL554">
            <v>5948.1916000000001</v>
          </cell>
          <cell r="DM554">
            <v>0</v>
          </cell>
          <cell r="DN554">
            <v>0</v>
          </cell>
          <cell r="DO554">
            <v>0</v>
          </cell>
          <cell r="DP554">
            <v>0</v>
          </cell>
          <cell r="DQ554">
            <v>0</v>
          </cell>
          <cell r="DR554">
            <v>0</v>
          </cell>
        </row>
        <row r="555">
          <cell r="A555" t="str">
            <v>MINERAÇÃO SANTA LUZIAMINERAÇÃO SANTA LUZIA</v>
          </cell>
          <cell r="B555" t="str">
            <v>MINERAÇÃO SANTA LUZIA</v>
          </cell>
          <cell r="C555" t="str">
            <v>MINERAÇÃO SANTA LUZIA</v>
          </cell>
          <cell r="D555">
            <v>3652.5571198341831</v>
          </cell>
          <cell r="E555">
            <v>0</v>
          </cell>
          <cell r="F555">
            <v>0</v>
          </cell>
          <cell r="G555">
            <v>4714.3933999999999</v>
          </cell>
          <cell r="H555">
            <v>4714.3933999999999</v>
          </cell>
          <cell r="I555">
            <v>0</v>
          </cell>
          <cell r="J555">
            <v>0</v>
          </cell>
          <cell r="K555">
            <v>5478.9871000000003</v>
          </cell>
          <cell r="L555">
            <v>5478.9871000000003</v>
          </cell>
          <cell r="M555">
            <v>0</v>
          </cell>
          <cell r="N555">
            <v>0</v>
          </cell>
          <cell r="O555">
            <v>5507.7012999999997</v>
          </cell>
          <cell r="P555">
            <v>5507.7012999999997</v>
          </cell>
          <cell r="Q555">
            <v>6132.7276000000002</v>
          </cell>
          <cell r="R555">
            <v>625.02630000000045</v>
          </cell>
          <cell r="S555">
            <v>5812.2851000000001</v>
          </cell>
          <cell r="T555">
            <v>6437.3114000000005</v>
          </cell>
          <cell r="U555">
            <v>0</v>
          </cell>
          <cell r="V555">
            <v>0</v>
          </cell>
          <cell r="W555">
            <v>5089.6090999999997</v>
          </cell>
          <cell r="X555">
            <v>5089.6090999999997</v>
          </cell>
          <cell r="Y555">
            <v>0</v>
          </cell>
          <cell r="Z555">
            <v>0</v>
          </cell>
          <cell r="AA555">
            <v>4631.7287999999999</v>
          </cell>
          <cell r="AB555">
            <v>4631.7287999999999</v>
          </cell>
          <cell r="AC555">
            <v>0</v>
          </cell>
          <cell r="AD555">
            <v>0</v>
          </cell>
          <cell r="AE555">
            <v>5578.5018</v>
          </cell>
          <cell r="AF555">
            <v>5578.5018</v>
          </cell>
          <cell r="AG555">
            <v>0</v>
          </cell>
          <cell r="AH555">
            <v>0</v>
          </cell>
          <cell r="AI555">
            <v>5039.6956</v>
          </cell>
          <cell r="AJ555">
            <v>5039.6956</v>
          </cell>
          <cell r="AK555">
            <v>0</v>
          </cell>
          <cell r="AL555">
            <v>0</v>
          </cell>
          <cell r="AM555">
            <v>6553.6692999999996</v>
          </cell>
          <cell r="AN555">
            <v>6553.6692999999996</v>
          </cell>
          <cell r="AO555">
            <v>0</v>
          </cell>
          <cell r="AP555">
            <v>0</v>
          </cell>
          <cell r="AQ555">
            <v>6310.0519000000004</v>
          </cell>
          <cell r="AR555">
            <v>6310.0519000000004</v>
          </cell>
          <cell r="AS555">
            <v>6260.9994999999999</v>
          </cell>
          <cell r="AT555">
            <v>-49.052400000000489</v>
          </cell>
          <cell r="AU555">
            <v>7180.0231000000003</v>
          </cell>
          <cell r="AV555">
            <v>7130.9706999999999</v>
          </cell>
          <cell r="AW555">
            <v>0</v>
          </cell>
          <cell r="AX555">
            <v>0</v>
          </cell>
          <cell r="AY555">
            <v>7396.3065999999999</v>
          </cell>
          <cell r="AZ555">
            <v>7396.3065999999999</v>
          </cell>
          <cell r="BA555">
            <v>0</v>
          </cell>
          <cell r="BB555">
            <v>0</v>
          </cell>
          <cell r="BC555">
            <v>7565.6446999999998</v>
          </cell>
          <cell r="BD555">
            <v>7565.6446999999998</v>
          </cell>
          <cell r="BE555">
            <v>7566.0019000000002</v>
          </cell>
          <cell r="BF555">
            <v>0.35720000000037544</v>
          </cell>
          <cell r="BG555">
            <v>8746.3721999999998</v>
          </cell>
          <cell r="BH555">
            <v>8746.7294000000002</v>
          </cell>
          <cell r="BI555">
            <v>0</v>
          </cell>
          <cell r="BJ555">
            <v>0</v>
          </cell>
          <cell r="BK555">
            <v>7979.5987999999998</v>
          </cell>
          <cell r="BL555">
            <v>7979.5987999999998</v>
          </cell>
          <cell r="BM555">
            <v>7979.835</v>
          </cell>
          <cell r="BN555">
            <v>0.23620000000028085</v>
          </cell>
          <cell r="BO555">
            <v>7692.3230999999996</v>
          </cell>
          <cell r="BP555">
            <v>7692.5592999999999</v>
          </cell>
          <cell r="BQ555">
            <v>7691.9759999999997</v>
          </cell>
          <cell r="BR555">
            <v>-0.34709999999995489</v>
          </cell>
          <cell r="BS555">
            <v>7835.0379999999996</v>
          </cell>
          <cell r="BT555">
            <v>7834.6908999999996</v>
          </cell>
          <cell r="BU555">
            <v>7834.8022000000001</v>
          </cell>
          <cell r="BV555">
            <v>-0.23579999999947177</v>
          </cell>
          <cell r="BW555">
            <v>7011.5662000000002</v>
          </cell>
          <cell r="BX555">
            <v>7011.3304000000007</v>
          </cell>
          <cell r="BY555">
            <v>7012.3845000000001</v>
          </cell>
          <cell r="BZ555">
            <v>0.81829999999990832</v>
          </cell>
          <cell r="CA555">
            <v>7706.3746000000001</v>
          </cell>
          <cell r="CB555">
            <v>7707.1929</v>
          </cell>
          <cell r="CC555">
            <v>7705.4170999999997</v>
          </cell>
          <cell r="CD555">
            <v>-0.95750000000043656</v>
          </cell>
          <cell r="CE555">
            <v>7462.4943999999996</v>
          </cell>
          <cell r="CF555">
            <v>7461.5368999999992</v>
          </cell>
          <cell r="CG555">
            <v>7427.2483000000002</v>
          </cell>
          <cell r="CH555">
            <v>-35.246099999999387</v>
          </cell>
          <cell r="CI555">
            <v>8531.6563999999998</v>
          </cell>
          <cell r="CJ555">
            <v>8496.4102999999996</v>
          </cell>
          <cell r="CK555">
            <v>8508.3392999999996</v>
          </cell>
          <cell r="CL555">
            <v>-23.31710000000021</v>
          </cell>
          <cell r="CM555">
            <v>8718.9681</v>
          </cell>
          <cell r="CN555">
            <v>8695.6509999999998</v>
          </cell>
          <cell r="CO555">
            <v>8865.7541000000001</v>
          </cell>
          <cell r="CP555">
            <v>146.78600000000006</v>
          </cell>
          <cell r="CQ555">
            <v>8496.0432000000001</v>
          </cell>
          <cell r="CR555">
            <v>8642.8292000000001</v>
          </cell>
          <cell r="CS555">
            <v>8495.9578000000001</v>
          </cell>
          <cell r="CT555">
            <v>-8.5399999999935972E-2</v>
          </cell>
          <cell r="CU555">
            <v>8371.6273999999994</v>
          </cell>
          <cell r="CV555">
            <v>8371.5419999999995</v>
          </cell>
          <cell r="CW555">
            <v>8370.8588</v>
          </cell>
          <cell r="CX555">
            <v>-0.76859999999942374</v>
          </cell>
          <cell r="CY555">
            <v>9179.9930999999997</v>
          </cell>
          <cell r="CZ555">
            <v>9179.2245000000003</v>
          </cell>
          <cell r="DA555">
            <v>9179.6265000000003</v>
          </cell>
          <cell r="DB555">
            <v>-0.36659999999938009</v>
          </cell>
          <cell r="DC555">
            <v>9079.6893</v>
          </cell>
          <cell r="DD555">
            <v>9079.3227000000006</v>
          </cell>
          <cell r="DE555">
            <v>9060.9933000000001</v>
          </cell>
          <cell r="DF555">
            <v>-18.695999999999913</v>
          </cell>
          <cell r="DG555">
            <v>10329.209000000001</v>
          </cell>
          <cell r="DH555">
            <v>10310.513000000001</v>
          </cell>
          <cell r="DI555">
            <v>10434.5118</v>
          </cell>
          <cell r="DJ555">
            <v>105.30279999999948</v>
          </cell>
          <cell r="DK555">
            <v>11476.7842</v>
          </cell>
          <cell r="DL555">
            <v>11582.087</v>
          </cell>
          <cell r="DM555">
            <v>11713.3678</v>
          </cell>
          <cell r="DN555">
            <v>236.58359999999993</v>
          </cell>
          <cell r="DO555">
            <v>0</v>
          </cell>
          <cell r="DP555">
            <v>236.58359999999993</v>
          </cell>
          <cell r="DQ555">
            <v>0</v>
          </cell>
          <cell r="DR555">
            <v>0</v>
          </cell>
        </row>
        <row r="556">
          <cell r="A556" t="str">
            <v>MINERACAO SERRANAMINERACAO SERRANA</v>
          </cell>
          <cell r="B556" t="str">
            <v>MINERACAO SERRANA</v>
          </cell>
          <cell r="C556" t="str">
            <v>MINERACAO SERRANA</v>
          </cell>
          <cell r="D556">
            <v>330.8856233542167</v>
          </cell>
          <cell r="E556">
            <v>0</v>
          </cell>
          <cell r="F556">
            <v>0</v>
          </cell>
          <cell r="G556">
            <v>377.29500000000002</v>
          </cell>
          <cell r="H556">
            <v>377.29500000000002</v>
          </cell>
          <cell r="I556">
            <v>0</v>
          </cell>
          <cell r="J556">
            <v>0</v>
          </cell>
          <cell r="K556">
            <v>344.89420000000001</v>
          </cell>
          <cell r="L556">
            <v>344.89420000000001</v>
          </cell>
          <cell r="M556">
            <v>0</v>
          </cell>
          <cell r="N556">
            <v>0</v>
          </cell>
          <cell r="O556">
            <v>412.1977</v>
          </cell>
          <cell r="P556">
            <v>412.1977</v>
          </cell>
          <cell r="Q556">
            <v>0</v>
          </cell>
          <cell r="R556">
            <v>0</v>
          </cell>
          <cell r="S556">
            <v>313.67360000000002</v>
          </cell>
          <cell r="T556">
            <v>313.67360000000002</v>
          </cell>
          <cell r="U556">
            <v>0</v>
          </cell>
          <cell r="V556">
            <v>0</v>
          </cell>
          <cell r="W556">
            <v>301.66390000000001</v>
          </cell>
          <cell r="X556">
            <v>301.66390000000001</v>
          </cell>
          <cell r="Y556">
            <v>0</v>
          </cell>
          <cell r="Z556">
            <v>0</v>
          </cell>
          <cell r="AA556">
            <v>0</v>
          </cell>
          <cell r="AB556">
            <v>0</v>
          </cell>
          <cell r="AC556">
            <v>0</v>
          </cell>
          <cell r="AD556">
            <v>0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O556">
            <v>0</v>
          </cell>
          <cell r="AP556">
            <v>0</v>
          </cell>
          <cell r="AQ556">
            <v>0</v>
          </cell>
          <cell r="AR556">
            <v>0</v>
          </cell>
          <cell r="AS556">
            <v>0</v>
          </cell>
          <cell r="AT556">
            <v>0</v>
          </cell>
          <cell r="AU556">
            <v>1975.0666000000001</v>
          </cell>
          <cell r="AV556">
            <v>1975.0666000000001</v>
          </cell>
          <cell r="AW556">
            <v>2333.0889999999999</v>
          </cell>
          <cell r="AX556">
            <v>358.02239999999983</v>
          </cell>
          <cell r="AY556">
            <v>2003.8304000000001</v>
          </cell>
          <cell r="AZ556">
            <v>2361.8527999999997</v>
          </cell>
          <cell r="BA556">
            <v>2066.8308000000002</v>
          </cell>
          <cell r="BB556">
            <v>63.000400000000127</v>
          </cell>
          <cell r="BC556">
            <v>1745.7817</v>
          </cell>
          <cell r="BD556">
            <v>1808.7821000000001</v>
          </cell>
          <cell r="BE556">
            <v>1701.3648000000001</v>
          </cell>
          <cell r="BF556">
            <v>-44.416899999999941</v>
          </cell>
          <cell r="BG556">
            <v>1666.3119999999999</v>
          </cell>
          <cell r="BH556">
            <v>1621.8951</v>
          </cell>
          <cell r="BI556">
            <v>1659.5</v>
          </cell>
          <cell r="BJ556">
            <v>-6.8119999999998981</v>
          </cell>
          <cell r="BK556">
            <v>1704.9294</v>
          </cell>
          <cell r="BL556">
            <v>1698.1174000000001</v>
          </cell>
          <cell r="BM556">
            <v>1718.7842000000001</v>
          </cell>
          <cell r="BN556">
            <v>13.854800000000068</v>
          </cell>
          <cell r="BO556">
            <v>1319.7184</v>
          </cell>
          <cell r="BP556">
            <v>1333.5732</v>
          </cell>
          <cell r="BQ556">
            <v>1324.3722</v>
          </cell>
          <cell r="BR556">
            <v>4.6538000000000466</v>
          </cell>
          <cell r="BS556">
            <v>1732.3420000000001</v>
          </cell>
          <cell r="BT556">
            <v>1736.9958000000001</v>
          </cell>
          <cell r="BU556">
            <v>1732.3416</v>
          </cell>
          <cell r="BV556">
            <v>-4.0000000012696546E-4</v>
          </cell>
          <cell r="BW556">
            <v>1826.3453</v>
          </cell>
          <cell r="BX556">
            <v>1826.3448999999998</v>
          </cell>
          <cell r="BY556">
            <v>1741.8923</v>
          </cell>
          <cell r="BZ556">
            <v>-84.452999999999975</v>
          </cell>
          <cell r="CA556">
            <v>1440.1528000000001</v>
          </cell>
          <cell r="CB556">
            <v>1355.6998000000001</v>
          </cell>
          <cell r="CC556">
            <v>1427.87</v>
          </cell>
          <cell r="CD556">
            <v>-12.282800000000179</v>
          </cell>
          <cell r="CE556">
            <v>1745.2398000000001</v>
          </cell>
          <cell r="CF556">
            <v>1732.9569999999999</v>
          </cell>
          <cell r="CG556">
            <v>1749.2284</v>
          </cell>
          <cell r="CH556">
            <v>3.9885999999999058</v>
          </cell>
          <cell r="CI556">
            <v>1427.87</v>
          </cell>
          <cell r="CJ556">
            <v>1431.8585999999998</v>
          </cell>
          <cell r="CK556">
            <v>1427.87</v>
          </cell>
          <cell r="CL556">
            <v>0</v>
          </cell>
          <cell r="CM556">
            <v>1909.5447999999999</v>
          </cell>
          <cell r="CN556">
            <v>1909.5447999999999</v>
          </cell>
          <cell r="CO556">
            <v>1864.9023999999999</v>
          </cell>
          <cell r="CP556">
            <v>-44.642399999999952</v>
          </cell>
          <cell r="CQ556">
            <v>2318.3420000000001</v>
          </cell>
          <cell r="CR556">
            <v>2273.6995999999999</v>
          </cell>
          <cell r="CS556">
            <v>2313.9987999999998</v>
          </cell>
          <cell r="CT556">
            <v>-4.3432000000002517</v>
          </cell>
          <cell r="CU556">
            <v>2095.0111000000002</v>
          </cell>
          <cell r="CV556">
            <v>2090.6678999999999</v>
          </cell>
          <cell r="CW556">
            <v>2095.0109000000002</v>
          </cell>
          <cell r="CX556">
            <v>-1.9999999994979589E-4</v>
          </cell>
          <cell r="CY556">
            <v>2423.279</v>
          </cell>
          <cell r="CZ556">
            <v>2423.2788</v>
          </cell>
          <cell r="DA556">
            <v>2423.2809999999999</v>
          </cell>
          <cell r="DB556">
            <v>1.9999999999527063E-3</v>
          </cell>
          <cell r="DC556">
            <v>2383.1945999999998</v>
          </cell>
          <cell r="DD556">
            <v>2383.1965999999998</v>
          </cell>
          <cell r="DE556">
            <v>2351.7168999999999</v>
          </cell>
          <cell r="DF556">
            <v>-31.477699999999913</v>
          </cell>
          <cell r="DG556">
            <v>3192.1051000000002</v>
          </cell>
          <cell r="DH556">
            <v>3160.6274000000003</v>
          </cell>
          <cell r="DI556">
            <v>3202.4092999999998</v>
          </cell>
          <cell r="DJ556">
            <v>10.304199999999582</v>
          </cell>
          <cell r="DK556">
            <v>3612.7972</v>
          </cell>
          <cell r="DL556">
            <v>3623.1013999999996</v>
          </cell>
          <cell r="DM556">
            <v>3620.9677999999999</v>
          </cell>
          <cell r="DN556">
            <v>8.1705999999999221</v>
          </cell>
          <cell r="DO556">
            <v>0</v>
          </cell>
          <cell r="DP556">
            <v>8.1705999999999221</v>
          </cell>
          <cell r="DQ556">
            <v>0</v>
          </cell>
          <cell r="DR556">
            <v>0</v>
          </cell>
        </row>
        <row r="557">
          <cell r="A557" t="str">
            <v>MINERASULMINERASUL</v>
          </cell>
          <cell r="B557" t="str">
            <v>MINERASUL</v>
          </cell>
          <cell r="C557" t="str">
            <v>MINERASUL</v>
          </cell>
          <cell r="D557">
            <v>1620.5292793636747</v>
          </cell>
          <cell r="E557">
            <v>0</v>
          </cell>
          <cell r="F557">
            <v>0</v>
          </cell>
          <cell r="G557">
            <v>1349.7699</v>
          </cell>
          <cell r="H557">
            <v>1349.7699</v>
          </cell>
          <cell r="I557">
            <v>0</v>
          </cell>
          <cell r="J557">
            <v>0</v>
          </cell>
          <cell r="K557">
            <v>1222.8316</v>
          </cell>
          <cell r="L557">
            <v>1222.8316</v>
          </cell>
          <cell r="M557">
            <v>0</v>
          </cell>
          <cell r="N557">
            <v>0</v>
          </cell>
          <cell r="O557">
            <v>1376.5989</v>
          </cell>
          <cell r="P557">
            <v>1376.5989</v>
          </cell>
          <cell r="Q557">
            <v>1389.4475</v>
          </cell>
          <cell r="R557">
            <v>12.848600000000033</v>
          </cell>
          <cell r="S557">
            <v>1384.3969</v>
          </cell>
          <cell r="T557">
            <v>1397.2455</v>
          </cell>
          <cell r="U557">
            <v>0</v>
          </cell>
          <cell r="V557">
            <v>0</v>
          </cell>
          <cell r="W557">
            <v>1018.2023</v>
          </cell>
          <cell r="X557">
            <v>1018.2023</v>
          </cell>
          <cell r="Y557">
            <v>0</v>
          </cell>
          <cell r="Z557">
            <v>0</v>
          </cell>
          <cell r="AA557">
            <v>1126.9807000000001</v>
          </cell>
          <cell r="AB557">
            <v>1126.9807000000001</v>
          </cell>
          <cell r="AC557">
            <v>0</v>
          </cell>
          <cell r="AD557">
            <v>0</v>
          </cell>
          <cell r="AE557">
            <v>776.72760000000005</v>
          </cell>
          <cell r="AF557">
            <v>776.72760000000005</v>
          </cell>
          <cell r="AG557">
            <v>0</v>
          </cell>
          <cell r="AH557">
            <v>0</v>
          </cell>
          <cell r="AI557">
            <v>1196.4236000000001</v>
          </cell>
          <cell r="AJ557">
            <v>1196.4236000000001</v>
          </cell>
          <cell r="AK557">
            <v>0</v>
          </cell>
          <cell r="AL557">
            <v>0</v>
          </cell>
          <cell r="AM557">
            <v>1148.5592999999999</v>
          </cell>
          <cell r="AN557">
            <v>1148.5592999999999</v>
          </cell>
          <cell r="AO557">
            <v>0</v>
          </cell>
          <cell r="AP557">
            <v>0</v>
          </cell>
          <cell r="AQ557">
            <v>1957.1315</v>
          </cell>
          <cell r="AR557">
            <v>1957.1315</v>
          </cell>
          <cell r="AS557">
            <v>1957.1315999999999</v>
          </cell>
          <cell r="AT557">
            <v>9.9999999974897946E-5</v>
          </cell>
          <cell r="AU557">
            <v>1928.4535000000001</v>
          </cell>
          <cell r="AV557">
            <v>1928.4536000000001</v>
          </cell>
          <cell r="AW557">
            <v>0</v>
          </cell>
          <cell r="AX557">
            <v>0</v>
          </cell>
          <cell r="AY557">
            <v>1904.9213</v>
          </cell>
          <cell r="AZ557">
            <v>1904.9213</v>
          </cell>
          <cell r="BA557">
            <v>0</v>
          </cell>
          <cell r="BB557">
            <v>0</v>
          </cell>
          <cell r="BC557">
            <v>1498.1993</v>
          </cell>
          <cell r="BD557">
            <v>1498.1993</v>
          </cell>
          <cell r="BE557">
            <v>0</v>
          </cell>
          <cell r="BF557">
            <v>0</v>
          </cell>
          <cell r="BG557">
            <v>1779.2329999999999</v>
          </cell>
          <cell r="BH557">
            <v>1779.2329999999999</v>
          </cell>
          <cell r="BI557">
            <v>0</v>
          </cell>
          <cell r="BJ557">
            <v>0</v>
          </cell>
          <cell r="BK557">
            <v>1796.6697999999999</v>
          </cell>
          <cell r="BL557">
            <v>1796.6697999999999</v>
          </cell>
          <cell r="BM557">
            <v>0</v>
          </cell>
          <cell r="BN557">
            <v>0</v>
          </cell>
          <cell r="BO557">
            <v>1829.1497999999999</v>
          </cell>
          <cell r="BP557">
            <v>1829.1497999999999</v>
          </cell>
          <cell r="BQ557">
            <v>1829.1498999999999</v>
          </cell>
          <cell r="BR557">
            <v>9.9999999974897946E-5</v>
          </cell>
          <cell r="BS557">
            <v>1865.2374</v>
          </cell>
          <cell r="BT557">
            <v>1865.2375</v>
          </cell>
          <cell r="BU557">
            <v>0</v>
          </cell>
          <cell r="BV557">
            <v>0</v>
          </cell>
          <cell r="BW557">
            <v>1803.788</v>
          </cell>
          <cell r="BX557">
            <v>1803.788</v>
          </cell>
          <cell r="BY557">
            <v>0</v>
          </cell>
          <cell r="BZ557">
            <v>0</v>
          </cell>
          <cell r="CA557">
            <v>1796.2049999999999</v>
          </cell>
          <cell r="CB557">
            <v>1796.2049999999999</v>
          </cell>
          <cell r="CC557">
            <v>0</v>
          </cell>
          <cell r="CD557">
            <v>0</v>
          </cell>
          <cell r="CE557">
            <v>1803.7717</v>
          </cell>
          <cell r="CF557">
            <v>1803.7717</v>
          </cell>
          <cell r="CG557">
            <v>0</v>
          </cell>
          <cell r="CH557">
            <v>0</v>
          </cell>
          <cell r="CI557">
            <v>1740.7348</v>
          </cell>
          <cell r="CJ557">
            <v>1740.7348</v>
          </cell>
          <cell r="CK557">
            <v>0</v>
          </cell>
          <cell r="CL557">
            <v>0</v>
          </cell>
          <cell r="CM557">
            <v>1942.8542</v>
          </cell>
          <cell r="CN557">
            <v>1942.8542</v>
          </cell>
          <cell r="CO557">
            <v>0</v>
          </cell>
          <cell r="CP557">
            <v>0</v>
          </cell>
          <cell r="CQ557">
            <v>1970.7420999999999</v>
          </cell>
          <cell r="CR557">
            <v>1970.7420999999999</v>
          </cell>
          <cell r="CS557">
            <v>0</v>
          </cell>
          <cell r="CT557">
            <v>0</v>
          </cell>
          <cell r="CU557">
            <v>1867.6177</v>
          </cell>
          <cell r="CV557">
            <v>1867.6177</v>
          </cell>
          <cell r="CW557">
            <v>0</v>
          </cell>
          <cell r="CX557">
            <v>0</v>
          </cell>
          <cell r="CY557">
            <v>2189.6374000000001</v>
          </cell>
          <cell r="CZ557">
            <v>2189.6374000000001</v>
          </cell>
          <cell r="DA557">
            <v>2160.3973000000001</v>
          </cell>
          <cell r="DB557">
            <v>-29.240099999999984</v>
          </cell>
          <cell r="DC557">
            <v>428.73160000000001</v>
          </cell>
          <cell r="DD557">
            <v>399.49150000000003</v>
          </cell>
          <cell r="DE557">
            <v>417.5949</v>
          </cell>
          <cell r="DF557">
            <v>-11.136700000000019</v>
          </cell>
          <cell r="DG557">
            <v>1686.4724000000001</v>
          </cell>
          <cell r="DH557">
            <v>1675.3357000000001</v>
          </cell>
          <cell r="DI557">
            <v>2680.5673999999999</v>
          </cell>
          <cell r="DJ557">
            <v>994.0949999999998</v>
          </cell>
          <cell r="DK557">
            <v>2655.8389000000002</v>
          </cell>
          <cell r="DL557">
            <v>3649.9339</v>
          </cell>
          <cell r="DM557">
            <v>0</v>
          </cell>
          <cell r="DN557">
            <v>0</v>
          </cell>
          <cell r="DO557">
            <v>0</v>
          </cell>
          <cell r="DP557">
            <v>0</v>
          </cell>
          <cell r="DQ557">
            <v>0</v>
          </cell>
          <cell r="DR557">
            <v>0</v>
          </cell>
        </row>
        <row r="558">
          <cell r="A558" t="str">
            <v>MINERBONMINERBON</v>
          </cell>
          <cell r="B558" t="str">
            <v>MINERBON</v>
          </cell>
          <cell r="C558" t="str">
            <v>MINERBON</v>
          </cell>
          <cell r="D558">
            <v>1794.41</v>
          </cell>
          <cell r="E558">
            <v>0</v>
          </cell>
          <cell r="F558">
            <v>0</v>
          </cell>
          <cell r="G558">
            <v>1794.41</v>
          </cell>
          <cell r="H558">
            <v>1794.41</v>
          </cell>
          <cell r="I558">
            <v>0</v>
          </cell>
          <cell r="J558">
            <v>0</v>
          </cell>
          <cell r="K558">
            <v>1794.41</v>
          </cell>
          <cell r="L558">
            <v>1794.41</v>
          </cell>
          <cell r="M558">
            <v>0</v>
          </cell>
          <cell r="N558">
            <v>0</v>
          </cell>
          <cell r="O558">
            <v>1794.41</v>
          </cell>
          <cell r="P558">
            <v>1794.41</v>
          </cell>
          <cell r="Q558">
            <v>1794.41</v>
          </cell>
          <cell r="R558">
            <v>0</v>
          </cell>
          <cell r="S558">
            <v>1794.41</v>
          </cell>
          <cell r="T558">
            <v>1794.41</v>
          </cell>
          <cell r="U558">
            <v>0</v>
          </cell>
          <cell r="V558">
            <v>0</v>
          </cell>
          <cell r="W558">
            <v>1794.41</v>
          </cell>
          <cell r="X558">
            <v>1794.41</v>
          </cell>
          <cell r="Y558">
            <v>0</v>
          </cell>
          <cell r="Z558">
            <v>0</v>
          </cell>
          <cell r="AA558">
            <v>1794.41</v>
          </cell>
          <cell r="AB558">
            <v>1794.41</v>
          </cell>
          <cell r="AC558">
            <v>0</v>
          </cell>
          <cell r="AD558">
            <v>0</v>
          </cell>
          <cell r="AE558">
            <v>1892.36</v>
          </cell>
          <cell r="AF558">
            <v>1892.36</v>
          </cell>
          <cell r="AG558">
            <v>0</v>
          </cell>
          <cell r="AH558">
            <v>0</v>
          </cell>
          <cell r="AI558">
            <v>1892.36</v>
          </cell>
          <cell r="AJ558">
            <v>1892.36</v>
          </cell>
          <cell r="AK558">
            <v>0</v>
          </cell>
          <cell r="AL558">
            <v>0</v>
          </cell>
          <cell r="AM558">
            <v>1892.36</v>
          </cell>
          <cell r="AN558">
            <v>1892.36</v>
          </cell>
          <cell r="AO558">
            <v>0</v>
          </cell>
          <cell r="AP558">
            <v>0</v>
          </cell>
          <cell r="AQ558">
            <v>1892.36</v>
          </cell>
          <cell r="AR558">
            <v>1892.36</v>
          </cell>
          <cell r="AS558">
            <v>0</v>
          </cell>
          <cell r="AT558">
            <v>0</v>
          </cell>
          <cell r="AU558">
            <v>0</v>
          </cell>
          <cell r="AV558">
            <v>0</v>
          </cell>
          <cell r="AW558">
            <v>0</v>
          </cell>
          <cell r="AX558">
            <v>0</v>
          </cell>
          <cell r="AY558">
            <v>0</v>
          </cell>
          <cell r="AZ558">
            <v>0</v>
          </cell>
          <cell r="BA558">
            <v>0</v>
          </cell>
          <cell r="BB558">
            <v>0</v>
          </cell>
          <cell r="BC558">
            <v>0</v>
          </cell>
          <cell r="BD558">
            <v>0</v>
          </cell>
          <cell r="BE558">
            <v>0</v>
          </cell>
          <cell r="BF558">
            <v>0</v>
          </cell>
          <cell r="BG558">
            <v>0</v>
          </cell>
          <cell r="BH558">
            <v>0</v>
          </cell>
          <cell r="BI558">
            <v>0</v>
          </cell>
          <cell r="BJ558">
            <v>0</v>
          </cell>
          <cell r="BK558">
            <v>0</v>
          </cell>
          <cell r="BL558">
            <v>0</v>
          </cell>
          <cell r="BM558">
            <v>0</v>
          </cell>
          <cell r="BN558">
            <v>0</v>
          </cell>
          <cell r="BO558">
            <v>0</v>
          </cell>
          <cell r="BP558">
            <v>0</v>
          </cell>
          <cell r="BQ558">
            <v>0</v>
          </cell>
          <cell r="BR558">
            <v>0</v>
          </cell>
          <cell r="BS558">
            <v>0</v>
          </cell>
          <cell r="BT558">
            <v>0</v>
          </cell>
          <cell r="BU558">
            <v>0</v>
          </cell>
          <cell r="BV558">
            <v>0</v>
          </cell>
          <cell r="BW558">
            <v>0</v>
          </cell>
          <cell r="BX558">
            <v>0</v>
          </cell>
          <cell r="BY558">
            <v>0</v>
          </cell>
          <cell r="BZ558">
            <v>0</v>
          </cell>
          <cell r="CA558">
            <v>0</v>
          </cell>
          <cell r="CB558">
            <v>0</v>
          </cell>
          <cell r="CC558">
            <v>0</v>
          </cell>
          <cell r="CD558">
            <v>0</v>
          </cell>
          <cell r="CE558">
            <v>0</v>
          </cell>
          <cell r="CF558">
            <v>0</v>
          </cell>
          <cell r="CG558">
            <v>0</v>
          </cell>
          <cell r="CH558">
            <v>0</v>
          </cell>
          <cell r="CI558">
            <v>0</v>
          </cell>
          <cell r="CJ558">
            <v>0</v>
          </cell>
          <cell r="CK558">
            <v>0</v>
          </cell>
          <cell r="CL558">
            <v>0</v>
          </cell>
          <cell r="CM558">
            <v>0</v>
          </cell>
          <cell r="CN558">
            <v>0</v>
          </cell>
          <cell r="CO558">
            <v>0</v>
          </cell>
          <cell r="CP558">
            <v>0</v>
          </cell>
          <cell r="CQ558">
            <v>0</v>
          </cell>
          <cell r="CR558">
            <v>0</v>
          </cell>
          <cell r="CS558">
            <v>0</v>
          </cell>
          <cell r="CT558">
            <v>0</v>
          </cell>
          <cell r="CU558">
            <v>0</v>
          </cell>
          <cell r="CV558">
            <v>0</v>
          </cell>
          <cell r="CW558">
            <v>0</v>
          </cell>
          <cell r="CX558">
            <v>0</v>
          </cell>
          <cell r="CY558">
            <v>0</v>
          </cell>
          <cell r="CZ558">
            <v>0</v>
          </cell>
          <cell r="DA558">
            <v>0</v>
          </cell>
          <cell r="DB558">
            <v>0</v>
          </cell>
          <cell r="DC558">
            <v>0</v>
          </cell>
          <cell r="DD558">
            <v>0</v>
          </cell>
          <cell r="DE558">
            <v>0</v>
          </cell>
          <cell r="DF558">
            <v>0</v>
          </cell>
          <cell r="DG558">
            <v>0</v>
          </cell>
          <cell r="DH558">
            <v>0</v>
          </cell>
          <cell r="DI558">
            <v>0</v>
          </cell>
          <cell r="DJ558">
            <v>0</v>
          </cell>
          <cell r="DK558">
            <v>0</v>
          </cell>
          <cell r="DL558">
            <v>0</v>
          </cell>
          <cell r="DM558">
            <v>0</v>
          </cell>
          <cell r="DN558">
            <v>0</v>
          </cell>
          <cell r="DO558">
            <v>0</v>
          </cell>
          <cell r="DP558">
            <v>0</v>
          </cell>
          <cell r="DQ558">
            <v>0</v>
          </cell>
          <cell r="DR558">
            <v>0</v>
          </cell>
        </row>
        <row r="559">
          <cell r="A559" t="str">
            <v>MINERIOS FURQUIMMINERIOS FURQUIM</v>
          </cell>
          <cell r="B559" t="str">
            <v>MINERIOS FURQUIM</v>
          </cell>
          <cell r="C559" t="str">
            <v>MINERIOS FURQUIM</v>
          </cell>
          <cell r="D559">
            <v>2728.32</v>
          </cell>
          <cell r="E559">
            <v>2728.32</v>
          </cell>
          <cell r="F559">
            <v>0</v>
          </cell>
          <cell r="G559">
            <v>2728.32</v>
          </cell>
          <cell r="H559">
            <v>2728.32</v>
          </cell>
          <cell r="I559">
            <v>2728.32</v>
          </cell>
          <cell r="J559">
            <v>0</v>
          </cell>
          <cell r="K559">
            <v>2728.32</v>
          </cell>
          <cell r="L559">
            <v>2728.32</v>
          </cell>
          <cell r="M559">
            <v>2728.32</v>
          </cell>
          <cell r="N559">
            <v>0</v>
          </cell>
          <cell r="O559">
            <v>2728.32</v>
          </cell>
          <cell r="P559">
            <v>2728.32</v>
          </cell>
          <cell r="Q559">
            <v>2728.32</v>
          </cell>
          <cell r="R559">
            <v>0</v>
          </cell>
          <cell r="S559">
            <v>2728.32</v>
          </cell>
          <cell r="T559">
            <v>2728.32</v>
          </cell>
          <cell r="U559">
            <v>2728.32</v>
          </cell>
          <cell r="V559">
            <v>0</v>
          </cell>
          <cell r="W559">
            <v>2728.32</v>
          </cell>
          <cell r="X559">
            <v>2728.32</v>
          </cell>
          <cell r="Y559">
            <v>2728.32</v>
          </cell>
          <cell r="Z559">
            <v>0</v>
          </cell>
          <cell r="AA559">
            <v>2728.32</v>
          </cell>
          <cell r="AB559">
            <v>2728.32</v>
          </cell>
          <cell r="AC559">
            <v>2728.32</v>
          </cell>
          <cell r="AD559">
            <v>0</v>
          </cell>
          <cell r="AE559">
            <v>2877.25</v>
          </cell>
          <cell r="AF559">
            <v>2877.25</v>
          </cell>
          <cell r="AG559">
            <v>2877.25</v>
          </cell>
          <cell r="AH559">
            <v>0</v>
          </cell>
          <cell r="AI559">
            <v>2877.25</v>
          </cell>
          <cell r="AJ559">
            <v>2877.25</v>
          </cell>
          <cell r="AK559">
            <v>2877.25</v>
          </cell>
          <cell r="AL559">
            <v>0</v>
          </cell>
          <cell r="AM559">
            <v>2877.25</v>
          </cell>
          <cell r="AN559">
            <v>2877.25</v>
          </cell>
          <cell r="AO559">
            <v>2877.25</v>
          </cell>
          <cell r="AP559">
            <v>0</v>
          </cell>
          <cell r="AQ559">
            <v>2877.25</v>
          </cell>
          <cell r="AR559">
            <v>2877.25</v>
          </cell>
          <cell r="AS559">
            <v>2877.25</v>
          </cell>
          <cell r="AT559">
            <v>0</v>
          </cell>
          <cell r="AU559">
            <v>2877.25</v>
          </cell>
          <cell r="AV559">
            <v>2877.25</v>
          </cell>
          <cell r="AW559">
            <v>2877.25</v>
          </cell>
          <cell r="AX559">
            <v>0</v>
          </cell>
          <cell r="AY559">
            <v>2877.25</v>
          </cell>
          <cell r="AZ559">
            <v>2877.25</v>
          </cell>
          <cell r="BA559">
            <v>2877.25</v>
          </cell>
          <cell r="BB559">
            <v>0</v>
          </cell>
          <cell r="BC559">
            <v>2877.25</v>
          </cell>
          <cell r="BD559">
            <v>2877.25</v>
          </cell>
          <cell r="BE559">
            <v>2877.25</v>
          </cell>
          <cell r="BF559">
            <v>0</v>
          </cell>
          <cell r="BG559">
            <v>2877.25</v>
          </cell>
          <cell r="BH559">
            <v>2877.25</v>
          </cell>
          <cell r="BI559">
            <v>2877.25</v>
          </cell>
          <cell r="BJ559">
            <v>0</v>
          </cell>
          <cell r="BK559">
            <v>2877.25</v>
          </cell>
          <cell r="BL559">
            <v>2877.25</v>
          </cell>
          <cell r="BM559">
            <v>2877.25</v>
          </cell>
          <cell r="BN559">
            <v>0</v>
          </cell>
          <cell r="BO559">
            <v>3894.9492</v>
          </cell>
          <cell r="BP559">
            <v>3894.9492</v>
          </cell>
          <cell r="BQ559">
            <v>3894.8824</v>
          </cell>
          <cell r="BR559">
            <v>-6.680000000005748E-2</v>
          </cell>
          <cell r="BS559">
            <v>4221.9027999999998</v>
          </cell>
          <cell r="BT559">
            <v>4221.8359999999993</v>
          </cell>
          <cell r="BU559">
            <v>4217.9588000000003</v>
          </cell>
          <cell r="BV559">
            <v>-3.9439999999995052</v>
          </cell>
          <cell r="BW559">
            <v>3150.1079</v>
          </cell>
          <cell r="BX559">
            <v>3146.1639000000005</v>
          </cell>
          <cell r="BY559">
            <v>3150.0183999999999</v>
          </cell>
          <cell r="BZ559">
            <v>-8.9500000000043656E-2</v>
          </cell>
          <cell r="CA559">
            <v>4143.9656000000004</v>
          </cell>
          <cell r="CB559">
            <v>4143.8761000000004</v>
          </cell>
          <cell r="CC559">
            <v>4583.1035000000002</v>
          </cell>
          <cell r="CD559">
            <v>439.13789999999972</v>
          </cell>
          <cell r="CE559">
            <v>4918.0402999999997</v>
          </cell>
          <cell r="CF559">
            <v>5357.1781999999994</v>
          </cell>
          <cell r="CG559">
            <v>4464.4525000000003</v>
          </cell>
          <cell r="CH559">
            <v>-453.58779999999933</v>
          </cell>
          <cell r="CI559">
            <v>2877.25</v>
          </cell>
          <cell r="CJ559">
            <v>2423.6622000000007</v>
          </cell>
          <cell r="CK559">
            <v>3896.1795999999999</v>
          </cell>
          <cell r="CL559">
            <v>1018.9295999999999</v>
          </cell>
          <cell r="CM559">
            <v>2877.25</v>
          </cell>
          <cell r="CN559">
            <v>3896.1795999999999</v>
          </cell>
          <cell r="CO559">
            <v>2877.25</v>
          </cell>
          <cell r="CP559">
            <v>0</v>
          </cell>
          <cell r="CQ559">
            <v>4768.3109999999997</v>
          </cell>
          <cell r="CR559">
            <v>4768.3109999999997</v>
          </cell>
          <cell r="CS559">
            <v>4768.2746999999999</v>
          </cell>
          <cell r="CT559">
            <v>-3.6299999999755528E-2</v>
          </cell>
          <cell r="CU559">
            <v>2904.4976000000001</v>
          </cell>
          <cell r="CV559">
            <v>2904.4613000000004</v>
          </cell>
          <cell r="CW559">
            <v>2907.5855000000001</v>
          </cell>
          <cell r="CX559">
            <v>3.0878999999999905</v>
          </cell>
          <cell r="CY559">
            <v>3959.0115000000001</v>
          </cell>
          <cell r="CZ559">
            <v>3962.0994000000001</v>
          </cell>
          <cell r="DA559">
            <v>3958.9774000000002</v>
          </cell>
          <cell r="DB559">
            <v>-3.4099999999853026E-2</v>
          </cell>
          <cell r="DC559">
            <v>3373.0520999999999</v>
          </cell>
          <cell r="DD559">
            <v>3373.018</v>
          </cell>
          <cell r="DE559">
            <v>3371.7266</v>
          </cell>
          <cell r="DF559">
            <v>-1.32549999999992</v>
          </cell>
          <cell r="DG559">
            <v>4254.0282999999999</v>
          </cell>
          <cell r="DH559">
            <v>4252.7028</v>
          </cell>
          <cell r="DI559">
            <v>4253.9587000000001</v>
          </cell>
          <cell r="DJ559">
            <v>-6.959999999980937E-2</v>
          </cell>
          <cell r="DK559">
            <v>5213.2293</v>
          </cell>
          <cell r="DL559">
            <v>5213.1597000000002</v>
          </cell>
          <cell r="DM559">
            <v>5213.2022999999999</v>
          </cell>
          <cell r="DN559">
            <v>-2.7000000000043656E-2</v>
          </cell>
          <cell r="DO559">
            <v>0</v>
          </cell>
          <cell r="DP559">
            <v>-2.7000000000043656E-2</v>
          </cell>
          <cell r="DQ559">
            <v>0</v>
          </cell>
          <cell r="DR559">
            <v>0</v>
          </cell>
        </row>
        <row r="560">
          <cell r="A560" t="str">
            <v>MINETEMINETE</v>
          </cell>
          <cell r="B560" t="str">
            <v>MINETE</v>
          </cell>
          <cell r="C560" t="str">
            <v>MINETE</v>
          </cell>
          <cell r="D560">
            <v>7255.5629808276044</v>
          </cell>
          <cell r="E560">
            <v>0</v>
          </cell>
          <cell r="F560">
            <v>0</v>
          </cell>
          <cell r="G560">
            <v>3076.7</v>
          </cell>
          <cell r="H560">
            <v>3076.7</v>
          </cell>
          <cell r="I560">
            <v>0</v>
          </cell>
          <cell r="J560">
            <v>0</v>
          </cell>
          <cell r="K560">
            <v>3076.7</v>
          </cell>
          <cell r="L560">
            <v>3076.7</v>
          </cell>
          <cell r="M560">
            <v>0</v>
          </cell>
          <cell r="N560">
            <v>0</v>
          </cell>
          <cell r="O560">
            <v>3076.7</v>
          </cell>
          <cell r="P560">
            <v>3076.7</v>
          </cell>
          <cell r="Q560">
            <v>3076.7</v>
          </cell>
          <cell r="R560">
            <v>0</v>
          </cell>
          <cell r="S560">
            <v>3076.7</v>
          </cell>
          <cell r="T560">
            <v>3076.7</v>
          </cell>
          <cell r="U560">
            <v>3076.7</v>
          </cell>
          <cell r="V560">
            <v>0</v>
          </cell>
          <cell r="W560">
            <v>3076.7</v>
          </cell>
          <cell r="X560">
            <v>3076.7</v>
          </cell>
          <cell r="Y560">
            <v>0</v>
          </cell>
          <cell r="Z560">
            <v>0</v>
          </cell>
          <cell r="AA560">
            <v>3076.7</v>
          </cell>
          <cell r="AB560">
            <v>3076.7</v>
          </cell>
          <cell r="AC560">
            <v>0</v>
          </cell>
          <cell r="AD560">
            <v>0</v>
          </cell>
          <cell r="AE560">
            <v>3244.64</v>
          </cell>
          <cell r="AF560">
            <v>3244.64</v>
          </cell>
          <cell r="AG560">
            <v>0</v>
          </cell>
          <cell r="AH560">
            <v>0</v>
          </cell>
          <cell r="AI560">
            <v>3244.64</v>
          </cell>
          <cell r="AJ560">
            <v>3244.64</v>
          </cell>
          <cell r="AK560">
            <v>0</v>
          </cell>
          <cell r="AL560">
            <v>0</v>
          </cell>
          <cell r="AM560">
            <v>3244.64</v>
          </cell>
          <cell r="AN560">
            <v>3244.64</v>
          </cell>
          <cell r="AO560">
            <v>0</v>
          </cell>
          <cell r="AP560">
            <v>0</v>
          </cell>
          <cell r="AQ560">
            <v>3244.64</v>
          </cell>
          <cell r="AR560">
            <v>3244.64</v>
          </cell>
          <cell r="AS560">
            <v>3244.64</v>
          </cell>
          <cell r="AT560">
            <v>0</v>
          </cell>
          <cell r="AU560">
            <v>3244.64</v>
          </cell>
          <cell r="AV560">
            <v>3244.64</v>
          </cell>
          <cell r="AW560">
            <v>0</v>
          </cell>
          <cell r="AX560">
            <v>0</v>
          </cell>
          <cell r="AY560">
            <v>3244.64</v>
          </cell>
          <cell r="AZ560">
            <v>3244.64</v>
          </cell>
          <cell r="BA560">
            <v>0</v>
          </cell>
          <cell r="BB560">
            <v>0</v>
          </cell>
          <cell r="BC560">
            <v>3244.64</v>
          </cell>
          <cell r="BD560">
            <v>3244.64</v>
          </cell>
          <cell r="BE560">
            <v>0</v>
          </cell>
          <cell r="BF560">
            <v>0</v>
          </cell>
          <cell r="BG560">
            <v>3244.64</v>
          </cell>
          <cell r="BH560">
            <v>3244.64</v>
          </cell>
          <cell r="BI560">
            <v>0</v>
          </cell>
          <cell r="BJ560">
            <v>0</v>
          </cell>
          <cell r="BK560">
            <v>3244.64</v>
          </cell>
          <cell r="BL560">
            <v>3244.64</v>
          </cell>
          <cell r="BM560">
            <v>0</v>
          </cell>
          <cell r="BN560">
            <v>0</v>
          </cell>
          <cell r="BO560">
            <v>3244.64</v>
          </cell>
          <cell r="BP560">
            <v>3244.64</v>
          </cell>
          <cell r="BQ560">
            <v>0</v>
          </cell>
          <cell r="BR560">
            <v>0</v>
          </cell>
          <cell r="BS560">
            <v>3244.64</v>
          </cell>
          <cell r="BT560">
            <v>3244.64</v>
          </cell>
          <cell r="BU560">
            <v>3244.64</v>
          </cell>
          <cell r="BV560">
            <v>0</v>
          </cell>
          <cell r="BW560">
            <v>3948.3402000000001</v>
          </cell>
          <cell r="BX560">
            <v>3948.3402000000001</v>
          </cell>
          <cell r="BY560">
            <v>0</v>
          </cell>
          <cell r="BZ560">
            <v>0</v>
          </cell>
          <cell r="CA560">
            <v>4638.5982000000004</v>
          </cell>
          <cell r="CB560">
            <v>4638.5982000000004</v>
          </cell>
          <cell r="CC560">
            <v>4638.5982000000004</v>
          </cell>
          <cell r="CD560">
            <v>0</v>
          </cell>
          <cell r="CE560">
            <v>4061.3092000000001</v>
          </cell>
          <cell r="CF560">
            <v>4061.3092000000001</v>
          </cell>
          <cell r="CG560">
            <v>0</v>
          </cell>
          <cell r="CH560">
            <v>0</v>
          </cell>
          <cell r="CI560">
            <v>3619.6723999999999</v>
          </cell>
          <cell r="CJ560">
            <v>3619.6723999999999</v>
          </cell>
          <cell r="CK560">
            <v>3619.6727000000001</v>
          </cell>
          <cell r="CL560">
            <v>3.0000000015206751E-4</v>
          </cell>
          <cell r="CM560">
            <v>3564.4681999999998</v>
          </cell>
          <cell r="CN560">
            <v>3564.4684999999999</v>
          </cell>
          <cell r="CO560">
            <v>0</v>
          </cell>
          <cell r="CP560">
            <v>0</v>
          </cell>
          <cell r="CQ560">
            <v>3244.64</v>
          </cell>
          <cell r="CR560">
            <v>3244.64</v>
          </cell>
          <cell r="CS560">
            <v>0</v>
          </cell>
          <cell r="CT560">
            <v>0</v>
          </cell>
          <cell r="CU560">
            <v>3306.7053000000001</v>
          </cell>
          <cell r="CV560">
            <v>3306.7053000000001</v>
          </cell>
          <cell r="CW560">
            <v>0</v>
          </cell>
          <cell r="CX560">
            <v>0</v>
          </cell>
          <cell r="CY560">
            <v>3575.9567000000002</v>
          </cell>
          <cell r="CZ560">
            <v>3575.9567000000002</v>
          </cell>
          <cell r="DA560">
            <v>0</v>
          </cell>
          <cell r="DB560">
            <v>0</v>
          </cell>
          <cell r="DC560">
            <v>3843.0853000000002</v>
          </cell>
          <cell r="DD560">
            <v>3843.0853000000002</v>
          </cell>
          <cell r="DE560">
            <v>0</v>
          </cell>
          <cell r="DF560">
            <v>0</v>
          </cell>
          <cell r="DG560">
            <v>5756.4489000000003</v>
          </cell>
          <cell r="DH560">
            <v>5756.4489000000003</v>
          </cell>
          <cell r="DI560">
            <v>0</v>
          </cell>
          <cell r="DJ560">
            <v>0</v>
          </cell>
          <cell r="DK560">
            <v>6466.2514000000001</v>
          </cell>
          <cell r="DL560">
            <v>6466.2514000000001</v>
          </cell>
          <cell r="DM560">
            <v>0</v>
          </cell>
          <cell r="DN560">
            <v>0</v>
          </cell>
          <cell r="DO560">
            <v>0</v>
          </cell>
          <cell r="DP560">
            <v>0</v>
          </cell>
          <cell r="DQ560">
            <v>0</v>
          </cell>
          <cell r="DR560">
            <v>0</v>
          </cell>
        </row>
        <row r="561">
          <cell r="A561" t="str">
            <v>MIRANTE HOTELMATRIZ</v>
          </cell>
          <cell r="B561" t="str">
            <v>MIRANTE HOTEL</v>
          </cell>
          <cell r="C561" t="str">
            <v>MATRIZ</v>
          </cell>
          <cell r="D561">
            <v>462.22536904827939</v>
          </cell>
          <cell r="E561">
            <v>0</v>
          </cell>
          <cell r="F561">
            <v>0</v>
          </cell>
          <cell r="G561">
            <v>522.03120000000001</v>
          </cell>
          <cell r="H561">
            <v>522.03120000000001</v>
          </cell>
          <cell r="I561">
            <v>0</v>
          </cell>
          <cell r="J561">
            <v>0</v>
          </cell>
          <cell r="K561">
            <v>475.38830000000002</v>
          </cell>
          <cell r="L561">
            <v>475.38830000000002</v>
          </cell>
          <cell r="M561">
            <v>0</v>
          </cell>
          <cell r="N561">
            <v>0</v>
          </cell>
          <cell r="O561">
            <v>565.93700000000001</v>
          </cell>
          <cell r="P561">
            <v>565.93700000000001</v>
          </cell>
          <cell r="Q561">
            <v>0</v>
          </cell>
          <cell r="R561">
            <v>0</v>
          </cell>
          <cell r="S561">
            <v>390.11009999999999</v>
          </cell>
          <cell r="T561">
            <v>390.11009999999999</v>
          </cell>
          <cell r="U561">
            <v>0</v>
          </cell>
          <cell r="V561">
            <v>0</v>
          </cell>
          <cell r="W561">
            <v>402.50369999999998</v>
          </cell>
          <cell r="X561">
            <v>402.50369999999998</v>
          </cell>
          <cell r="Y561">
            <v>0</v>
          </cell>
          <cell r="Z561">
            <v>0</v>
          </cell>
          <cell r="AA561">
            <v>436.31180000000001</v>
          </cell>
          <cell r="AB561">
            <v>436.31180000000001</v>
          </cell>
          <cell r="AC561">
            <v>716.77329999999995</v>
          </cell>
          <cell r="AD561">
            <v>280.46149999999994</v>
          </cell>
          <cell r="AE561">
            <v>640.00909999999999</v>
          </cell>
          <cell r="AF561">
            <v>920.47059999999988</v>
          </cell>
          <cell r="AG561">
            <v>0</v>
          </cell>
          <cell r="AH561">
            <v>0</v>
          </cell>
          <cell r="AI561">
            <v>498.86720000000003</v>
          </cell>
          <cell r="AJ561">
            <v>498.86720000000003</v>
          </cell>
          <cell r="AK561">
            <v>584.1078</v>
          </cell>
          <cell r="AL561">
            <v>85.240599999999972</v>
          </cell>
          <cell r="AM561">
            <v>713.56320000000005</v>
          </cell>
          <cell r="AN561">
            <v>798.80380000000002</v>
          </cell>
          <cell r="AO561">
            <v>837.48400000000004</v>
          </cell>
          <cell r="AP561">
            <v>123.92079999999999</v>
          </cell>
          <cell r="AQ561">
            <v>677.33510000000001</v>
          </cell>
          <cell r="AR561">
            <v>801.2559</v>
          </cell>
          <cell r="AS561">
            <v>676.29489999999998</v>
          </cell>
          <cell r="AT561">
            <v>-1.0402000000000271</v>
          </cell>
          <cell r="AU561">
            <v>842.91819999999996</v>
          </cell>
          <cell r="AV561">
            <v>841.87799999999993</v>
          </cell>
          <cell r="AW561">
            <v>0</v>
          </cell>
          <cell r="AX561">
            <v>0</v>
          </cell>
          <cell r="AY561">
            <v>805.07650000000001</v>
          </cell>
          <cell r="AZ561">
            <v>805.07650000000001</v>
          </cell>
          <cell r="BA561">
            <v>0</v>
          </cell>
          <cell r="BB561">
            <v>0</v>
          </cell>
          <cell r="BC561">
            <v>791.13109999999995</v>
          </cell>
          <cell r="BD561">
            <v>791.13109999999995</v>
          </cell>
          <cell r="BE561">
            <v>795.60239999999999</v>
          </cell>
          <cell r="BF561">
            <v>4.471300000000042</v>
          </cell>
          <cell r="BG561">
            <v>0</v>
          </cell>
          <cell r="BH561">
            <v>0</v>
          </cell>
          <cell r="BI561">
            <v>0</v>
          </cell>
          <cell r="BJ561">
            <v>0</v>
          </cell>
          <cell r="BK561">
            <v>0</v>
          </cell>
          <cell r="BL561">
            <v>0</v>
          </cell>
          <cell r="BM561">
            <v>0</v>
          </cell>
          <cell r="BN561">
            <v>0</v>
          </cell>
          <cell r="BO561">
            <v>0</v>
          </cell>
          <cell r="BP561">
            <v>0</v>
          </cell>
          <cell r="BQ561">
            <v>0</v>
          </cell>
          <cell r="BR561">
            <v>0</v>
          </cell>
          <cell r="BS561">
            <v>0</v>
          </cell>
          <cell r="BT561">
            <v>0</v>
          </cell>
          <cell r="BU561">
            <v>0</v>
          </cell>
          <cell r="BV561">
            <v>0</v>
          </cell>
          <cell r="BW561">
            <v>0</v>
          </cell>
          <cell r="BX561">
            <v>0</v>
          </cell>
          <cell r="BY561">
            <v>0</v>
          </cell>
          <cell r="BZ561">
            <v>0</v>
          </cell>
          <cell r="CA561">
            <v>3290.1889000000001</v>
          </cell>
          <cell r="CB561">
            <v>3290.1889000000001</v>
          </cell>
          <cell r="CC561">
            <v>3284.2249000000002</v>
          </cell>
          <cell r="CD561">
            <v>-5.9639999999999418</v>
          </cell>
          <cell r="CE561">
            <v>2600.0578999999998</v>
          </cell>
          <cell r="CF561">
            <v>2594.0938999999998</v>
          </cell>
          <cell r="CG561">
            <v>2628.8314999999998</v>
          </cell>
          <cell r="CH561">
            <v>28.773599999999988</v>
          </cell>
          <cell r="CI561">
            <v>0</v>
          </cell>
          <cell r="CJ561">
            <v>0</v>
          </cell>
          <cell r="CK561">
            <v>0</v>
          </cell>
          <cell r="CL561">
            <v>0</v>
          </cell>
          <cell r="CM561">
            <v>0</v>
          </cell>
          <cell r="CN561">
            <v>0</v>
          </cell>
          <cell r="CO561">
            <v>0</v>
          </cell>
          <cell r="CP561">
            <v>0</v>
          </cell>
          <cell r="CQ561">
            <v>0</v>
          </cell>
          <cell r="CR561">
            <v>0</v>
          </cell>
          <cell r="CS561">
            <v>0</v>
          </cell>
          <cell r="CT561">
            <v>0</v>
          </cell>
          <cell r="CU561">
            <v>0</v>
          </cell>
          <cell r="CV561">
            <v>0</v>
          </cell>
          <cell r="CW561">
            <v>0</v>
          </cell>
          <cell r="CX561">
            <v>0</v>
          </cell>
          <cell r="CY561">
            <v>2161.1976</v>
          </cell>
          <cell r="CZ561">
            <v>2161.1976</v>
          </cell>
          <cell r="DA561">
            <v>2160.9958999999999</v>
          </cell>
          <cell r="DB561">
            <v>-0.20170000000007349</v>
          </cell>
          <cell r="DC561">
            <v>1910.338</v>
          </cell>
          <cell r="DD561">
            <v>1910.1362999999999</v>
          </cell>
          <cell r="DE561">
            <v>1888.4993999999999</v>
          </cell>
          <cell r="DF561">
            <v>-21.838600000000042</v>
          </cell>
          <cell r="DG561">
            <v>2684.2393999999999</v>
          </cell>
          <cell r="DH561">
            <v>2662.4007999999999</v>
          </cell>
          <cell r="DI561">
            <v>2673.9888999999998</v>
          </cell>
          <cell r="DJ561">
            <v>-10.250500000000102</v>
          </cell>
          <cell r="DK561">
            <v>3036.5988000000002</v>
          </cell>
          <cell r="DL561">
            <v>3026.3483000000001</v>
          </cell>
          <cell r="DM561">
            <v>3403.2303999999999</v>
          </cell>
          <cell r="DN561">
            <v>366.63159999999971</v>
          </cell>
          <cell r="DO561">
            <v>0</v>
          </cell>
          <cell r="DP561">
            <v>366.63159999999971</v>
          </cell>
          <cell r="DQ561">
            <v>0</v>
          </cell>
          <cell r="DR561">
            <v>0</v>
          </cell>
        </row>
        <row r="562">
          <cell r="A562" t="str">
            <v>MJ MARMORESMJ MARMORES</v>
          </cell>
          <cell r="B562" t="str">
            <v>MJ MARMORES</v>
          </cell>
          <cell r="C562" t="str">
            <v>MJ MARMORES</v>
          </cell>
          <cell r="D562">
            <v>181.0281608931291</v>
          </cell>
          <cell r="E562">
            <v>0</v>
          </cell>
          <cell r="F562">
            <v>0</v>
          </cell>
          <cell r="G562">
            <v>215.65289999999999</v>
          </cell>
          <cell r="H562">
            <v>215.65289999999999</v>
          </cell>
          <cell r="I562">
            <v>0</v>
          </cell>
          <cell r="J562">
            <v>0</v>
          </cell>
          <cell r="K562">
            <v>192.43510000000001</v>
          </cell>
          <cell r="L562">
            <v>192.43510000000001</v>
          </cell>
          <cell r="M562">
            <v>0</v>
          </cell>
          <cell r="N562">
            <v>0</v>
          </cell>
          <cell r="O562">
            <v>204.88120000000001</v>
          </cell>
          <cell r="P562">
            <v>204.88120000000001</v>
          </cell>
          <cell r="Q562">
            <v>0</v>
          </cell>
          <cell r="R562">
            <v>0</v>
          </cell>
          <cell r="S562">
            <v>164.75069999999999</v>
          </cell>
          <cell r="T562">
            <v>164.75069999999999</v>
          </cell>
          <cell r="U562">
            <v>0</v>
          </cell>
          <cell r="V562">
            <v>0</v>
          </cell>
          <cell r="W562">
            <v>162.15610000000001</v>
          </cell>
          <cell r="X562">
            <v>162.15610000000001</v>
          </cell>
          <cell r="Y562">
            <v>0</v>
          </cell>
          <cell r="Z562">
            <v>0</v>
          </cell>
          <cell r="AA562">
            <v>175.9537</v>
          </cell>
          <cell r="AB562">
            <v>175.9537</v>
          </cell>
          <cell r="AC562">
            <v>306.50889999999998</v>
          </cell>
          <cell r="AD562">
            <v>130.55519999999999</v>
          </cell>
          <cell r="AE562">
            <v>294.63979999999998</v>
          </cell>
          <cell r="AF562">
            <v>425.19499999999994</v>
          </cell>
          <cell r="AG562">
            <v>0</v>
          </cell>
          <cell r="AH562">
            <v>0</v>
          </cell>
          <cell r="AI562">
            <v>230.13419999999999</v>
          </cell>
          <cell r="AJ562">
            <v>230.13419999999999</v>
          </cell>
          <cell r="AK562">
            <v>276.00369999999998</v>
          </cell>
          <cell r="AL562">
            <v>45.869499999999988</v>
          </cell>
          <cell r="AM562">
            <v>326.01839999999999</v>
          </cell>
          <cell r="AN562">
            <v>371.88789999999995</v>
          </cell>
          <cell r="AO562">
            <v>409.35109999999997</v>
          </cell>
          <cell r="AP562">
            <v>83.332699999999988</v>
          </cell>
          <cell r="AQ562">
            <v>335.42540000000002</v>
          </cell>
          <cell r="AR562">
            <v>418.75810000000001</v>
          </cell>
          <cell r="AS562">
            <v>334.84789999999998</v>
          </cell>
          <cell r="AT562">
            <v>-0.5775000000000432</v>
          </cell>
          <cell r="AU562">
            <v>393.17059999999998</v>
          </cell>
          <cell r="AV562">
            <v>392.59309999999994</v>
          </cell>
          <cell r="AW562">
            <v>0</v>
          </cell>
          <cell r="AX562">
            <v>0</v>
          </cell>
          <cell r="AY562">
            <v>385.92070000000001</v>
          </cell>
          <cell r="AZ562">
            <v>385.92070000000001</v>
          </cell>
          <cell r="BA562">
            <v>0</v>
          </cell>
          <cell r="BB562">
            <v>0</v>
          </cell>
          <cell r="BC562">
            <v>381.36340000000001</v>
          </cell>
          <cell r="BD562">
            <v>381.36340000000001</v>
          </cell>
          <cell r="BE562">
            <v>383.74549999999999</v>
          </cell>
          <cell r="BF562">
            <v>2.3820999999999799</v>
          </cell>
          <cell r="BG562">
            <v>447.7226</v>
          </cell>
          <cell r="BH562">
            <v>450.10469999999998</v>
          </cell>
          <cell r="BI562">
            <v>447.8451</v>
          </cell>
          <cell r="BJ562">
            <v>0.12250000000000227</v>
          </cell>
          <cell r="BK562">
            <v>397.78</v>
          </cell>
          <cell r="BL562">
            <v>397.90249999999997</v>
          </cell>
          <cell r="BM562">
            <v>0</v>
          </cell>
          <cell r="BN562">
            <v>0</v>
          </cell>
          <cell r="BO562">
            <v>0</v>
          </cell>
          <cell r="BP562">
            <v>0</v>
          </cell>
          <cell r="BQ562">
            <v>0</v>
          </cell>
          <cell r="BR562">
            <v>0</v>
          </cell>
          <cell r="BS562">
            <v>0</v>
          </cell>
          <cell r="BT562">
            <v>0</v>
          </cell>
          <cell r="BU562">
            <v>0</v>
          </cell>
          <cell r="BV562">
            <v>0</v>
          </cell>
          <cell r="BW562">
            <v>0</v>
          </cell>
          <cell r="BX562">
            <v>0</v>
          </cell>
          <cell r="BY562">
            <v>0</v>
          </cell>
          <cell r="BZ562">
            <v>0</v>
          </cell>
          <cell r="CA562">
            <v>0</v>
          </cell>
          <cell r="CB562">
            <v>0</v>
          </cell>
          <cell r="CC562">
            <v>0</v>
          </cell>
          <cell r="CD562">
            <v>0</v>
          </cell>
          <cell r="CE562">
            <v>0</v>
          </cell>
          <cell r="CF562">
            <v>0</v>
          </cell>
          <cell r="CG562">
            <v>0</v>
          </cell>
          <cell r="CH562">
            <v>0</v>
          </cell>
          <cell r="CI562">
            <v>0</v>
          </cell>
          <cell r="CJ562">
            <v>0</v>
          </cell>
          <cell r="CK562">
            <v>0</v>
          </cell>
          <cell r="CL562">
            <v>0</v>
          </cell>
          <cell r="CM562">
            <v>990</v>
          </cell>
          <cell r="CN562">
            <v>990</v>
          </cell>
          <cell r="CO562">
            <v>990</v>
          </cell>
          <cell r="CP562">
            <v>0</v>
          </cell>
          <cell r="CQ562">
            <v>990</v>
          </cell>
          <cell r="CR562">
            <v>990</v>
          </cell>
          <cell r="CS562">
            <v>990</v>
          </cell>
          <cell r="CT562">
            <v>0</v>
          </cell>
          <cell r="CU562">
            <v>990</v>
          </cell>
          <cell r="CV562">
            <v>990</v>
          </cell>
          <cell r="CW562">
            <v>990</v>
          </cell>
          <cell r="CX562">
            <v>0</v>
          </cell>
          <cell r="CY562">
            <v>990</v>
          </cell>
          <cell r="CZ562">
            <v>990</v>
          </cell>
          <cell r="DA562">
            <v>990</v>
          </cell>
          <cell r="DB562">
            <v>0</v>
          </cell>
          <cell r="DC562">
            <v>990</v>
          </cell>
          <cell r="DD562">
            <v>990</v>
          </cell>
          <cell r="DE562">
            <v>990</v>
          </cell>
          <cell r="DF562">
            <v>0</v>
          </cell>
          <cell r="DG562">
            <v>990</v>
          </cell>
          <cell r="DH562">
            <v>990</v>
          </cell>
          <cell r="DI562">
            <v>990</v>
          </cell>
          <cell r="DJ562">
            <v>0</v>
          </cell>
          <cell r="DK562">
            <v>1005.7556</v>
          </cell>
          <cell r="DL562">
            <v>1005.7556</v>
          </cell>
          <cell r="DM562">
            <v>1005.6130000000001</v>
          </cell>
          <cell r="DN562">
            <v>-0.14259999999990214</v>
          </cell>
          <cell r="DO562">
            <v>0</v>
          </cell>
          <cell r="DP562">
            <v>-0.14259999999990214</v>
          </cell>
          <cell r="DQ562">
            <v>0</v>
          </cell>
          <cell r="DR562">
            <v>0</v>
          </cell>
        </row>
        <row r="563">
          <cell r="A563" t="str">
            <v>MOCALMOCAL</v>
          </cell>
          <cell r="B563" t="str">
            <v>MOCAL</v>
          </cell>
          <cell r="C563" t="str">
            <v>MOCAL</v>
          </cell>
          <cell r="D563">
            <v>4458.6131266701159</v>
          </cell>
          <cell r="E563">
            <v>0</v>
          </cell>
          <cell r="F563">
            <v>0</v>
          </cell>
          <cell r="G563">
            <v>4222.5424999999996</v>
          </cell>
          <cell r="H563">
            <v>4222.5424999999996</v>
          </cell>
          <cell r="I563">
            <v>0</v>
          </cell>
          <cell r="J563">
            <v>0</v>
          </cell>
          <cell r="K563">
            <v>4940.6614</v>
          </cell>
          <cell r="L563">
            <v>4940.6614</v>
          </cell>
          <cell r="M563">
            <v>0</v>
          </cell>
          <cell r="N563">
            <v>0</v>
          </cell>
          <cell r="O563">
            <v>4342.7124999999996</v>
          </cell>
          <cell r="P563">
            <v>4342.7124999999996</v>
          </cell>
          <cell r="Q563">
            <v>4341.558</v>
          </cell>
          <cell r="R563">
            <v>-1.1544999999996435</v>
          </cell>
          <cell r="S563">
            <v>3592.3694999999998</v>
          </cell>
          <cell r="T563">
            <v>3591.2150000000001</v>
          </cell>
          <cell r="U563">
            <v>0</v>
          </cell>
          <cell r="V563">
            <v>0</v>
          </cell>
          <cell r="W563">
            <v>2445.2678000000001</v>
          </cell>
          <cell r="X563">
            <v>2445.2678000000001</v>
          </cell>
          <cell r="Y563">
            <v>0</v>
          </cell>
          <cell r="Z563">
            <v>0</v>
          </cell>
          <cell r="AA563">
            <v>1562.4817</v>
          </cell>
          <cell r="AB563">
            <v>1562.4817</v>
          </cell>
          <cell r="AC563">
            <v>0</v>
          </cell>
          <cell r="AD563">
            <v>0</v>
          </cell>
          <cell r="AE563">
            <v>2088.8413</v>
          </cell>
          <cell r="AF563">
            <v>2088.8413</v>
          </cell>
          <cell r="AG563">
            <v>0</v>
          </cell>
          <cell r="AH563">
            <v>0</v>
          </cell>
          <cell r="AI563">
            <v>2256.4982</v>
          </cell>
          <cell r="AJ563">
            <v>2256.4982</v>
          </cell>
          <cell r="AK563">
            <v>0</v>
          </cell>
          <cell r="AL563">
            <v>0</v>
          </cell>
          <cell r="AM563">
            <v>2949.0522999999998</v>
          </cell>
          <cell r="AN563">
            <v>2949.0522999999998</v>
          </cell>
          <cell r="AO563">
            <v>2907.4940000000001</v>
          </cell>
          <cell r="AP563">
            <v>-41.55829999999969</v>
          </cell>
          <cell r="AQ563">
            <v>2597.4976999999999</v>
          </cell>
          <cell r="AR563">
            <v>2555.9394000000002</v>
          </cell>
          <cell r="AS563">
            <v>0</v>
          </cell>
          <cell r="AT563">
            <v>0</v>
          </cell>
          <cell r="AU563">
            <v>2747.6469999999999</v>
          </cell>
          <cell r="AV563">
            <v>2747.6469999999999</v>
          </cell>
          <cell r="AW563">
            <v>0</v>
          </cell>
          <cell r="AX563">
            <v>0</v>
          </cell>
          <cell r="AY563">
            <v>2988.2237</v>
          </cell>
          <cell r="AZ563">
            <v>2988.2237</v>
          </cell>
          <cell r="BA563">
            <v>2988.2235999999998</v>
          </cell>
          <cell r="BB563">
            <v>-1.0000000020227162E-4</v>
          </cell>
          <cell r="BC563">
            <v>3432.3557000000001</v>
          </cell>
          <cell r="BD563">
            <v>3432.3555999999999</v>
          </cell>
          <cell r="BE563">
            <v>0</v>
          </cell>
          <cell r="BF563">
            <v>0</v>
          </cell>
          <cell r="BG563">
            <v>5332.7964000000002</v>
          </cell>
          <cell r="BH563">
            <v>5332.7964000000002</v>
          </cell>
          <cell r="BI563">
            <v>0</v>
          </cell>
          <cell r="BJ563">
            <v>0</v>
          </cell>
          <cell r="BK563">
            <v>4454.2758000000003</v>
          </cell>
          <cell r="BL563">
            <v>4454.2758000000003</v>
          </cell>
          <cell r="BM563">
            <v>0</v>
          </cell>
          <cell r="BN563">
            <v>0</v>
          </cell>
          <cell r="BO563">
            <v>4263.4340000000002</v>
          </cell>
          <cell r="BP563">
            <v>4263.4340000000002</v>
          </cell>
          <cell r="BQ563">
            <v>0</v>
          </cell>
          <cell r="BR563">
            <v>0</v>
          </cell>
          <cell r="BS563">
            <v>3457.1323000000002</v>
          </cell>
          <cell r="BT563">
            <v>3457.1323000000002</v>
          </cell>
          <cell r="BU563">
            <v>0</v>
          </cell>
          <cell r="BV563">
            <v>0</v>
          </cell>
          <cell r="BW563">
            <v>2873.9002</v>
          </cell>
          <cell r="BX563">
            <v>2873.9002</v>
          </cell>
          <cell r="BY563">
            <v>0</v>
          </cell>
          <cell r="BZ563">
            <v>0</v>
          </cell>
          <cell r="CA563">
            <v>1768.2339999999999</v>
          </cell>
          <cell r="CB563">
            <v>1768.2339999999999</v>
          </cell>
          <cell r="CC563">
            <v>0</v>
          </cell>
          <cell r="CD563">
            <v>0</v>
          </cell>
          <cell r="CE563">
            <v>1852.3353999999999</v>
          </cell>
          <cell r="CF563">
            <v>1852.3353999999999</v>
          </cell>
          <cell r="CG563">
            <v>0</v>
          </cell>
          <cell r="CH563">
            <v>0</v>
          </cell>
          <cell r="CI563">
            <v>1532.7146</v>
          </cell>
          <cell r="CJ563">
            <v>1532.7146</v>
          </cell>
          <cell r="CK563">
            <v>0</v>
          </cell>
          <cell r="CL563">
            <v>0</v>
          </cell>
          <cell r="CM563">
            <v>2793.0228999999999</v>
          </cell>
          <cell r="CN563">
            <v>2793.0228999999999</v>
          </cell>
          <cell r="CO563">
            <v>0</v>
          </cell>
          <cell r="CP563">
            <v>0</v>
          </cell>
          <cell r="CQ563">
            <v>2745.6451000000002</v>
          </cell>
          <cell r="CR563">
            <v>2745.6451000000002</v>
          </cell>
          <cell r="CS563">
            <v>0</v>
          </cell>
          <cell r="CT563">
            <v>0</v>
          </cell>
          <cell r="CU563">
            <v>1274.1787999999999</v>
          </cell>
          <cell r="CV563">
            <v>1274.1787999999999</v>
          </cell>
          <cell r="CW563">
            <v>0</v>
          </cell>
          <cell r="CX563">
            <v>0</v>
          </cell>
          <cell r="CY563">
            <v>3275.8721999999998</v>
          </cell>
          <cell r="CZ563">
            <v>3275.8721999999998</v>
          </cell>
          <cell r="DA563">
            <v>0</v>
          </cell>
          <cell r="DB563">
            <v>0</v>
          </cell>
          <cell r="DC563">
            <v>1947.9532999999999</v>
          </cell>
          <cell r="DD563">
            <v>1947.9532999999999</v>
          </cell>
          <cell r="DE563">
            <v>0</v>
          </cell>
          <cell r="DF563">
            <v>0</v>
          </cell>
          <cell r="DG563">
            <v>1105.6637000000001</v>
          </cell>
          <cell r="DH563">
            <v>1105.6637000000001</v>
          </cell>
          <cell r="DI563">
            <v>0</v>
          </cell>
          <cell r="DJ563">
            <v>0</v>
          </cell>
          <cell r="DK563">
            <v>2188.1873000000001</v>
          </cell>
          <cell r="DL563">
            <v>2188.1873000000001</v>
          </cell>
          <cell r="DM563">
            <v>0</v>
          </cell>
          <cell r="DN563">
            <v>0</v>
          </cell>
          <cell r="DO563">
            <v>0</v>
          </cell>
          <cell r="DP563">
            <v>0</v>
          </cell>
          <cell r="DQ563">
            <v>0</v>
          </cell>
          <cell r="DR563">
            <v>0</v>
          </cell>
        </row>
        <row r="564">
          <cell r="A564" t="str">
            <v>MOCELLIN INDUSTRIAMOCELLIN INDUSTRIA</v>
          </cell>
          <cell r="B564" t="str">
            <v>MOCELLIN INDUSTRIA</v>
          </cell>
          <cell r="C564" t="str">
            <v>MOCELLIN INDUSTRIA</v>
          </cell>
          <cell r="D564">
            <v>149.59534062897802</v>
          </cell>
          <cell r="E564">
            <v>0</v>
          </cell>
          <cell r="F564">
            <v>0</v>
          </cell>
          <cell r="G564">
            <v>175.52619999999999</v>
          </cell>
          <cell r="H564">
            <v>175.52619999999999</v>
          </cell>
          <cell r="I564">
            <v>0</v>
          </cell>
          <cell r="J564">
            <v>0</v>
          </cell>
          <cell r="K564">
            <v>149.958</v>
          </cell>
          <cell r="L564">
            <v>149.958</v>
          </cell>
          <cell r="M564">
            <v>0</v>
          </cell>
          <cell r="N564">
            <v>0</v>
          </cell>
          <cell r="O564">
            <v>1990</v>
          </cell>
          <cell r="P564">
            <v>1990</v>
          </cell>
          <cell r="Q564">
            <v>1990</v>
          </cell>
          <cell r="R564">
            <v>0</v>
          </cell>
          <cell r="S564">
            <v>1990</v>
          </cell>
          <cell r="T564">
            <v>1990</v>
          </cell>
          <cell r="U564">
            <v>1990</v>
          </cell>
          <cell r="V564">
            <v>0</v>
          </cell>
          <cell r="W564">
            <v>1990</v>
          </cell>
          <cell r="X564">
            <v>1990</v>
          </cell>
          <cell r="Y564">
            <v>1990</v>
          </cell>
          <cell r="Z564">
            <v>0</v>
          </cell>
          <cell r="AA564">
            <v>1990</v>
          </cell>
          <cell r="AB564">
            <v>1990</v>
          </cell>
          <cell r="AC564">
            <v>1990</v>
          </cell>
          <cell r="AD564">
            <v>0</v>
          </cell>
          <cell r="AE564">
            <v>2120.4899999999998</v>
          </cell>
          <cell r="AF564">
            <v>2120.4899999999998</v>
          </cell>
          <cell r="AG564">
            <v>2120.4899999999998</v>
          </cell>
          <cell r="AH564">
            <v>0</v>
          </cell>
          <cell r="AI564">
            <v>2120.4899999999998</v>
          </cell>
          <cell r="AJ564">
            <v>2120.4899999999998</v>
          </cell>
          <cell r="AK564">
            <v>2120.4899999999998</v>
          </cell>
          <cell r="AL564">
            <v>0</v>
          </cell>
          <cell r="AM564">
            <v>2120.4899999999998</v>
          </cell>
          <cell r="AN564">
            <v>2120.4899999999998</v>
          </cell>
          <cell r="AO564">
            <v>2120.4899999999998</v>
          </cell>
          <cell r="AP564">
            <v>0</v>
          </cell>
          <cell r="AQ564">
            <v>2120.4899999999998</v>
          </cell>
          <cell r="AR564">
            <v>2120.4899999999998</v>
          </cell>
          <cell r="AS564">
            <v>2120.4899999999998</v>
          </cell>
          <cell r="AT564">
            <v>0</v>
          </cell>
          <cell r="AU564">
            <v>2120.4899999999998</v>
          </cell>
          <cell r="AV564">
            <v>2120.4899999999998</v>
          </cell>
          <cell r="AW564">
            <v>2120.4899999999998</v>
          </cell>
          <cell r="AX564">
            <v>0</v>
          </cell>
          <cell r="AY564">
            <v>2120.4899999999998</v>
          </cell>
          <cell r="AZ564">
            <v>2120.4899999999998</v>
          </cell>
          <cell r="BA564">
            <v>2120.4899999999998</v>
          </cell>
          <cell r="BB564">
            <v>0</v>
          </cell>
          <cell r="BC564">
            <v>2120.4899999999998</v>
          </cell>
          <cell r="BD564">
            <v>2120.4899999999998</v>
          </cell>
          <cell r="BE564">
            <v>2120.4899999999998</v>
          </cell>
          <cell r="BF564">
            <v>0</v>
          </cell>
          <cell r="BG564">
            <v>2120.4899999999998</v>
          </cell>
          <cell r="BH564">
            <v>2120.4899999999998</v>
          </cell>
          <cell r="BI564">
            <v>2120.4899999999998</v>
          </cell>
          <cell r="BJ564">
            <v>0</v>
          </cell>
          <cell r="BK564">
            <v>2120.4899999999998</v>
          </cell>
          <cell r="BL564">
            <v>2120.4899999999998</v>
          </cell>
          <cell r="BM564">
            <v>2120.4899999999998</v>
          </cell>
          <cell r="BN564">
            <v>0</v>
          </cell>
          <cell r="BO564">
            <v>2120.4899999999998</v>
          </cell>
          <cell r="BP564">
            <v>2120.4899999999998</v>
          </cell>
          <cell r="BQ564">
            <v>2120.4899999999998</v>
          </cell>
          <cell r="BR564">
            <v>0</v>
          </cell>
          <cell r="BS564">
            <v>2120.4899999999998</v>
          </cell>
          <cell r="BT564">
            <v>2120.4899999999998</v>
          </cell>
          <cell r="BU564">
            <v>2120.4899999999998</v>
          </cell>
          <cell r="BV564">
            <v>0</v>
          </cell>
          <cell r="BW564">
            <v>2120.4899999999998</v>
          </cell>
          <cell r="BX564">
            <v>2120.4899999999998</v>
          </cell>
          <cell r="BY564">
            <v>2120.4899999999998</v>
          </cell>
          <cell r="BZ564">
            <v>0</v>
          </cell>
          <cell r="CA564">
            <v>2218.48</v>
          </cell>
          <cell r="CB564">
            <v>2218.48</v>
          </cell>
          <cell r="CC564">
            <v>2218.48</v>
          </cell>
          <cell r="CD564">
            <v>0</v>
          </cell>
          <cell r="CE564">
            <v>2218.48</v>
          </cell>
          <cell r="CF564">
            <v>2218.48</v>
          </cell>
          <cell r="CG564">
            <v>2218.48</v>
          </cell>
          <cell r="CH564">
            <v>0</v>
          </cell>
          <cell r="CI564">
            <v>2218.48</v>
          </cell>
          <cell r="CJ564">
            <v>2218.48</v>
          </cell>
          <cell r="CK564">
            <v>2218.48</v>
          </cell>
          <cell r="CL564">
            <v>0</v>
          </cell>
          <cell r="CM564">
            <v>2218.48</v>
          </cell>
          <cell r="CN564">
            <v>2218.48</v>
          </cell>
          <cell r="CO564">
            <v>2218.48</v>
          </cell>
          <cell r="CP564">
            <v>0</v>
          </cell>
          <cell r="CQ564">
            <v>2218.48</v>
          </cell>
          <cell r="CR564">
            <v>2218.48</v>
          </cell>
          <cell r="CS564">
            <v>2218.48</v>
          </cell>
          <cell r="CT564">
            <v>0</v>
          </cell>
          <cell r="CU564">
            <v>2218.48</v>
          </cell>
          <cell r="CV564">
            <v>2218.48</v>
          </cell>
          <cell r="CW564">
            <v>2218.48</v>
          </cell>
          <cell r="CX564">
            <v>0</v>
          </cell>
          <cell r="CY564">
            <v>2218.48</v>
          </cell>
          <cell r="CZ564">
            <v>2218.48</v>
          </cell>
          <cell r="DA564">
            <v>2218.48</v>
          </cell>
          <cell r="DB564">
            <v>0</v>
          </cell>
          <cell r="DC564">
            <v>2218.48</v>
          </cell>
          <cell r="DD564">
            <v>2218.48</v>
          </cell>
          <cell r="DE564">
            <v>2218.48</v>
          </cell>
          <cell r="DF564">
            <v>0</v>
          </cell>
          <cell r="DG564">
            <v>2218.48</v>
          </cell>
          <cell r="DH564">
            <v>2218.48</v>
          </cell>
          <cell r="DI564">
            <v>2218.48</v>
          </cell>
          <cell r="DJ564">
            <v>0</v>
          </cell>
          <cell r="DK564">
            <v>2218.48</v>
          </cell>
          <cell r="DL564">
            <v>2218.48</v>
          </cell>
          <cell r="DM564">
            <v>2218.48</v>
          </cell>
          <cell r="DN564">
            <v>0</v>
          </cell>
          <cell r="DO564">
            <v>0</v>
          </cell>
          <cell r="DP564">
            <v>0</v>
          </cell>
          <cell r="DQ564">
            <v>0</v>
          </cell>
          <cell r="DR564">
            <v>0</v>
          </cell>
        </row>
        <row r="565">
          <cell r="A565" t="str">
            <v>MOINHO BOLSONMOINHO BOLSON</v>
          </cell>
          <cell r="B565" t="str">
            <v>MOINHO BOLSON</v>
          </cell>
          <cell r="C565" t="str">
            <v>MOINHO BOLSON</v>
          </cell>
          <cell r="D565">
            <v>203.4826405089849</v>
          </cell>
          <cell r="E565">
            <v>0</v>
          </cell>
          <cell r="F565">
            <v>0</v>
          </cell>
          <cell r="G565">
            <v>241.60730000000001</v>
          </cell>
          <cell r="H565">
            <v>241.60730000000001</v>
          </cell>
          <cell r="I565">
            <v>0</v>
          </cell>
          <cell r="J565">
            <v>0</v>
          </cell>
          <cell r="K565">
            <v>203.40700000000001</v>
          </cell>
          <cell r="L565">
            <v>203.40700000000001</v>
          </cell>
          <cell r="M565">
            <v>0</v>
          </cell>
          <cell r="N565">
            <v>0</v>
          </cell>
          <cell r="O565">
            <v>279.03440000000001</v>
          </cell>
          <cell r="P565">
            <v>279.03440000000001</v>
          </cell>
          <cell r="Q565">
            <v>0</v>
          </cell>
          <cell r="R565">
            <v>0</v>
          </cell>
          <cell r="S565">
            <v>192.7825</v>
          </cell>
          <cell r="T565">
            <v>192.7825</v>
          </cell>
          <cell r="U565">
            <v>0</v>
          </cell>
          <cell r="V565">
            <v>0</v>
          </cell>
          <cell r="W565">
            <v>193.91829999999999</v>
          </cell>
          <cell r="X565">
            <v>193.91829999999999</v>
          </cell>
          <cell r="Y565">
            <v>0</v>
          </cell>
          <cell r="Z565">
            <v>0</v>
          </cell>
          <cell r="AA565">
            <v>198.06469999999999</v>
          </cell>
          <cell r="AB565">
            <v>198.06469999999999</v>
          </cell>
          <cell r="AC565">
            <v>346.1019</v>
          </cell>
          <cell r="AD565">
            <v>148.03720000000001</v>
          </cell>
          <cell r="AE565">
            <v>325.53870000000001</v>
          </cell>
          <cell r="AF565">
            <v>473.57590000000005</v>
          </cell>
          <cell r="AG565">
            <v>0</v>
          </cell>
          <cell r="AH565">
            <v>0</v>
          </cell>
          <cell r="AI565">
            <v>257.38819999999998</v>
          </cell>
          <cell r="AJ565">
            <v>257.38819999999998</v>
          </cell>
          <cell r="AK565">
            <v>306.8304</v>
          </cell>
          <cell r="AL565">
            <v>49.442200000000014</v>
          </cell>
          <cell r="AM565">
            <v>386.1782</v>
          </cell>
          <cell r="AN565">
            <v>435.62040000000002</v>
          </cell>
          <cell r="AO565">
            <v>452.88670000000002</v>
          </cell>
          <cell r="AP565">
            <v>66.708500000000015</v>
          </cell>
          <cell r="AQ565">
            <v>362.15030000000002</v>
          </cell>
          <cell r="AR565">
            <v>428.85880000000003</v>
          </cell>
          <cell r="AS565">
            <v>360.11939999999998</v>
          </cell>
          <cell r="AT565">
            <v>-2.030900000000031</v>
          </cell>
          <cell r="AU565">
            <v>416.16980000000001</v>
          </cell>
          <cell r="AV565">
            <v>414.13889999999998</v>
          </cell>
          <cell r="AW565">
            <v>0</v>
          </cell>
          <cell r="AX565">
            <v>0</v>
          </cell>
          <cell r="AY565">
            <v>427.54300000000001</v>
          </cell>
          <cell r="AZ565">
            <v>427.54300000000001</v>
          </cell>
          <cell r="BA565">
            <v>0</v>
          </cell>
          <cell r="BB565">
            <v>0</v>
          </cell>
          <cell r="BC565">
            <v>403.98829999999998</v>
          </cell>
          <cell r="BD565">
            <v>403.98829999999998</v>
          </cell>
          <cell r="BE565">
            <v>406.53</v>
          </cell>
          <cell r="BF565">
            <v>2.5416999999999916</v>
          </cell>
          <cell r="BG565">
            <v>442.9325</v>
          </cell>
          <cell r="BH565">
            <v>445.4742</v>
          </cell>
          <cell r="BI565">
            <v>443.04770000000002</v>
          </cell>
          <cell r="BJ565">
            <v>0.11520000000001573</v>
          </cell>
          <cell r="BK565">
            <v>429.0231</v>
          </cell>
          <cell r="BL565">
            <v>429.13830000000002</v>
          </cell>
          <cell r="BM565">
            <v>0</v>
          </cell>
          <cell r="BN565">
            <v>0</v>
          </cell>
          <cell r="BO565">
            <v>0</v>
          </cell>
          <cell r="BP565">
            <v>0</v>
          </cell>
          <cell r="BQ565">
            <v>0</v>
          </cell>
          <cell r="BR565">
            <v>0</v>
          </cell>
          <cell r="BS565">
            <v>0</v>
          </cell>
          <cell r="BT565">
            <v>0</v>
          </cell>
          <cell r="BU565">
            <v>0</v>
          </cell>
          <cell r="BV565">
            <v>0</v>
          </cell>
          <cell r="BW565">
            <v>0</v>
          </cell>
          <cell r="BX565">
            <v>0</v>
          </cell>
          <cell r="BY565">
            <v>0</v>
          </cell>
          <cell r="BZ565">
            <v>0</v>
          </cell>
          <cell r="CA565">
            <v>0</v>
          </cell>
          <cell r="CB565">
            <v>0</v>
          </cell>
          <cell r="CC565">
            <v>0</v>
          </cell>
          <cell r="CD565">
            <v>0</v>
          </cell>
          <cell r="CE565">
            <v>0</v>
          </cell>
          <cell r="CF565">
            <v>0</v>
          </cell>
          <cell r="CG565">
            <v>0</v>
          </cell>
          <cell r="CH565">
            <v>0</v>
          </cell>
          <cell r="CI565">
            <v>0</v>
          </cell>
          <cell r="CJ565">
            <v>0</v>
          </cell>
          <cell r="CK565">
            <v>0</v>
          </cell>
          <cell r="CL565">
            <v>0</v>
          </cell>
          <cell r="CM565">
            <v>0</v>
          </cell>
          <cell r="CN565">
            <v>0</v>
          </cell>
          <cell r="CO565">
            <v>0</v>
          </cell>
          <cell r="CP565">
            <v>0</v>
          </cell>
          <cell r="CQ565">
            <v>1251.4426000000001</v>
          </cell>
          <cell r="CR565">
            <v>1251.4426000000001</v>
          </cell>
          <cell r="CS565">
            <v>1251.337</v>
          </cell>
          <cell r="CT565">
            <v>-0.10560000000009495</v>
          </cell>
          <cell r="CU565">
            <v>1312.3586</v>
          </cell>
          <cell r="CV565">
            <v>1312.2529999999999</v>
          </cell>
          <cell r="CW565">
            <v>1319.9628</v>
          </cell>
          <cell r="CX565">
            <v>7.6041999999999916</v>
          </cell>
          <cell r="CY565">
            <v>1427.5223000000001</v>
          </cell>
          <cell r="CZ565">
            <v>1435.1265000000001</v>
          </cell>
          <cell r="DA565">
            <v>1427.3524</v>
          </cell>
          <cell r="DB565">
            <v>-0.16990000000009786</v>
          </cell>
          <cell r="DC565">
            <v>1267.9897000000001</v>
          </cell>
          <cell r="DD565">
            <v>1267.8198</v>
          </cell>
          <cell r="DE565">
            <v>1263.8241</v>
          </cell>
          <cell r="DF565">
            <v>-4.1656000000000404</v>
          </cell>
          <cell r="DG565">
            <v>1528.3262</v>
          </cell>
          <cell r="DH565">
            <v>1524.1605999999999</v>
          </cell>
          <cell r="DI565">
            <v>1528.1801</v>
          </cell>
          <cell r="DJ565">
            <v>-0.14609999999993306</v>
          </cell>
          <cell r="DK565">
            <v>1863.3398999999999</v>
          </cell>
          <cell r="DL565">
            <v>1863.1938</v>
          </cell>
          <cell r="DM565">
            <v>1863.2806</v>
          </cell>
          <cell r="DN565">
            <v>-5.9299999999893771E-2</v>
          </cell>
          <cell r="DO565">
            <v>0</v>
          </cell>
          <cell r="DP565">
            <v>-5.9299999999893771E-2</v>
          </cell>
          <cell r="DQ565">
            <v>0</v>
          </cell>
          <cell r="DR565">
            <v>0</v>
          </cell>
        </row>
        <row r="566">
          <cell r="A566" t="str">
            <v>MOINHO CIDADE BELLAMOINHO CIDADE BELLA</v>
          </cell>
          <cell r="B566" t="str">
            <v>MOINHO CIDADE BELLA</v>
          </cell>
          <cell r="C566" t="str">
            <v>MOINHO CIDADE BELLA</v>
          </cell>
          <cell r="D566">
            <v>22883.783933805084</v>
          </cell>
          <cell r="E566">
            <v>21969.038129856934</v>
          </cell>
          <cell r="F566">
            <v>-21.44943494814288</v>
          </cell>
          <cell r="G566">
            <v>16185.4254</v>
          </cell>
          <cell r="H566">
            <v>16163.975965051857</v>
          </cell>
          <cell r="I566">
            <v>16185.345300000001</v>
          </cell>
          <cell r="J566">
            <v>-8.0099999999220017E-2</v>
          </cell>
          <cell r="K566">
            <v>12231.593800000001</v>
          </cell>
          <cell r="L566">
            <v>12231.513700000001</v>
          </cell>
          <cell r="M566">
            <v>11949.4262</v>
          </cell>
          <cell r="N566">
            <v>-282.16760000000068</v>
          </cell>
          <cell r="O566">
            <v>15688.4411</v>
          </cell>
          <cell r="P566">
            <v>15406.273499999999</v>
          </cell>
          <cell r="Q566">
            <v>15623.882299999999</v>
          </cell>
          <cell r="R566">
            <v>-64.558800000000701</v>
          </cell>
          <cell r="S566">
            <v>14696.1489</v>
          </cell>
          <cell r="T566">
            <v>14631.590099999999</v>
          </cell>
          <cell r="U566">
            <v>14696.117700000001</v>
          </cell>
          <cell r="V566">
            <v>-3.1199999999444117E-2</v>
          </cell>
          <cell r="W566">
            <v>14280.6615</v>
          </cell>
          <cell r="X566">
            <v>14280.630300000001</v>
          </cell>
          <cell r="Y566">
            <v>14280.6456</v>
          </cell>
          <cell r="Z566">
            <v>-1.5900000000328873E-2</v>
          </cell>
          <cell r="AA566">
            <v>14939.650900000001</v>
          </cell>
          <cell r="AB566">
            <v>14939.635</v>
          </cell>
          <cell r="AC566">
            <v>14939.614600000001</v>
          </cell>
          <cell r="AD566">
            <v>-3.6299999999755528E-2</v>
          </cell>
          <cell r="AE566">
            <v>19145.312000000002</v>
          </cell>
          <cell r="AF566">
            <v>19145.275700000002</v>
          </cell>
          <cell r="AG566">
            <v>19145.264899999998</v>
          </cell>
          <cell r="AH566">
            <v>-4.7100000003410969E-2</v>
          </cell>
          <cell r="AI566">
            <v>17769.139599999999</v>
          </cell>
          <cell r="AJ566">
            <v>17769.092499999995</v>
          </cell>
          <cell r="AK566">
            <v>17709.369200000001</v>
          </cell>
          <cell r="AL566">
            <v>-59.770399999997608</v>
          </cell>
          <cell r="AM566">
            <v>31856.407299999999</v>
          </cell>
          <cell r="AN566">
            <v>31796.636900000001</v>
          </cell>
          <cell r="AO566">
            <v>31856.398700000002</v>
          </cell>
          <cell r="AP566">
            <v>-8.599999997386476E-3</v>
          </cell>
          <cell r="AQ566">
            <v>28889.583999999999</v>
          </cell>
          <cell r="AR566">
            <v>28889.575400000002</v>
          </cell>
          <cell r="AS566">
            <v>28889.5255</v>
          </cell>
          <cell r="AT566">
            <v>-5.8499999999185093E-2</v>
          </cell>
          <cell r="AU566">
            <v>17899.492999999999</v>
          </cell>
          <cell r="AV566">
            <v>17899.434499999999</v>
          </cell>
          <cell r="AW566">
            <v>17895.411899999999</v>
          </cell>
          <cell r="AX566">
            <v>-4.0810999999994237</v>
          </cell>
          <cell r="AY566">
            <v>22472.276900000001</v>
          </cell>
          <cell r="AZ566">
            <v>22468.195800000001</v>
          </cell>
          <cell r="BA566">
            <v>22472.253000000001</v>
          </cell>
          <cell r="BB566">
            <v>-2.3900000000139698E-2</v>
          </cell>
          <cell r="BC566">
            <v>29407.870599999998</v>
          </cell>
          <cell r="BD566">
            <v>29407.846699999998</v>
          </cell>
          <cell r="BE566">
            <v>29407.813900000001</v>
          </cell>
          <cell r="BF566">
            <v>-5.6699999997363193E-2</v>
          </cell>
          <cell r="BG566">
            <v>33250.193599999999</v>
          </cell>
          <cell r="BH566">
            <v>33250.136899999998</v>
          </cell>
          <cell r="BI566">
            <v>33636.133099999999</v>
          </cell>
          <cell r="BJ566">
            <v>385.93950000000041</v>
          </cell>
          <cell r="BK566">
            <v>31849.0134</v>
          </cell>
          <cell r="BL566">
            <v>32234.9529</v>
          </cell>
          <cell r="BM566">
            <v>31848.941500000001</v>
          </cell>
          <cell r="BN566">
            <v>-7.1899999999004649E-2</v>
          </cell>
          <cell r="BO566">
            <v>32134.246999999999</v>
          </cell>
          <cell r="BP566">
            <v>32134.1751</v>
          </cell>
          <cell r="BQ566">
            <v>32134.160599999999</v>
          </cell>
          <cell r="BR566">
            <v>-8.6400000000139698E-2</v>
          </cell>
          <cell r="BS566">
            <v>30742.112400000002</v>
          </cell>
          <cell r="BT566">
            <v>30742.026000000002</v>
          </cell>
          <cell r="BU566">
            <v>30721.641199999998</v>
          </cell>
          <cell r="BV566">
            <v>-20.471200000003591</v>
          </cell>
          <cell r="BW566">
            <v>31903.305199999999</v>
          </cell>
          <cell r="BX566">
            <v>31882.833999999995</v>
          </cell>
          <cell r="BY566">
            <v>31903.2104</v>
          </cell>
          <cell r="BZ566">
            <v>-9.4799999998940621E-2</v>
          </cell>
          <cell r="CA566">
            <v>33107.734299999996</v>
          </cell>
          <cell r="CB566">
            <v>33107.639499999997</v>
          </cell>
          <cell r="CC566">
            <v>33107.682099999998</v>
          </cell>
          <cell r="CD566">
            <v>-5.2199999998265412E-2</v>
          </cell>
          <cell r="CE566">
            <v>31472.3063</v>
          </cell>
          <cell r="CF566">
            <v>31472.254100000002</v>
          </cell>
          <cell r="CG566">
            <v>31527.782500000001</v>
          </cell>
          <cell r="CH566">
            <v>55.476200000000972</v>
          </cell>
          <cell r="CI566">
            <v>37284.1734</v>
          </cell>
          <cell r="CJ566">
            <v>37339.649600000004</v>
          </cell>
          <cell r="CK566">
            <v>37468.2215</v>
          </cell>
          <cell r="CL566">
            <v>184.04809999999998</v>
          </cell>
          <cell r="CM566">
            <v>37969.552900000002</v>
          </cell>
          <cell r="CN566">
            <v>38153.601000000002</v>
          </cell>
          <cell r="CO566">
            <v>38378.523500000003</v>
          </cell>
          <cell r="CP566">
            <v>408.97060000000056</v>
          </cell>
          <cell r="CQ566">
            <v>40553.473100000003</v>
          </cell>
          <cell r="CR566">
            <v>40962.443700000003</v>
          </cell>
          <cell r="CS566">
            <v>40554.178</v>
          </cell>
          <cell r="CT566">
            <v>0.70489999999699648</v>
          </cell>
          <cell r="CU566">
            <v>40374.877</v>
          </cell>
          <cell r="CV566">
            <v>40375.581899999997</v>
          </cell>
          <cell r="CW566">
            <v>40388.477099999996</v>
          </cell>
          <cell r="CX566">
            <v>13.600099999996019</v>
          </cell>
          <cell r="CY566">
            <v>41799.337200000002</v>
          </cell>
          <cell r="CZ566">
            <v>41812.937299999998</v>
          </cell>
          <cell r="DA566">
            <v>41799.334600000002</v>
          </cell>
          <cell r="DB566">
            <v>-2.599999999802094E-3</v>
          </cell>
          <cell r="DC566">
            <v>25101.282599999999</v>
          </cell>
          <cell r="DD566">
            <v>25101.279999999999</v>
          </cell>
          <cell r="DE566">
            <v>25099.3436</v>
          </cell>
          <cell r="DF566">
            <v>-1.9389999999984866</v>
          </cell>
          <cell r="DG566">
            <v>37050.225299999998</v>
          </cell>
          <cell r="DH566">
            <v>37048.2863</v>
          </cell>
          <cell r="DI566">
            <v>37050.181700000001</v>
          </cell>
          <cell r="DJ566">
            <v>-4.3599999997240957E-2</v>
          </cell>
          <cell r="DK566">
            <v>49066.750800000002</v>
          </cell>
          <cell r="DL566">
            <v>49066.707200000004</v>
          </cell>
          <cell r="DM566">
            <v>49066.675799999997</v>
          </cell>
          <cell r="DN566">
            <v>-7.5000000004365575E-2</v>
          </cell>
          <cell r="DO566">
            <v>0</v>
          </cell>
          <cell r="DP566">
            <v>-7.5000000004365575E-2</v>
          </cell>
          <cell r="DQ566">
            <v>0</v>
          </cell>
          <cell r="DR566">
            <v>0</v>
          </cell>
        </row>
        <row r="567">
          <cell r="A567" t="str">
            <v>MOINHO FILADELFIAMOINHO FILADELFIA</v>
          </cell>
          <cell r="B567" t="str">
            <v>MOINHO FILADELFIA</v>
          </cell>
          <cell r="C567" t="str">
            <v>MOINHO FILADELFIA</v>
          </cell>
          <cell r="D567">
            <v>764.99443802321412</v>
          </cell>
          <cell r="E567">
            <v>0</v>
          </cell>
          <cell r="F567">
            <v>0</v>
          </cell>
          <cell r="G567">
            <v>755.88959999999997</v>
          </cell>
          <cell r="H567">
            <v>755.88959999999997</v>
          </cell>
          <cell r="I567">
            <v>0</v>
          </cell>
          <cell r="J567">
            <v>0</v>
          </cell>
          <cell r="K567">
            <v>887.09550000000002</v>
          </cell>
          <cell r="L567">
            <v>887.09550000000002</v>
          </cell>
          <cell r="M567">
            <v>0</v>
          </cell>
          <cell r="N567">
            <v>0</v>
          </cell>
          <cell r="O567">
            <v>906.26589999999999</v>
          </cell>
          <cell r="P567">
            <v>906.26589999999999</v>
          </cell>
          <cell r="Q567">
            <v>0</v>
          </cell>
          <cell r="R567">
            <v>0</v>
          </cell>
          <cell r="S567">
            <v>729.96659999999997</v>
          </cell>
          <cell r="T567">
            <v>729.96659999999997</v>
          </cell>
          <cell r="U567">
            <v>752.97990000000004</v>
          </cell>
          <cell r="V567">
            <v>23.013300000000072</v>
          </cell>
          <cell r="W567">
            <v>713.49839999999995</v>
          </cell>
          <cell r="X567">
            <v>736.51170000000002</v>
          </cell>
          <cell r="Y567">
            <v>695.49270000000001</v>
          </cell>
          <cell r="Z567">
            <v>0</v>
          </cell>
          <cell r="AA567">
            <v>724.77729999999997</v>
          </cell>
          <cell r="AB567">
            <v>724.77729999999997</v>
          </cell>
          <cell r="AC567">
            <v>724.77710000000002</v>
          </cell>
          <cell r="AD567">
            <v>-1.9999999994979589E-4</v>
          </cell>
          <cell r="AE567">
            <v>589.30240000000003</v>
          </cell>
          <cell r="AF567">
            <v>589.30220000000008</v>
          </cell>
          <cell r="AG567">
            <v>0</v>
          </cell>
          <cell r="AH567">
            <v>0</v>
          </cell>
          <cell r="AI567">
            <v>376.78390000000002</v>
          </cell>
          <cell r="AJ567">
            <v>376.78390000000002</v>
          </cell>
          <cell r="AK567">
            <v>605.20989999999995</v>
          </cell>
          <cell r="AL567">
            <v>228.42599999999993</v>
          </cell>
          <cell r="AM567">
            <v>654.87170000000003</v>
          </cell>
          <cell r="AN567">
            <v>883.29769999999996</v>
          </cell>
          <cell r="AO567">
            <v>656.04560000000004</v>
          </cell>
          <cell r="AP567">
            <v>1.1739000000000033</v>
          </cell>
          <cell r="AQ567">
            <v>524.73009999999999</v>
          </cell>
          <cell r="AR567">
            <v>525.904</v>
          </cell>
          <cell r="AS567">
            <v>565.45640000000003</v>
          </cell>
          <cell r="AT567">
            <v>40.726300000000037</v>
          </cell>
          <cell r="AU567">
            <v>691.7672</v>
          </cell>
          <cell r="AV567">
            <v>732.49350000000004</v>
          </cell>
          <cell r="AW567">
            <v>0</v>
          </cell>
          <cell r="AX567">
            <v>0</v>
          </cell>
          <cell r="AY567">
            <v>616.48680000000002</v>
          </cell>
          <cell r="AZ567">
            <v>616.48680000000002</v>
          </cell>
          <cell r="BA567">
            <v>0</v>
          </cell>
          <cell r="BB567">
            <v>0</v>
          </cell>
          <cell r="BC567">
            <v>619.11739999999998</v>
          </cell>
          <cell r="BD567">
            <v>619.11739999999998</v>
          </cell>
          <cell r="BE567">
            <v>0</v>
          </cell>
          <cell r="BF567">
            <v>0</v>
          </cell>
          <cell r="BG567">
            <v>802.6499</v>
          </cell>
          <cell r="BH567">
            <v>802.6499</v>
          </cell>
          <cell r="BI567">
            <v>802.25360000000001</v>
          </cell>
          <cell r="BJ567">
            <v>-0.39629999999999654</v>
          </cell>
          <cell r="BK567">
            <v>994.79880000000003</v>
          </cell>
          <cell r="BL567">
            <v>994.40250000000003</v>
          </cell>
          <cell r="BM567">
            <v>0</v>
          </cell>
          <cell r="BN567">
            <v>0</v>
          </cell>
          <cell r="BO567">
            <v>0</v>
          </cell>
          <cell r="BP567">
            <v>0</v>
          </cell>
          <cell r="BQ567">
            <v>0</v>
          </cell>
          <cell r="BR567">
            <v>0</v>
          </cell>
          <cell r="BS567">
            <v>0</v>
          </cell>
          <cell r="BT567">
            <v>0</v>
          </cell>
          <cell r="BU567">
            <v>0</v>
          </cell>
          <cell r="BV567">
            <v>0</v>
          </cell>
          <cell r="BW567">
            <v>0</v>
          </cell>
          <cell r="BX567">
            <v>0</v>
          </cell>
          <cell r="BY567">
            <v>0</v>
          </cell>
          <cell r="BZ567">
            <v>0</v>
          </cell>
          <cell r="CA567">
            <v>0</v>
          </cell>
          <cell r="CB567">
            <v>0</v>
          </cell>
          <cell r="CC567">
            <v>0</v>
          </cell>
          <cell r="CD567">
            <v>0</v>
          </cell>
          <cell r="CE567">
            <v>0</v>
          </cell>
          <cell r="CF567">
            <v>0</v>
          </cell>
          <cell r="CG567">
            <v>0</v>
          </cell>
          <cell r="CH567">
            <v>0</v>
          </cell>
          <cell r="CI567">
            <v>0</v>
          </cell>
          <cell r="CJ567">
            <v>0</v>
          </cell>
          <cell r="CK567">
            <v>0</v>
          </cell>
          <cell r="CL567">
            <v>0</v>
          </cell>
          <cell r="CM567">
            <v>890</v>
          </cell>
          <cell r="CN567">
            <v>890</v>
          </cell>
          <cell r="CO567">
            <v>890</v>
          </cell>
          <cell r="CP567">
            <v>0</v>
          </cell>
          <cell r="CQ567">
            <v>990.89589999999998</v>
          </cell>
          <cell r="CR567">
            <v>990.89589999999998</v>
          </cell>
          <cell r="CS567">
            <v>998.88379999999995</v>
          </cell>
          <cell r="CT567">
            <v>7.9878999999999678</v>
          </cell>
          <cell r="CU567">
            <v>1162.4101000000001</v>
          </cell>
          <cell r="CV567">
            <v>1170.3980000000001</v>
          </cell>
          <cell r="CW567">
            <v>1172.8209999999999</v>
          </cell>
          <cell r="CX567">
            <v>10.410899999999856</v>
          </cell>
          <cell r="CY567">
            <v>903.98810000000003</v>
          </cell>
          <cell r="CZ567">
            <v>914.39899999999989</v>
          </cell>
          <cell r="DA567">
            <v>903.90610000000004</v>
          </cell>
          <cell r="DB567">
            <v>-8.1999999999993634E-2</v>
          </cell>
          <cell r="DC567">
            <v>890</v>
          </cell>
          <cell r="DD567">
            <v>889.91800000000001</v>
          </cell>
          <cell r="DE567">
            <v>890</v>
          </cell>
          <cell r="DF567">
            <v>0</v>
          </cell>
          <cell r="DG567">
            <v>890</v>
          </cell>
          <cell r="DH567">
            <v>890</v>
          </cell>
          <cell r="DI567">
            <v>890</v>
          </cell>
          <cell r="DJ567">
            <v>0</v>
          </cell>
          <cell r="DK567">
            <v>1017.7084</v>
          </cell>
          <cell r="DL567">
            <v>1017.7084</v>
          </cell>
          <cell r="DM567">
            <v>1637.6772000000001</v>
          </cell>
          <cell r="DN567">
            <v>619.9688000000001</v>
          </cell>
          <cell r="DO567">
            <v>0</v>
          </cell>
          <cell r="DP567">
            <v>619.9688000000001</v>
          </cell>
          <cell r="DQ567">
            <v>0</v>
          </cell>
          <cell r="DR567">
            <v>0</v>
          </cell>
        </row>
        <row r="568">
          <cell r="A568" t="str">
            <v>MONTE GRANITOMONTE GRANITO</v>
          </cell>
          <cell r="B568" t="str">
            <v>MONTE GRANITO</v>
          </cell>
          <cell r="C568" t="str">
            <v>MONTE GRANITO</v>
          </cell>
          <cell r="D568">
            <v>2431.92</v>
          </cell>
          <cell r="E568">
            <v>0</v>
          </cell>
          <cell r="F568">
            <v>0</v>
          </cell>
          <cell r="G568">
            <v>2431.92</v>
          </cell>
          <cell r="H568">
            <v>2431.92</v>
          </cell>
          <cell r="I568">
            <v>0</v>
          </cell>
          <cell r="J568">
            <v>0</v>
          </cell>
          <cell r="K568">
            <v>2431.92</v>
          </cell>
          <cell r="L568">
            <v>2431.92</v>
          </cell>
          <cell r="M568">
            <v>0</v>
          </cell>
          <cell r="N568">
            <v>0</v>
          </cell>
          <cell r="O568">
            <v>2431.92</v>
          </cell>
          <cell r="P568">
            <v>2431.92</v>
          </cell>
          <cell r="Q568">
            <v>2725.2015999999999</v>
          </cell>
          <cell r="R568">
            <v>293.2815999999998</v>
          </cell>
          <cell r="S568">
            <v>2431.92</v>
          </cell>
          <cell r="T568">
            <v>2725.2015999999999</v>
          </cell>
          <cell r="U568">
            <v>0</v>
          </cell>
          <cell r="V568">
            <v>0</v>
          </cell>
          <cell r="W568">
            <v>2652.7314000000001</v>
          </cell>
          <cell r="X568">
            <v>2652.7314000000001</v>
          </cell>
          <cell r="Y568">
            <v>2690.4906999999998</v>
          </cell>
          <cell r="Z568">
            <v>37.759299999999712</v>
          </cell>
          <cell r="AA568">
            <v>2706.5113999999999</v>
          </cell>
          <cell r="AB568">
            <v>2744.2706999999996</v>
          </cell>
          <cell r="AC568">
            <v>2715.5144</v>
          </cell>
          <cell r="AD568">
            <v>9.0030000000001564</v>
          </cell>
          <cell r="AE568">
            <v>2726.6927000000001</v>
          </cell>
          <cell r="AF568">
            <v>2735.6957000000002</v>
          </cell>
          <cell r="AG568">
            <v>2730.1988999999999</v>
          </cell>
          <cell r="AH568">
            <v>3.5061999999998079</v>
          </cell>
          <cell r="AI568">
            <v>2783.6421999999998</v>
          </cell>
          <cell r="AJ568">
            <v>2787.1483999999996</v>
          </cell>
          <cell r="AK568">
            <v>0</v>
          </cell>
          <cell r="AL568">
            <v>0</v>
          </cell>
          <cell r="AM568">
            <v>2664.1239999999998</v>
          </cell>
          <cell r="AN568">
            <v>2664.1239999999998</v>
          </cell>
          <cell r="AO568">
            <v>0</v>
          </cell>
          <cell r="AP568">
            <v>0</v>
          </cell>
          <cell r="AQ568">
            <v>3425.2555000000002</v>
          </cell>
          <cell r="AR568">
            <v>3425.2555000000002</v>
          </cell>
          <cell r="AS568">
            <v>0</v>
          </cell>
          <cell r="AT568">
            <v>0</v>
          </cell>
          <cell r="AU568">
            <v>6296.1823000000004</v>
          </cell>
          <cell r="AV568">
            <v>6296.1823000000004</v>
          </cell>
          <cell r="AW568">
            <v>6905.5120999999999</v>
          </cell>
          <cell r="AX568">
            <v>609.32979999999952</v>
          </cell>
          <cell r="AY568">
            <v>8885.4092999999993</v>
          </cell>
          <cell r="AZ568">
            <v>9494.7390999999989</v>
          </cell>
          <cell r="BA568">
            <v>0</v>
          </cell>
          <cell r="BB568">
            <v>0</v>
          </cell>
          <cell r="BC568">
            <v>9554.9516000000003</v>
          </cell>
          <cell r="BD568">
            <v>9554.9516000000003</v>
          </cell>
          <cell r="BE568">
            <v>0</v>
          </cell>
          <cell r="BF568">
            <v>0</v>
          </cell>
          <cell r="BG568">
            <v>10804.7824</v>
          </cell>
          <cell r="BH568">
            <v>10804.7824</v>
          </cell>
          <cell r="BI568">
            <v>0</v>
          </cell>
          <cell r="BJ568">
            <v>0</v>
          </cell>
          <cell r="BK568">
            <v>8222.1371999999992</v>
          </cell>
          <cell r="BL568">
            <v>8222.1371999999992</v>
          </cell>
          <cell r="BM568">
            <v>0</v>
          </cell>
          <cell r="BN568">
            <v>0</v>
          </cell>
          <cell r="BO568">
            <v>9779.5419999999995</v>
          </cell>
          <cell r="BP568">
            <v>9779.5419999999995</v>
          </cell>
          <cell r="BQ568">
            <v>8383.0661999999993</v>
          </cell>
          <cell r="BR568">
            <v>-1396.4758000000002</v>
          </cell>
          <cell r="BS568">
            <v>8863.0409</v>
          </cell>
          <cell r="BT568">
            <v>7466.5650999999998</v>
          </cell>
          <cell r="BU568">
            <v>0</v>
          </cell>
          <cell r="BV568">
            <v>0</v>
          </cell>
          <cell r="BW568">
            <v>6059.9497000000001</v>
          </cell>
          <cell r="BX568">
            <v>6059.9497000000001</v>
          </cell>
          <cell r="BY568">
            <v>6292.0360000000001</v>
          </cell>
          <cell r="BZ568">
            <v>232.08629999999994</v>
          </cell>
          <cell r="CA568">
            <v>7760.6660000000002</v>
          </cell>
          <cell r="CB568">
            <v>7992.7523000000001</v>
          </cell>
          <cell r="CC568">
            <v>0</v>
          </cell>
          <cell r="CD568">
            <v>0</v>
          </cell>
          <cell r="CE568">
            <v>7270.4183000000003</v>
          </cell>
          <cell r="CF568">
            <v>7270.4183000000003</v>
          </cell>
          <cell r="CG568">
            <v>0</v>
          </cell>
          <cell r="CH568">
            <v>0</v>
          </cell>
          <cell r="CI568">
            <v>6805.6481999999996</v>
          </cell>
          <cell r="CJ568">
            <v>6805.6481999999996</v>
          </cell>
          <cell r="CK568">
            <v>0</v>
          </cell>
          <cell r="CL568">
            <v>0</v>
          </cell>
          <cell r="CM568">
            <v>9825.5236999999997</v>
          </cell>
          <cell r="CN568">
            <v>9825.5236999999997</v>
          </cell>
          <cell r="CO568">
            <v>0</v>
          </cell>
          <cell r="CP568">
            <v>0</v>
          </cell>
          <cell r="CQ568">
            <v>5145.4057000000003</v>
          </cell>
          <cell r="CR568">
            <v>5145.4057000000003</v>
          </cell>
          <cell r="CS568">
            <v>0</v>
          </cell>
          <cell r="CT568">
            <v>0</v>
          </cell>
          <cell r="CU568">
            <v>6166.9712</v>
          </cell>
          <cell r="CV568">
            <v>6166.9712</v>
          </cell>
          <cell r="CW568">
            <v>0</v>
          </cell>
          <cell r="CX568">
            <v>0</v>
          </cell>
          <cell r="CY568">
            <v>5958.6295</v>
          </cell>
          <cell r="CZ568">
            <v>5958.6295</v>
          </cell>
          <cell r="DA568">
            <v>0</v>
          </cell>
          <cell r="DB568">
            <v>0</v>
          </cell>
          <cell r="DC568">
            <v>2564.66</v>
          </cell>
          <cell r="DD568">
            <v>2564.66</v>
          </cell>
          <cell r="DE568">
            <v>0</v>
          </cell>
          <cell r="DF568">
            <v>0</v>
          </cell>
          <cell r="DG568">
            <v>2564.66</v>
          </cell>
          <cell r="DH568">
            <v>2564.66</v>
          </cell>
          <cell r="DI568">
            <v>0</v>
          </cell>
          <cell r="DJ568">
            <v>0</v>
          </cell>
          <cell r="DK568">
            <v>2564.66</v>
          </cell>
          <cell r="DL568">
            <v>2564.66</v>
          </cell>
          <cell r="DM568">
            <v>0</v>
          </cell>
          <cell r="DN568">
            <v>0</v>
          </cell>
          <cell r="DO568">
            <v>0</v>
          </cell>
          <cell r="DP568">
            <v>0</v>
          </cell>
          <cell r="DQ568">
            <v>0</v>
          </cell>
          <cell r="DR568">
            <v>0</v>
          </cell>
        </row>
        <row r="569">
          <cell r="A569" t="str">
            <v>MONTE NEGRO GRANITOSMONTE NEGRO GRANITOS</v>
          </cell>
          <cell r="B569" t="str">
            <v>MONTE NEGRO GRANITOS</v>
          </cell>
          <cell r="C569" t="str">
            <v>MONTE NEGRO GRANITOS</v>
          </cell>
          <cell r="D569">
            <v>2940.78</v>
          </cell>
          <cell r="E569">
            <v>0</v>
          </cell>
          <cell r="F569">
            <v>0</v>
          </cell>
          <cell r="G569">
            <v>2940.78</v>
          </cell>
          <cell r="H569">
            <v>2940.78</v>
          </cell>
          <cell r="I569">
            <v>0</v>
          </cell>
          <cell r="J569">
            <v>0</v>
          </cell>
          <cell r="K569">
            <v>2940.78</v>
          </cell>
          <cell r="L569">
            <v>2940.78</v>
          </cell>
          <cell r="M569">
            <v>0</v>
          </cell>
          <cell r="N569">
            <v>0</v>
          </cell>
          <cell r="O569">
            <v>2940.78</v>
          </cell>
          <cell r="P569">
            <v>2940.78</v>
          </cell>
          <cell r="Q569">
            <v>0</v>
          </cell>
          <cell r="R569">
            <v>0</v>
          </cell>
          <cell r="S569">
            <v>2940.78</v>
          </cell>
          <cell r="T569">
            <v>2940.78</v>
          </cell>
          <cell r="U569">
            <v>0</v>
          </cell>
          <cell r="V569">
            <v>0</v>
          </cell>
          <cell r="W569">
            <v>2940.78</v>
          </cell>
          <cell r="X569">
            <v>2940.78</v>
          </cell>
          <cell r="Y569">
            <v>0</v>
          </cell>
          <cell r="Z569">
            <v>0</v>
          </cell>
          <cell r="AA569">
            <v>2940.78</v>
          </cell>
          <cell r="AB569">
            <v>2940.78</v>
          </cell>
          <cell r="AC569">
            <v>0</v>
          </cell>
          <cell r="AD569">
            <v>0</v>
          </cell>
          <cell r="AE569">
            <v>3101.3</v>
          </cell>
          <cell r="AF569">
            <v>3101.3</v>
          </cell>
          <cell r="AG569">
            <v>0</v>
          </cell>
          <cell r="AH569">
            <v>0</v>
          </cell>
          <cell r="AI569">
            <v>3101.3</v>
          </cell>
          <cell r="AJ569">
            <v>3101.3</v>
          </cell>
          <cell r="AK569">
            <v>0</v>
          </cell>
          <cell r="AL569">
            <v>0</v>
          </cell>
          <cell r="AM569">
            <v>3101.3</v>
          </cell>
          <cell r="AN569">
            <v>3101.3</v>
          </cell>
          <cell r="AO569">
            <v>0</v>
          </cell>
          <cell r="AP569">
            <v>0</v>
          </cell>
          <cell r="AQ569">
            <v>3101.3</v>
          </cell>
          <cell r="AR569">
            <v>3101.3</v>
          </cell>
          <cell r="AS569">
            <v>0</v>
          </cell>
          <cell r="AT569">
            <v>0</v>
          </cell>
          <cell r="AU569">
            <v>3101.3</v>
          </cell>
          <cell r="AV569">
            <v>3101.3</v>
          </cell>
          <cell r="AW569">
            <v>3101.3</v>
          </cell>
          <cell r="AX569">
            <v>0</v>
          </cell>
          <cell r="AY569">
            <v>3101.3</v>
          </cell>
          <cell r="AZ569">
            <v>3101.3</v>
          </cell>
          <cell r="BA569">
            <v>0</v>
          </cell>
          <cell r="BB569">
            <v>0</v>
          </cell>
          <cell r="BC569">
            <v>3101.3</v>
          </cell>
          <cell r="BD569">
            <v>3101.3</v>
          </cell>
          <cell r="BE569">
            <v>0</v>
          </cell>
          <cell r="BF569">
            <v>0</v>
          </cell>
          <cell r="BG569">
            <v>3101.3</v>
          </cell>
          <cell r="BH569">
            <v>3101.3</v>
          </cell>
          <cell r="BI569">
            <v>0</v>
          </cell>
          <cell r="BJ569">
            <v>0</v>
          </cell>
          <cell r="BK569">
            <v>3101.3</v>
          </cell>
          <cell r="BL569">
            <v>3101.3</v>
          </cell>
          <cell r="BM569">
            <v>0</v>
          </cell>
          <cell r="BN569">
            <v>0</v>
          </cell>
          <cell r="BO569">
            <v>3101.3</v>
          </cell>
          <cell r="BP569">
            <v>3101.3</v>
          </cell>
          <cell r="BQ569">
            <v>0</v>
          </cell>
          <cell r="BR569">
            <v>0</v>
          </cell>
          <cell r="BS569">
            <v>3101.3</v>
          </cell>
          <cell r="BT569">
            <v>3101.3</v>
          </cell>
          <cell r="BU569">
            <v>0</v>
          </cell>
          <cell r="BV569">
            <v>0</v>
          </cell>
          <cell r="BW569">
            <v>3101.3</v>
          </cell>
          <cell r="BX569">
            <v>3101.3</v>
          </cell>
          <cell r="BY569">
            <v>0</v>
          </cell>
          <cell r="BZ569">
            <v>0</v>
          </cell>
          <cell r="CA569">
            <v>4580.0361000000003</v>
          </cell>
          <cell r="CB569">
            <v>4580.0361000000003</v>
          </cell>
          <cell r="CC569">
            <v>0</v>
          </cell>
          <cell r="CD569">
            <v>0</v>
          </cell>
          <cell r="CE569">
            <v>5159.6567999999997</v>
          </cell>
          <cell r="CF569">
            <v>5159.6567999999997</v>
          </cell>
          <cell r="CG569">
            <v>0</v>
          </cell>
          <cell r="CH569">
            <v>0</v>
          </cell>
          <cell r="CI569">
            <v>5256.0866999999998</v>
          </cell>
          <cell r="CJ569">
            <v>5256.0866999999998</v>
          </cell>
          <cell r="CK569">
            <v>0</v>
          </cell>
          <cell r="CL569">
            <v>0</v>
          </cell>
          <cell r="CM569">
            <v>5566.0888000000004</v>
          </cell>
          <cell r="CN569">
            <v>5566.0888000000004</v>
          </cell>
          <cell r="CO569">
            <v>0</v>
          </cell>
          <cell r="CP569">
            <v>0</v>
          </cell>
          <cell r="CQ569">
            <v>4932.7164000000002</v>
          </cell>
          <cell r="CR569">
            <v>4932.7164000000002</v>
          </cell>
          <cell r="CS569">
            <v>0</v>
          </cell>
          <cell r="CT569">
            <v>0</v>
          </cell>
          <cell r="CU569">
            <v>4344.9705000000004</v>
          </cell>
          <cell r="CV569">
            <v>4344.9705000000004</v>
          </cell>
          <cell r="CW569">
            <v>0</v>
          </cell>
          <cell r="CX569">
            <v>0</v>
          </cell>
          <cell r="CY569">
            <v>5172.1719999999996</v>
          </cell>
          <cell r="CZ569">
            <v>5172.1719999999996</v>
          </cell>
          <cell r="DA569">
            <v>0</v>
          </cell>
          <cell r="DB569">
            <v>0</v>
          </cell>
          <cell r="DC569">
            <v>4764.6851999999999</v>
          </cell>
          <cell r="DD569">
            <v>4764.6851999999999</v>
          </cell>
          <cell r="DE569">
            <v>0</v>
          </cell>
          <cell r="DF569">
            <v>0</v>
          </cell>
          <cell r="DG569">
            <v>5753.4996000000001</v>
          </cell>
          <cell r="DH569">
            <v>5753.4996000000001</v>
          </cell>
          <cell r="DI569">
            <v>0</v>
          </cell>
          <cell r="DJ569">
            <v>0</v>
          </cell>
          <cell r="DK569">
            <v>6753.1561000000002</v>
          </cell>
          <cell r="DL569">
            <v>6753.1561000000002</v>
          </cell>
          <cell r="DM569">
            <v>0</v>
          </cell>
          <cell r="DN569">
            <v>0</v>
          </cell>
          <cell r="DO569">
            <v>0</v>
          </cell>
          <cell r="DP569">
            <v>0</v>
          </cell>
          <cell r="DQ569">
            <v>0</v>
          </cell>
          <cell r="DR569">
            <v>0</v>
          </cell>
        </row>
        <row r="570">
          <cell r="A570" t="str">
            <v>MONTENEGRO MADEIRASMONTENEGRO MADEIRAS</v>
          </cell>
          <cell r="B570" t="str">
            <v>MONTENEGRO MADEIRAS</v>
          </cell>
          <cell r="C570" t="str">
            <v>MONTENEGRO MADEIRAS</v>
          </cell>
          <cell r="D570">
            <v>1517.2190331186002</v>
          </cell>
          <cell r="E570">
            <v>1517.08182127244</v>
          </cell>
          <cell r="F570">
            <v>-0.24288384616443182</v>
          </cell>
          <cell r="G570">
            <v>1014.8248</v>
          </cell>
          <cell r="H570">
            <v>1014.5819161538356</v>
          </cell>
          <cell r="I570">
            <v>1014.6996</v>
          </cell>
          <cell r="J570">
            <v>-0.1251999999999498</v>
          </cell>
          <cell r="K570">
            <v>1432.3081</v>
          </cell>
          <cell r="L570">
            <v>1432.1829</v>
          </cell>
          <cell r="M570">
            <v>1367.3658</v>
          </cell>
          <cell r="N570">
            <v>-64.942299999999932</v>
          </cell>
          <cell r="O570">
            <v>1317.7508</v>
          </cell>
          <cell r="P570">
            <v>1252.8085000000001</v>
          </cell>
          <cell r="Q570">
            <v>1274.1297999999999</v>
          </cell>
          <cell r="R570">
            <v>-43.621000000000095</v>
          </cell>
          <cell r="S570">
            <v>1077.7127</v>
          </cell>
          <cell r="T570">
            <v>1034.0916999999999</v>
          </cell>
          <cell r="U570">
            <v>1077.6273000000001</v>
          </cell>
          <cell r="V570">
            <v>-8.5399999999935972E-2</v>
          </cell>
          <cell r="W570">
            <v>1143.7982999999999</v>
          </cell>
          <cell r="X570">
            <v>1143.7129</v>
          </cell>
          <cell r="Y570">
            <v>1226.0391999999999</v>
          </cell>
          <cell r="Z570">
            <v>0</v>
          </cell>
          <cell r="AA570">
            <v>0</v>
          </cell>
          <cell r="AB570">
            <v>0</v>
          </cell>
          <cell r="AC570">
            <v>0</v>
          </cell>
          <cell r="AD570">
            <v>0</v>
          </cell>
          <cell r="AE570">
            <v>2243.7975000000001</v>
          </cell>
          <cell r="AF570">
            <v>2243.7975000000001</v>
          </cell>
          <cell r="AG570">
            <v>2255.3400999999999</v>
          </cell>
          <cell r="AH570">
            <v>11.542599999999766</v>
          </cell>
          <cell r="AI570">
            <v>1654.9</v>
          </cell>
          <cell r="AJ570">
            <v>1666.4425999999999</v>
          </cell>
          <cell r="AK570">
            <v>1588.3661</v>
          </cell>
          <cell r="AL570">
            <v>-66.533900000000131</v>
          </cell>
          <cell r="AM570">
            <v>1600.1479999999999</v>
          </cell>
          <cell r="AN570">
            <v>1533.6140999999998</v>
          </cell>
          <cell r="AO570">
            <v>1600.1155000000001</v>
          </cell>
          <cell r="AP570">
            <v>-3.2499999999799911E-2</v>
          </cell>
          <cell r="AQ570">
            <v>1325.5621000000001</v>
          </cell>
          <cell r="AR570">
            <v>1325.5296000000003</v>
          </cell>
          <cell r="AS570">
            <v>0</v>
          </cell>
          <cell r="AT570">
            <v>0</v>
          </cell>
          <cell r="AU570">
            <v>1614.4975999999999</v>
          </cell>
          <cell r="AV570">
            <v>1614.4975999999999</v>
          </cell>
          <cell r="AW570">
            <v>1546.5252</v>
          </cell>
          <cell r="AX570">
            <v>-67.97239999999988</v>
          </cell>
          <cell r="AY570">
            <v>1915.4956999999999</v>
          </cell>
          <cell r="AZ570">
            <v>1847.5233000000001</v>
          </cell>
          <cell r="BA570">
            <v>1915.3778</v>
          </cell>
          <cell r="BB570">
            <v>-0.11789999999996326</v>
          </cell>
          <cell r="BC570">
            <v>2932.3535000000002</v>
          </cell>
          <cell r="BD570">
            <v>2932.2356</v>
          </cell>
          <cell r="BE570">
            <v>2932.2788</v>
          </cell>
          <cell r="BF570">
            <v>-7.4700000000120781E-2</v>
          </cell>
          <cell r="BG570">
            <v>2811.9209000000001</v>
          </cell>
          <cell r="BH570">
            <v>2811.8462</v>
          </cell>
          <cell r="BI570">
            <v>2867.7725</v>
          </cell>
          <cell r="BJ570">
            <v>55.851599999999962</v>
          </cell>
          <cell r="BK570">
            <v>2724.0466999999999</v>
          </cell>
          <cell r="BL570">
            <v>2779.8982999999998</v>
          </cell>
          <cell r="BM570">
            <v>2723.9789000000001</v>
          </cell>
          <cell r="BN570">
            <v>-6.779999999980646E-2</v>
          </cell>
          <cell r="BO570">
            <v>3213.6824999999999</v>
          </cell>
          <cell r="BP570">
            <v>3213.6147000000001</v>
          </cell>
          <cell r="BQ570">
            <v>3213.6396</v>
          </cell>
          <cell r="BR570">
            <v>-4.2899999999917782E-2</v>
          </cell>
          <cell r="BS570">
            <v>2542.2008000000001</v>
          </cell>
          <cell r="BT570">
            <v>2542.1579000000002</v>
          </cell>
          <cell r="BU570">
            <v>2539.2671</v>
          </cell>
          <cell r="BV570">
            <v>-2.9337000000000444</v>
          </cell>
          <cell r="BW570">
            <v>454.23270000000002</v>
          </cell>
          <cell r="BX570">
            <v>451.29899999999998</v>
          </cell>
          <cell r="BY570">
            <v>454.15460000000002</v>
          </cell>
          <cell r="BZ570">
            <v>-7.8100000000006276E-2</v>
          </cell>
          <cell r="CA570">
            <v>1714.4818</v>
          </cell>
          <cell r="CB570">
            <v>1714.4037000000001</v>
          </cell>
          <cell r="CC570">
            <v>1714.4223</v>
          </cell>
          <cell r="CD570">
            <v>-5.9500000000070941E-2</v>
          </cell>
          <cell r="CE570">
            <v>2418.8116</v>
          </cell>
          <cell r="CF570">
            <v>2418.7520999999997</v>
          </cell>
          <cell r="CG570">
            <v>0</v>
          </cell>
          <cell r="CH570">
            <v>0</v>
          </cell>
          <cell r="CI570">
            <v>2992.2152000000001</v>
          </cell>
          <cell r="CJ570">
            <v>2992.2152000000001</v>
          </cell>
          <cell r="CK570">
            <v>2999.6169</v>
          </cell>
          <cell r="CL570">
            <v>7.4016999999998916</v>
          </cell>
          <cell r="CM570">
            <v>3063.8962000000001</v>
          </cell>
          <cell r="CN570">
            <v>3071.2979</v>
          </cell>
          <cell r="CO570">
            <v>3080.6109999999999</v>
          </cell>
          <cell r="CP570">
            <v>16.714799999999741</v>
          </cell>
          <cell r="CQ570">
            <v>2832.7215999999999</v>
          </cell>
          <cell r="CR570">
            <v>2849.4363999999996</v>
          </cell>
          <cell r="CS570">
            <v>2832.6071000000002</v>
          </cell>
          <cell r="CT570">
            <v>-0.11449999999967986</v>
          </cell>
          <cell r="CU570">
            <v>2788.1968000000002</v>
          </cell>
          <cell r="CV570">
            <v>2788.0823000000005</v>
          </cell>
          <cell r="CW570">
            <v>2819.9803000000002</v>
          </cell>
          <cell r="CX570">
            <v>31.783500000000004</v>
          </cell>
          <cell r="CY570">
            <v>2825.2548000000002</v>
          </cell>
          <cell r="CZ570">
            <v>2857.0383000000002</v>
          </cell>
          <cell r="DA570">
            <v>2825.22</v>
          </cell>
          <cell r="DB570">
            <v>-3.4800000000359432E-2</v>
          </cell>
          <cell r="DC570">
            <v>2852.2802000000001</v>
          </cell>
          <cell r="DD570">
            <v>2852.2453999999998</v>
          </cell>
          <cell r="DE570">
            <v>2791.8843999999999</v>
          </cell>
          <cell r="DF570">
            <v>-60.395800000000236</v>
          </cell>
          <cell r="DG570">
            <v>3520.2413999999999</v>
          </cell>
          <cell r="DH570">
            <v>3459.8455999999996</v>
          </cell>
          <cell r="DI570">
            <v>3520.0945999999999</v>
          </cell>
          <cell r="DJ570">
            <v>-0.14679999999998472</v>
          </cell>
          <cell r="DK570">
            <v>4760.4274999999998</v>
          </cell>
          <cell r="DL570">
            <v>4760.2806999999993</v>
          </cell>
          <cell r="DM570">
            <v>4760.3548000000001</v>
          </cell>
          <cell r="DN570">
            <v>-7.2699999999713327E-2</v>
          </cell>
          <cell r="DO570">
            <v>0</v>
          </cell>
          <cell r="DP570">
            <v>-7.2699999999713327E-2</v>
          </cell>
          <cell r="DQ570">
            <v>0</v>
          </cell>
          <cell r="DR570">
            <v>0</v>
          </cell>
        </row>
        <row r="571">
          <cell r="A571" t="str">
            <v>MOTEL PLAY TIMEMATRIZ</v>
          </cell>
          <cell r="B571" t="str">
            <v>MOTEL PLAY TIME</v>
          </cell>
          <cell r="C571" t="str">
            <v>MATRIZ</v>
          </cell>
          <cell r="D571">
            <v>2490.6</v>
          </cell>
          <cell r="E571">
            <v>2490.6</v>
          </cell>
          <cell r="F571">
            <v>0</v>
          </cell>
          <cell r="G571">
            <v>2490.6</v>
          </cell>
          <cell r="H571">
            <v>2490.6</v>
          </cell>
          <cell r="I571">
            <v>2490.6</v>
          </cell>
          <cell r="J571">
            <v>0</v>
          </cell>
          <cell r="K571">
            <v>2490.6</v>
          </cell>
          <cell r="L571">
            <v>2490.6</v>
          </cell>
          <cell r="M571">
            <v>2490.6</v>
          </cell>
          <cell r="N571">
            <v>0</v>
          </cell>
          <cell r="O571">
            <v>2490.6</v>
          </cell>
          <cell r="P571">
            <v>2490.6</v>
          </cell>
          <cell r="Q571">
            <v>2490.6</v>
          </cell>
          <cell r="R571">
            <v>0</v>
          </cell>
          <cell r="S571">
            <v>2490.6</v>
          </cell>
          <cell r="T571">
            <v>2490.6</v>
          </cell>
          <cell r="U571">
            <v>2490.6</v>
          </cell>
          <cell r="V571">
            <v>0</v>
          </cell>
          <cell r="W571">
            <v>2490.6</v>
          </cell>
          <cell r="X571">
            <v>2490.6</v>
          </cell>
          <cell r="Y571">
            <v>2490.6</v>
          </cell>
          <cell r="Z571">
            <v>0</v>
          </cell>
          <cell r="AA571">
            <v>2490.6</v>
          </cell>
          <cell r="AB571">
            <v>2490.6</v>
          </cell>
          <cell r="AC571">
            <v>2490.6</v>
          </cell>
          <cell r="AD571">
            <v>0</v>
          </cell>
          <cell r="AE571">
            <v>2626.55</v>
          </cell>
          <cell r="AF571">
            <v>2626.55</v>
          </cell>
          <cell r="AG571">
            <v>2626.55</v>
          </cell>
          <cell r="AH571">
            <v>0</v>
          </cell>
          <cell r="AI571">
            <v>2626.55</v>
          </cell>
          <cell r="AJ571">
            <v>2626.55</v>
          </cell>
          <cell r="AK571">
            <v>2626.55</v>
          </cell>
          <cell r="AL571">
            <v>0</v>
          </cell>
          <cell r="AM571">
            <v>2626.55</v>
          </cell>
          <cell r="AN571">
            <v>2626.55</v>
          </cell>
          <cell r="AO571">
            <v>2626.55</v>
          </cell>
          <cell r="AP571">
            <v>0</v>
          </cell>
          <cell r="AQ571">
            <v>2626.55</v>
          </cell>
          <cell r="AR571">
            <v>2626.55</v>
          </cell>
          <cell r="AS571">
            <v>2626.55</v>
          </cell>
          <cell r="AT571">
            <v>0</v>
          </cell>
          <cell r="AU571">
            <v>2626.55</v>
          </cell>
          <cell r="AV571">
            <v>2626.55</v>
          </cell>
          <cell r="AW571">
            <v>2626.55</v>
          </cell>
          <cell r="AX571">
            <v>0</v>
          </cell>
          <cell r="AY571">
            <v>2626.55</v>
          </cell>
          <cell r="AZ571">
            <v>2626.55</v>
          </cell>
          <cell r="BA571">
            <v>2626.55</v>
          </cell>
          <cell r="BB571">
            <v>0</v>
          </cell>
          <cell r="BC571">
            <v>2626.55</v>
          </cell>
          <cell r="BD571">
            <v>2626.55</v>
          </cell>
          <cell r="BE571">
            <v>2626.55</v>
          </cell>
          <cell r="BF571">
            <v>0</v>
          </cell>
          <cell r="BG571">
            <v>2626.55</v>
          </cell>
          <cell r="BH571">
            <v>2626.55</v>
          </cell>
          <cell r="BI571">
            <v>2626.55</v>
          </cell>
          <cell r="BJ571">
            <v>0</v>
          </cell>
          <cell r="BK571">
            <v>2626.55</v>
          </cell>
          <cell r="BL571">
            <v>2626.55</v>
          </cell>
          <cell r="BM571">
            <v>2626.55</v>
          </cell>
          <cell r="BN571">
            <v>0</v>
          </cell>
          <cell r="BO571">
            <v>2626.55</v>
          </cell>
          <cell r="BP571">
            <v>2626.55</v>
          </cell>
          <cell r="BQ571">
            <v>2626.55</v>
          </cell>
          <cell r="BR571">
            <v>0</v>
          </cell>
          <cell r="BS571">
            <v>2626.55</v>
          </cell>
          <cell r="BT571">
            <v>2626.55</v>
          </cell>
          <cell r="BU571">
            <v>2626.55</v>
          </cell>
          <cell r="BV571">
            <v>0</v>
          </cell>
          <cell r="BW571">
            <v>2626.55</v>
          </cell>
          <cell r="BX571">
            <v>2626.55</v>
          </cell>
          <cell r="BY571">
            <v>2626.55</v>
          </cell>
          <cell r="BZ571">
            <v>0</v>
          </cell>
          <cell r="CA571">
            <v>0</v>
          </cell>
          <cell r="CB571">
            <v>0</v>
          </cell>
          <cell r="CC571">
            <v>0</v>
          </cell>
          <cell r="CD571">
            <v>0</v>
          </cell>
          <cell r="CE571">
            <v>0</v>
          </cell>
          <cell r="CF571">
            <v>0</v>
          </cell>
          <cell r="CG571">
            <v>0</v>
          </cell>
          <cell r="CH571">
            <v>0</v>
          </cell>
          <cell r="CI571">
            <v>0</v>
          </cell>
          <cell r="CJ571">
            <v>0</v>
          </cell>
          <cell r="CK571">
            <v>0</v>
          </cell>
          <cell r="CL571">
            <v>0</v>
          </cell>
          <cell r="CM571">
            <v>290</v>
          </cell>
          <cell r="CN571">
            <v>290</v>
          </cell>
          <cell r="CO571">
            <v>290</v>
          </cell>
          <cell r="CP571">
            <v>0</v>
          </cell>
          <cell r="CQ571">
            <v>290</v>
          </cell>
          <cell r="CR571">
            <v>290</v>
          </cell>
          <cell r="CS571">
            <v>290</v>
          </cell>
          <cell r="CT571">
            <v>0</v>
          </cell>
          <cell r="CU571">
            <v>290</v>
          </cell>
          <cell r="CV571">
            <v>290</v>
          </cell>
          <cell r="CW571">
            <v>290</v>
          </cell>
          <cell r="CX571">
            <v>0</v>
          </cell>
          <cell r="CY571">
            <v>290</v>
          </cell>
          <cell r="CZ571">
            <v>290</v>
          </cell>
          <cell r="DA571">
            <v>290</v>
          </cell>
          <cell r="DB571">
            <v>0</v>
          </cell>
          <cell r="DC571">
            <v>290</v>
          </cell>
          <cell r="DD571">
            <v>290</v>
          </cell>
          <cell r="DE571">
            <v>290</v>
          </cell>
          <cell r="DF571">
            <v>0</v>
          </cell>
          <cell r="DG571">
            <v>362.6157</v>
          </cell>
          <cell r="DH571">
            <v>362.6157</v>
          </cell>
          <cell r="DI571">
            <v>362.04899999999998</v>
          </cell>
          <cell r="DJ571">
            <v>-0.56670000000002574</v>
          </cell>
          <cell r="DK571">
            <v>361.22199999999998</v>
          </cell>
          <cell r="DL571">
            <v>360.65529999999995</v>
          </cell>
          <cell r="DM571">
            <v>452.18860000000001</v>
          </cell>
          <cell r="DN571">
            <v>90.966600000000028</v>
          </cell>
          <cell r="DO571">
            <v>0</v>
          </cell>
          <cell r="DP571">
            <v>90.966600000000028</v>
          </cell>
          <cell r="DQ571">
            <v>0</v>
          </cell>
          <cell r="DR571">
            <v>0</v>
          </cell>
        </row>
        <row r="572">
          <cell r="A572" t="str">
            <v>MRBSMRBS FILIAL</v>
          </cell>
          <cell r="B572" t="str">
            <v>MRBS</v>
          </cell>
          <cell r="C572" t="str">
            <v>MRBS FILIAL</v>
          </cell>
          <cell r="D572">
            <v>1990</v>
          </cell>
          <cell r="E572">
            <v>1990</v>
          </cell>
          <cell r="F572">
            <v>0</v>
          </cell>
          <cell r="G572">
            <v>1990</v>
          </cell>
          <cell r="H572">
            <v>1990</v>
          </cell>
          <cell r="I572">
            <v>1990</v>
          </cell>
          <cell r="J572">
            <v>0</v>
          </cell>
          <cell r="K572">
            <v>1990</v>
          </cell>
          <cell r="L572">
            <v>1990</v>
          </cell>
          <cell r="M572">
            <v>1990</v>
          </cell>
          <cell r="N572">
            <v>0</v>
          </cell>
          <cell r="O572">
            <v>1990</v>
          </cell>
          <cell r="P572">
            <v>1990</v>
          </cell>
          <cell r="Q572">
            <v>1990</v>
          </cell>
          <cell r="R572">
            <v>0</v>
          </cell>
          <cell r="S572">
            <v>1990</v>
          </cell>
          <cell r="T572">
            <v>1990</v>
          </cell>
          <cell r="U572">
            <v>1990</v>
          </cell>
          <cell r="V572">
            <v>0</v>
          </cell>
          <cell r="W572">
            <v>1990</v>
          </cell>
          <cell r="X572">
            <v>1990</v>
          </cell>
          <cell r="Y572">
            <v>1990</v>
          </cell>
          <cell r="Z572">
            <v>0</v>
          </cell>
          <cell r="AA572">
            <v>1990</v>
          </cell>
          <cell r="AB572">
            <v>1990</v>
          </cell>
          <cell r="AC572">
            <v>1990</v>
          </cell>
          <cell r="AD572">
            <v>0</v>
          </cell>
          <cell r="AE572">
            <v>1990</v>
          </cell>
          <cell r="AF572">
            <v>1990</v>
          </cell>
          <cell r="AG572">
            <v>1990</v>
          </cell>
          <cell r="AH572">
            <v>0</v>
          </cell>
          <cell r="AI572">
            <v>1990</v>
          </cell>
          <cell r="AJ572">
            <v>1990</v>
          </cell>
          <cell r="AK572">
            <v>1990</v>
          </cell>
          <cell r="AL572">
            <v>0</v>
          </cell>
          <cell r="AM572">
            <v>1990</v>
          </cell>
          <cell r="AN572">
            <v>1990</v>
          </cell>
          <cell r="AO572">
            <v>1990</v>
          </cell>
          <cell r="AP572">
            <v>0</v>
          </cell>
          <cell r="AQ572">
            <v>1990</v>
          </cell>
          <cell r="AR572">
            <v>1990</v>
          </cell>
          <cell r="AS572">
            <v>1990</v>
          </cell>
          <cell r="AT572">
            <v>0</v>
          </cell>
          <cell r="AU572">
            <v>1990</v>
          </cell>
          <cell r="AV572">
            <v>1990</v>
          </cell>
          <cell r="AW572">
            <v>1990</v>
          </cell>
          <cell r="AX572">
            <v>0</v>
          </cell>
          <cell r="AY572">
            <v>1990</v>
          </cell>
          <cell r="AZ572">
            <v>1990</v>
          </cell>
          <cell r="BA572">
            <v>1990</v>
          </cell>
          <cell r="BB572">
            <v>0</v>
          </cell>
          <cell r="BC572">
            <v>1990</v>
          </cell>
          <cell r="BD572">
            <v>1990</v>
          </cell>
          <cell r="BE572">
            <v>1990</v>
          </cell>
          <cell r="BF572">
            <v>0</v>
          </cell>
          <cell r="BG572">
            <v>1990</v>
          </cell>
          <cell r="BH572">
            <v>1990</v>
          </cell>
          <cell r="BI572">
            <v>1990</v>
          </cell>
          <cell r="BJ572">
            <v>0</v>
          </cell>
          <cell r="BK572">
            <v>1990</v>
          </cell>
          <cell r="BL572">
            <v>1990</v>
          </cell>
          <cell r="BM572">
            <v>1990</v>
          </cell>
          <cell r="BN572">
            <v>0</v>
          </cell>
          <cell r="BO572">
            <v>1990</v>
          </cell>
          <cell r="BP572">
            <v>1990</v>
          </cell>
          <cell r="BQ572">
            <v>1990</v>
          </cell>
          <cell r="BR572">
            <v>0</v>
          </cell>
          <cell r="BS572">
            <v>1990</v>
          </cell>
          <cell r="BT572">
            <v>1990</v>
          </cell>
          <cell r="BU572">
            <v>1990</v>
          </cell>
          <cell r="BV572">
            <v>0</v>
          </cell>
          <cell r="BW572">
            <v>1990</v>
          </cell>
          <cell r="BX572">
            <v>1990</v>
          </cell>
          <cell r="BY572">
            <v>1990</v>
          </cell>
          <cell r="BZ572">
            <v>0</v>
          </cell>
          <cell r="CA572">
            <v>1990</v>
          </cell>
          <cell r="CB572">
            <v>1990</v>
          </cell>
          <cell r="CC572">
            <v>1990</v>
          </cell>
          <cell r="CD572">
            <v>0</v>
          </cell>
          <cell r="CE572">
            <v>1990</v>
          </cell>
          <cell r="CF572">
            <v>1990</v>
          </cell>
          <cell r="CG572">
            <v>1990</v>
          </cell>
          <cell r="CH572">
            <v>0</v>
          </cell>
          <cell r="CI572">
            <v>1990</v>
          </cell>
          <cell r="CJ572">
            <v>1990</v>
          </cell>
          <cell r="CK572">
            <v>1990</v>
          </cell>
          <cell r="CL572">
            <v>0</v>
          </cell>
          <cell r="CM572">
            <v>1990</v>
          </cell>
          <cell r="CN572">
            <v>1990</v>
          </cell>
          <cell r="CO572">
            <v>1990</v>
          </cell>
          <cell r="CP572">
            <v>0</v>
          </cell>
          <cell r="CQ572">
            <v>1990</v>
          </cell>
          <cell r="CR572">
            <v>1990</v>
          </cell>
          <cell r="CS572">
            <v>1990</v>
          </cell>
          <cell r="CT572">
            <v>0</v>
          </cell>
          <cell r="CU572">
            <v>1990</v>
          </cell>
          <cell r="CV572">
            <v>1990</v>
          </cell>
          <cell r="CW572">
            <v>1990</v>
          </cell>
          <cell r="CX572">
            <v>0</v>
          </cell>
          <cell r="CY572">
            <v>1990</v>
          </cell>
          <cell r="CZ572">
            <v>1990</v>
          </cell>
          <cell r="DA572">
            <v>1990</v>
          </cell>
          <cell r="DB572">
            <v>0</v>
          </cell>
          <cell r="DC572">
            <v>1990</v>
          </cell>
          <cell r="DD572">
            <v>1990</v>
          </cell>
          <cell r="DE572">
            <v>1990</v>
          </cell>
          <cell r="DF572">
            <v>0</v>
          </cell>
          <cell r="DG572">
            <v>1990</v>
          </cell>
          <cell r="DH572">
            <v>1990</v>
          </cell>
          <cell r="DI572">
            <v>1990</v>
          </cell>
          <cell r="DJ572">
            <v>0</v>
          </cell>
          <cell r="DK572">
            <v>1990</v>
          </cell>
          <cell r="DL572">
            <v>1990</v>
          </cell>
          <cell r="DM572">
            <v>1990</v>
          </cell>
          <cell r="DN572">
            <v>0</v>
          </cell>
          <cell r="DO572">
            <v>0</v>
          </cell>
          <cell r="DP572">
            <v>0</v>
          </cell>
          <cell r="DQ572">
            <v>0</v>
          </cell>
          <cell r="DR572">
            <v>0</v>
          </cell>
        </row>
        <row r="573">
          <cell r="A573" t="str">
            <v>MRBSMRBS MATRIZ</v>
          </cell>
          <cell r="B573" t="str">
            <v>MRBS</v>
          </cell>
          <cell r="C573" t="str">
            <v>MRBS MATRIZ</v>
          </cell>
          <cell r="D573">
            <v>267.08139786193863</v>
          </cell>
          <cell r="E573">
            <v>266.95834804340774</v>
          </cell>
          <cell r="F573">
            <v>-0.2143748185284835</v>
          </cell>
          <cell r="G573">
            <v>134.28710000000001</v>
          </cell>
          <cell r="H573">
            <v>134.07272518147153</v>
          </cell>
          <cell r="I573">
            <v>177.86250000000001</v>
          </cell>
          <cell r="J573">
            <v>43.575400000000002</v>
          </cell>
          <cell r="K573">
            <v>138.42330000000001</v>
          </cell>
          <cell r="L573">
            <v>181.99870000000001</v>
          </cell>
          <cell r="M573">
            <v>114.8754</v>
          </cell>
          <cell r="N573">
            <v>-23.547900000000013</v>
          </cell>
          <cell r="O573">
            <v>165.0795</v>
          </cell>
          <cell r="P573">
            <v>141.53159999999997</v>
          </cell>
          <cell r="Q573">
            <v>188.57919999999999</v>
          </cell>
          <cell r="R573">
            <v>23.49969999999999</v>
          </cell>
          <cell r="S573">
            <v>181.02979999999999</v>
          </cell>
          <cell r="T573">
            <v>204.52949999999998</v>
          </cell>
          <cell r="U573">
            <v>181.21950000000001</v>
          </cell>
          <cell r="V573">
            <v>0.18970000000001619</v>
          </cell>
          <cell r="W573">
            <v>201.40170000000001</v>
          </cell>
          <cell r="X573">
            <v>201.59140000000002</v>
          </cell>
          <cell r="Y573">
            <v>216.3355</v>
          </cell>
          <cell r="Z573">
            <v>14.933799999999991</v>
          </cell>
          <cell r="AA573">
            <v>276.81959999999998</v>
          </cell>
          <cell r="AB573">
            <v>291.75339999999994</v>
          </cell>
          <cell r="AC573">
            <v>386.8091</v>
          </cell>
          <cell r="AD573">
            <v>109.98950000000002</v>
          </cell>
          <cell r="AE573">
            <v>276.48840000000001</v>
          </cell>
          <cell r="AF573">
            <v>386.47790000000003</v>
          </cell>
          <cell r="AG573">
            <v>154.04089999999999</v>
          </cell>
          <cell r="AH573">
            <v>-122.44750000000002</v>
          </cell>
          <cell r="AI573">
            <v>351.05419999999998</v>
          </cell>
          <cell r="AJ573">
            <v>228.60669999999996</v>
          </cell>
          <cell r="AK573">
            <v>352.41719999999998</v>
          </cell>
          <cell r="AL573">
            <v>1.3629999999999995</v>
          </cell>
          <cell r="AM573">
            <v>208.73570000000001</v>
          </cell>
          <cell r="AN573">
            <v>210.09870000000001</v>
          </cell>
          <cell r="AO573">
            <v>208.68879999999999</v>
          </cell>
          <cell r="AP573">
            <v>-4.6900000000022146E-2</v>
          </cell>
          <cell r="AQ573">
            <v>167.41079999999999</v>
          </cell>
          <cell r="AR573">
            <v>167.36389999999997</v>
          </cell>
          <cell r="AS573">
            <v>167.37029999999999</v>
          </cell>
          <cell r="AT573">
            <v>-4.050000000000864E-2</v>
          </cell>
          <cell r="AU573">
            <v>89.084699999999998</v>
          </cell>
          <cell r="AV573">
            <v>89.044199999999989</v>
          </cell>
          <cell r="AW573">
            <v>89.795299999999997</v>
          </cell>
          <cell r="AX573">
            <v>0.71059999999999945</v>
          </cell>
          <cell r="AY573">
            <v>380.45209999999997</v>
          </cell>
          <cell r="AZ573">
            <v>381.16269999999997</v>
          </cell>
          <cell r="BA573">
            <v>380.53539999999998</v>
          </cell>
          <cell r="BB573">
            <v>8.3300000000008367E-2</v>
          </cell>
          <cell r="BC573">
            <v>660.38170000000002</v>
          </cell>
          <cell r="BD573">
            <v>660.46500000000003</v>
          </cell>
          <cell r="BE573">
            <v>660.4991</v>
          </cell>
          <cell r="BF573">
            <v>0.11739999999997508</v>
          </cell>
          <cell r="BG573">
            <v>680.74400000000003</v>
          </cell>
          <cell r="BH573">
            <v>680.8614</v>
          </cell>
          <cell r="BI573">
            <v>707.72829999999999</v>
          </cell>
          <cell r="BJ573">
            <v>26.984299999999962</v>
          </cell>
          <cell r="BK573">
            <v>689.48270000000002</v>
          </cell>
          <cell r="BL573">
            <v>716.46699999999998</v>
          </cell>
          <cell r="BM573">
            <v>689.47400000000005</v>
          </cell>
          <cell r="BN573">
            <v>-8.6999999999761712E-3</v>
          </cell>
          <cell r="BO573">
            <v>679.46759999999995</v>
          </cell>
          <cell r="BP573">
            <v>679.45889999999997</v>
          </cell>
          <cell r="BQ573">
            <v>679.41660000000002</v>
          </cell>
          <cell r="BR573">
            <v>-5.0999999999930878E-2</v>
          </cell>
          <cell r="BS573">
            <v>887.09019999999998</v>
          </cell>
          <cell r="BT573">
            <v>887.03920000000005</v>
          </cell>
          <cell r="BU573">
            <v>885.77790000000005</v>
          </cell>
          <cell r="BV573">
            <v>-1.3122999999999365</v>
          </cell>
          <cell r="BW573">
            <v>453.17939999999999</v>
          </cell>
          <cell r="BX573">
            <v>451.86710000000005</v>
          </cell>
          <cell r="BY573">
            <v>453.15679999999998</v>
          </cell>
          <cell r="BZ573">
            <v>-2.2600000000011278E-2</v>
          </cell>
          <cell r="CA573">
            <v>542.31569999999999</v>
          </cell>
          <cell r="CB573">
            <v>542.29309999999998</v>
          </cell>
          <cell r="CC573">
            <v>542.26599999999996</v>
          </cell>
          <cell r="CD573">
            <v>-4.9700000000029831E-2</v>
          </cell>
          <cell r="CE573">
            <v>658.75930000000005</v>
          </cell>
          <cell r="CF573">
            <v>658.70960000000002</v>
          </cell>
          <cell r="CG573">
            <v>661.3614</v>
          </cell>
          <cell r="CH573">
            <v>2.6020999999999503</v>
          </cell>
          <cell r="CI573">
            <v>951.61620000000005</v>
          </cell>
          <cell r="CJ573">
            <v>954.2183</v>
          </cell>
          <cell r="CK573">
            <v>967.42579999999998</v>
          </cell>
          <cell r="CL573">
            <v>15.809599999999932</v>
          </cell>
          <cell r="CM573">
            <v>1121.0166999999999</v>
          </cell>
          <cell r="CN573">
            <v>1136.8262999999997</v>
          </cell>
          <cell r="CO573">
            <v>1144.903</v>
          </cell>
          <cell r="CP573">
            <v>23.886300000000119</v>
          </cell>
          <cell r="CQ573">
            <v>1168.6433</v>
          </cell>
          <cell r="CR573">
            <v>1192.5296000000001</v>
          </cell>
          <cell r="CS573">
            <v>1186.7066</v>
          </cell>
          <cell r="CT573">
            <v>18.063300000000027</v>
          </cell>
          <cell r="CU573">
            <v>1215.1513</v>
          </cell>
          <cell r="CV573">
            <v>1233.2146</v>
          </cell>
          <cell r="CW573">
            <v>1203.7773999999999</v>
          </cell>
          <cell r="CX573">
            <v>-11.373900000000049</v>
          </cell>
          <cell r="CY573">
            <v>1056.7927999999999</v>
          </cell>
          <cell r="CZ573">
            <v>1045.4188999999999</v>
          </cell>
          <cell r="DA573">
            <v>1031.8454999999999</v>
          </cell>
          <cell r="DB573">
            <v>-24.947300000000041</v>
          </cell>
          <cell r="DC573">
            <v>970.2663</v>
          </cell>
          <cell r="DD573">
            <v>945.31899999999996</v>
          </cell>
          <cell r="DE573">
            <v>932.03610000000003</v>
          </cell>
          <cell r="DF573">
            <v>-38.230199999999968</v>
          </cell>
          <cell r="DG573">
            <v>1373.9251999999999</v>
          </cell>
          <cell r="DH573">
            <v>1335.6949999999999</v>
          </cell>
          <cell r="DI573">
            <v>1202.873</v>
          </cell>
          <cell r="DJ573">
            <v>-171.05219999999986</v>
          </cell>
          <cell r="DK573">
            <v>1228.74</v>
          </cell>
          <cell r="DL573">
            <v>1057.6878000000002</v>
          </cell>
          <cell r="DM573">
            <v>1240.1011000000001</v>
          </cell>
          <cell r="DN573">
            <v>11.361100000000079</v>
          </cell>
          <cell r="DO573">
            <v>0</v>
          </cell>
          <cell r="DP573">
            <v>11.361100000000079</v>
          </cell>
          <cell r="DQ573">
            <v>0</v>
          </cell>
          <cell r="DR573">
            <v>0</v>
          </cell>
        </row>
        <row r="574">
          <cell r="A574" t="str">
            <v>MRBSMRBS FILIAL 2</v>
          </cell>
          <cell r="B574" t="str">
            <v>MRBS</v>
          </cell>
          <cell r="C574" t="str">
            <v>MRBS FILIAL 2</v>
          </cell>
          <cell r="D574">
            <v>382.26161649828356</v>
          </cell>
          <cell r="E574">
            <v>0</v>
          </cell>
          <cell r="F574">
            <v>0</v>
          </cell>
          <cell r="G574">
            <v>471.26639999999998</v>
          </cell>
          <cell r="H574">
            <v>471.26639999999998</v>
          </cell>
          <cell r="I574">
            <v>0</v>
          </cell>
          <cell r="J574">
            <v>0</v>
          </cell>
          <cell r="K574">
            <v>384.24220000000003</v>
          </cell>
          <cell r="L574">
            <v>384.24220000000003</v>
          </cell>
          <cell r="M574">
            <v>0</v>
          </cell>
          <cell r="N574">
            <v>0</v>
          </cell>
          <cell r="O574">
            <v>556.49869999999999</v>
          </cell>
          <cell r="P574">
            <v>556.49869999999999</v>
          </cell>
          <cell r="Q574">
            <v>0</v>
          </cell>
          <cell r="R574">
            <v>0</v>
          </cell>
          <cell r="S574">
            <v>377.07010000000002</v>
          </cell>
          <cell r="T574">
            <v>377.07010000000002</v>
          </cell>
          <cell r="U574">
            <v>0</v>
          </cell>
          <cell r="V574">
            <v>0</v>
          </cell>
          <cell r="W574">
            <v>401.78059999999999</v>
          </cell>
          <cell r="X574">
            <v>401.78059999999999</v>
          </cell>
          <cell r="Y574">
            <v>0</v>
          </cell>
          <cell r="Z574">
            <v>0</v>
          </cell>
          <cell r="AA574">
            <v>433.06049999999999</v>
          </cell>
          <cell r="AB574">
            <v>433.06049999999999</v>
          </cell>
          <cell r="AC574">
            <v>766.41250000000002</v>
          </cell>
          <cell r="AD574">
            <v>333.35200000000003</v>
          </cell>
          <cell r="AE574">
            <v>718.34979999999996</v>
          </cell>
          <cell r="AF574">
            <v>1051.7018</v>
          </cell>
          <cell r="AG574">
            <v>0</v>
          </cell>
          <cell r="AH574">
            <v>0</v>
          </cell>
          <cell r="AI574">
            <v>472.01330000000002</v>
          </cell>
          <cell r="AJ574">
            <v>472.01330000000002</v>
          </cell>
          <cell r="AK574">
            <v>0</v>
          </cell>
          <cell r="AL574">
            <v>0</v>
          </cell>
          <cell r="AM574">
            <v>715.65940000000001</v>
          </cell>
          <cell r="AN574">
            <v>715.65940000000001</v>
          </cell>
          <cell r="AO574">
            <v>877.3596</v>
          </cell>
          <cell r="AP574">
            <v>161.7002</v>
          </cell>
          <cell r="AQ574">
            <v>724.83180000000004</v>
          </cell>
          <cell r="AR574">
            <v>886.53200000000004</v>
          </cell>
          <cell r="AS574">
            <v>724.8306</v>
          </cell>
          <cell r="AT574">
            <v>-1.2000000000398359E-3</v>
          </cell>
          <cell r="AU574">
            <v>835.65899999999999</v>
          </cell>
          <cell r="AV574">
            <v>835.65779999999995</v>
          </cell>
          <cell r="AW574">
            <v>0</v>
          </cell>
          <cell r="AX574">
            <v>0</v>
          </cell>
          <cell r="AY574">
            <v>898.08569999999997</v>
          </cell>
          <cell r="AZ574">
            <v>898.08569999999997</v>
          </cell>
          <cell r="BA574">
            <v>0</v>
          </cell>
          <cell r="BB574">
            <v>0</v>
          </cell>
          <cell r="BC574">
            <v>840.77710000000002</v>
          </cell>
          <cell r="BD574">
            <v>840.77710000000002</v>
          </cell>
          <cell r="BE574">
            <v>846.26800000000003</v>
          </cell>
          <cell r="BF574">
            <v>5.4909000000000106</v>
          </cell>
          <cell r="BG574">
            <v>1007.53</v>
          </cell>
          <cell r="BH574">
            <v>1013.0209</v>
          </cell>
          <cell r="BI574">
            <v>1007.8237</v>
          </cell>
          <cell r="BJ574">
            <v>0.29370000000005803</v>
          </cell>
          <cell r="BK574">
            <v>938.20759999999996</v>
          </cell>
          <cell r="BL574">
            <v>938.50130000000001</v>
          </cell>
          <cell r="BM574">
            <v>0</v>
          </cell>
          <cell r="BN574">
            <v>0</v>
          </cell>
          <cell r="BO574">
            <v>0</v>
          </cell>
          <cell r="BP574">
            <v>0</v>
          </cell>
          <cell r="BQ574">
            <v>0</v>
          </cell>
          <cell r="BR574">
            <v>0</v>
          </cell>
          <cell r="BS574">
            <v>0</v>
          </cell>
          <cell r="BT574">
            <v>0</v>
          </cell>
          <cell r="BU574">
            <v>0</v>
          </cell>
          <cell r="BV574">
            <v>0</v>
          </cell>
          <cell r="BW574">
            <v>0</v>
          </cell>
          <cell r="BX574">
            <v>0</v>
          </cell>
          <cell r="BY574">
            <v>0</v>
          </cell>
          <cell r="BZ574">
            <v>0</v>
          </cell>
          <cell r="CA574">
            <v>0</v>
          </cell>
          <cell r="CB574">
            <v>0</v>
          </cell>
          <cell r="CC574">
            <v>0</v>
          </cell>
          <cell r="CD574">
            <v>0</v>
          </cell>
          <cell r="CE574">
            <v>472.54149999999998</v>
          </cell>
          <cell r="CF574">
            <v>472.54149999999998</v>
          </cell>
          <cell r="CG574">
            <v>473.32560000000001</v>
          </cell>
          <cell r="CH574">
            <v>0.78410000000002356</v>
          </cell>
          <cell r="CI574">
            <v>620.06200000000001</v>
          </cell>
          <cell r="CJ574">
            <v>620.84609999999998</v>
          </cell>
          <cell r="CK574">
            <v>515.84799999999996</v>
          </cell>
          <cell r="CL574">
            <v>-104.21400000000006</v>
          </cell>
          <cell r="CM574">
            <v>522.92219999999998</v>
          </cell>
          <cell r="CN574">
            <v>418.70819999999992</v>
          </cell>
          <cell r="CO574">
            <v>527.34109999999998</v>
          </cell>
          <cell r="CP574">
            <v>4.4189000000000078</v>
          </cell>
          <cell r="CQ574">
            <v>426.57569999999998</v>
          </cell>
          <cell r="CR574">
            <v>430.99459999999999</v>
          </cell>
          <cell r="CS574">
            <v>501.25060000000002</v>
          </cell>
          <cell r="CT574">
            <v>74.674900000000036</v>
          </cell>
          <cell r="CU574">
            <v>468.94940000000003</v>
          </cell>
          <cell r="CV574">
            <v>543.62430000000006</v>
          </cell>
          <cell r="CW574">
            <v>483.64819999999997</v>
          </cell>
          <cell r="CX574">
            <v>14.698799999999949</v>
          </cell>
          <cell r="CY574">
            <v>735.65480000000002</v>
          </cell>
          <cell r="CZ574">
            <v>750.35359999999991</v>
          </cell>
          <cell r="DA574">
            <v>735.28729999999996</v>
          </cell>
          <cell r="DB574">
            <v>-0.36750000000006366</v>
          </cell>
          <cell r="DC574">
            <v>634.02710000000002</v>
          </cell>
          <cell r="DD574">
            <v>633.65959999999995</v>
          </cell>
          <cell r="DE574">
            <v>630.53420000000006</v>
          </cell>
          <cell r="DF574">
            <v>-3.4928999999999633</v>
          </cell>
          <cell r="DG574">
            <v>799.50099999999998</v>
          </cell>
          <cell r="DH574">
            <v>796.00810000000001</v>
          </cell>
          <cell r="DI574">
            <v>607.58159999999998</v>
          </cell>
          <cell r="DJ574">
            <v>-191.9194</v>
          </cell>
          <cell r="DK574">
            <v>893.72789999999998</v>
          </cell>
          <cell r="DL574">
            <v>701.80849999999998</v>
          </cell>
          <cell r="DM574">
            <v>866.86789999999996</v>
          </cell>
          <cell r="DN574">
            <v>-26.860000000000014</v>
          </cell>
          <cell r="DO574">
            <v>0</v>
          </cell>
          <cell r="DP574">
            <v>-26.860000000000014</v>
          </cell>
          <cell r="DQ574">
            <v>0</v>
          </cell>
          <cell r="DR574">
            <v>0</v>
          </cell>
        </row>
        <row r="575">
          <cell r="A575" t="str">
            <v>MULTICINEPARNAIBA</v>
          </cell>
          <cell r="B575" t="str">
            <v>MULTICINE</v>
          </cell>
          <cell r="C575" t="str">
            <v>PARNAIBA</v>
          </cell>
          <cell r="D575">
            <v>1416.6238240085731</v>
          </cell>
          <cell r="E575">
            <v>0</v>
          </cell>
          <cell r="F575">
            <v>0</v>
          </cell>
          <cell r="G575">
            <v>1413.8892000000001</v>
          </cell>
          <cell r="H575">
            <v>1413.8892000000001</v>
          </cell>
          <cell r="I575">
            <v>0</v>
          </cell>
          <cell r="J575">
            <v>0</v>
          </cell>
          <cell r="K575">
            <v>1204.6877999999999</v>
          </cell>
          <cell r="L575">
            <v>1204.6877999999999</v>
          </cell>
          <cell r="M575">
            <v>0</v>
          </cell>
          <cell r="N575">
            <v>0</v>
          </cell>
          <cell r="O575">
            <v>1436.9502</v>
          </cell>
          <cell r="P575">
            <v>1436.9502</v>
          </cell>
          <cell r="Q575">
            <v>0</v>
          </cell>
          <cell r="R575">
            <v>0</v>
          </cell>
          <cell r="S575">
            <v>1138.9299000000001</v>
          </cell>
          <cell r="T575">
            <v>1138.9299000000001</v>
          </cell>
          <cell r="U575">
            <v>0</v>
          </cell>
          <cell r="V575">
            <v>0</v>
          </cell>
          <cell r="W575">
            <v>1105.3389999999999</v>
          </cell>
          <cell r="X575">
            <v>1105.3389999999999</v>
          </cell>
          <cell r="Y575">
            <v>0</v>
          </cell>
          <cell r="Z575">
            <v>0</v>
          </cell>
          <cell r="AA575">
            <v>1145.115</v>
          </cell>
          <cell r="AB575">
            <v>1145.115</v>
          </cell>
          <cell r="AC575">
            <v>1836.9884999999999</v>
          </cell>
          <cell r="AD575">
            <v>691.87349999999992</v>
          </cell>
          <cell r="AE575">
            <v>1598.0523000000001</v>
          </cell>
          <cell r="AF575">
            <v>2289.9258</v>
          </cell>
          <cell r="AG575">
            <v>0</v>
          </cell>
          <cell r="AH575">
            <v>0</v>
          </cell>
          <cell r="AI575">
            <v>1353.7852</v>
          </cell>
          <cell r="AJ575">
            <v>1353.7852</v>
          </cell>
          <cell r="AK575">
            <v>1566.9357</v>
          </cell>
          <cell r="AL575">
            <v>213.15049999999997</v>
          </cell>
          <cell r="AM575">
            <v>1825.3674000000001</v>
          </cell>
          <cell r="AN575">
            <v>2038.5179000000001</v>
          </cell>
          <cell r="AO575">
            <v>2027.0688</v>
          </cell>
          <cell r="AP575">
            <v>201.70139999999992</v>
          </cell>
          <cell r="AQ575">
            <v>1822.5826</v>
          </cell>
          <cell r="AR575">
            <v>2024.2839999999999</v>
          </cell>
          <cell r="AS575">
            <v>1822.5807</v>
          </cell>
          <cell r="AT575">
            <v>-1.8999999999778083E-3</v>
          </cell>
          <cell r="AU575">
            <v>2164.0998</v>
          </cell>
          <cell r="AV575">
            <v>2164.0978999999998</v>
          </cell>
          <cell r="AW575">
            <v>0</v>
          </cell>
          <cell r="AX575">
            <v>0</v>
          </cell>
          <cell r="AY575">
            <v>2064.4753999999998</v>
          </cell>
          <cell r="AZ575">
            <v>2064.4753999999998</v>
          </cell>
          <cell r="BA575">
            <v>0</v>
          </cell>
          <cell r="BB575">
            <v>0</v>
          </cell>
          <cell r="BC575">
            <v>1931.9562000000001</v>
          </cell>
          <cell r="BD575">
            <v>1931.9562000000001</v>
          </cell>
          <cell r="BE575">
            <v>1942.8432</v>
          </cell>
          <cell r="BF575">
            <v>10.886999999999944</v>
          </cell>
          <cell r="BG575">
            <v>2215.1659</v>
          </cell>
          <cell r="BH575">
            <v>2226.0528999999997</v>
          </cell>
          <cell r="BI575">
            <v>2215.7267000000002</v>
          </cell>
          <cell r="BJ575">
            <v>0.56080000000019936</v>
          </cell>
          <cell r="BK575">
            <v>2186.0248000000001</v>
          </cell>
          <cell r="BL575">
            <v>2186.5856000000003</v>
          </cell>
          <cell r="BM575">
            <v>0</v>
          </cell>
          <cell r="BN575">
            <v>0</v>
          </cell>
          <cell r="BO575">
            <v>2352.4935</v>
          </cell>
          <cell r="BP575">
            <v>2352.4935</v>
          </cell>
          <cell r="BQ575">
            <v>0</v>
          </cell>
          <cell r="BR575">
            <v>0</v>
          </cell>
          <cell r="BS575">
            <v>2337.9764</v>
          </cell>
          <cell r="BT575">
            <v>2337.9764</v>
          </cell>
          <cell r="BU575">
            <v>2337.9773</v>
          </cell>
          <cell r="BV575">
            <v>9.0000000000145519E-4</v>
          </cell>
          <cell r="BW575">
            <v>2588.1205</v>
          </cell>
          <cell r="BX575">
            <v>2588.1214</v>
          </cell>
          <cell r="BY575">
            <v>0</v>
          </cell>
          <cell r="BZ575">
            <v>0</v>
          </cell>
          <cell r="CA575">
            <v>2664.9236000000001</v>
          </cell>
          <cell r="CB575">
            <v>2664.9236000000001</v>
          </cell>
          <cell r="CC575">
            <v>0</v>
          </cell>
          <cell r="CD575">
            <v>0</v>
          </cell>
          <cell r="CE575">
            <v>2430.0765000000001</v>
          </cell>
          <cell r="CF575">
            <v>2430.0765000000001</v>
          </cell>
          <cell r="CG575">
            <v>0</v>
          </cell>
          <cell r="CH575">
            <v>0</v>
          </cell>
          <cell r="CI575">
            <v>0</v>
          </cell>
          <cell r="CJ575">
            <v>0</v>
          </cell>
          <cell r="CK575">
            <v>0</v>
          </cell>
          <cell r="CL575">
            <v>0</v>
          </cell>
          <cell r="CM575">
            <v>0</v>
          </cell>
          <cell r="CN575">
            <v>0</v>
          </cell>
          <cell r="CO575">
            <v>0</v>
          </cell>
          <cell r="CP575">
            <v>0</v>
          </cell>
          <cell r="CQ575">
            <v>0</v>
          </cell>
          <cell r="CR575">
            <v>0</v>
          </cell>
          <cell r="CS575">
            <v>0</v>
          </cell>
          <cell r="CT575">
            <v>0</v>
          </cell>
          <cell r="CU575">
            <v>0</v>
          </cell>
          <cell r="CV575">
            <v>0</v>
          </cell>
          <cell r="CW575">
            <v>0</v>
          </cell>
          <cell r="CX575">
            <v>0</v>
          </cell>
          <cell r="CY575">
            <v>377.464</v>
          </cell>
          <cell r="CZ575">
            <v>377.464</v>
          </cell>
          <cell r="DA575">
            <v>0</v>
          </cell>
          <cell r="DB575">
            <v>0</v>
          </cell>
          <cell r="DC575">
            <v>184.09649999999999</v>
          </cell>
          <cell r="DD575">
            <v>184.09649999999999</v>
          </cell>
          <cell r="DE575">
            <v>0</v>
          </cell>
          <cell r="DF575">
            <v>0</v>
          </cell>
          <cell r="DG575">
            <v>181.3297</v>
          </cell>
          <cell r="DH575">
            <v>181.3297</v>
          </cell>
          <cell r="DI575">
            <v>0</v>
          </cell>
          <cell r="DJ575">
            <v>0</v>
          </cell>
          <cell r="DK575">
            <v>462.38010000000003</v>
          </cell>
          <cell r="DL575">
            <v>462.38010000000003</v>
          </cell>
          <cell r="DM575">
            <v>0</v>
          </cell>
          <cell r="DN575">
            <v>0</v>
          </cell>
          <cell r="DO575">
            <v>0</v>
          </cell>
          <cell r="DP575">
            <v>0</v>
          </cell>
          <cell r="DQ575">
            <v>0</v>
          </cell>
          <cell r="DR575">
            <v>0</v>
          </cell>
        </row>
        <row r="576">
          <cell r="A576" t="str">
            <v>MULTILINEA MOVEISMULTILINEA MOVEIS</v>
          </cell>
          <cell r="B576" t="str">
            <v>MULTILINEA MOVEIS</v>
          </cell>
          <cell r="C576" t="str">
            <v>MULTILINEA MOVEIS</v>
          </cell>
          <cell r="D576">
            <v>1812.9208785901487</v>
          </cell>
          <cell r="E576">
            <v>0</v>
          </cell>
          <cell r="F576">
            <v>0</v>
          </cell>
          <cell r="G576">
            <v>2316.7287999999999</v>
          </cell>
          <cell r="H576">
            <v>2316.7287999999999</v>
          </cell>
          <cell r="I576">
            <v>0</v>
          </cell>
          <cell r="J576">
            <v>0</v>
          </cell>
          <cell r="K576">
            <v>1787.1642999999999</v>
          </cell>
          <cell r="L576">
            <v>1787.1642999999999</v>
          </cell>
          <cell r="M576">
            <v>0</v>
          </cell>
          <cell r="N576">
            <v>0</v>
          </cell>
          <cell r="O576">
            <v>2283.4956000000002</v>
          </cell>
          <cell r="P576">
            <v>2283.4956000000002</v>
          </cell>
          <cell r="Q576">
            <v>0</v>
          </cell>
          <cell r="R576">
            <v>0</v>
          </cell>
          <cell r="S576">
            <v>1680.3421000000001</v>
          </cell>
          <cell r="T576">
            <v>1680.3421000000001</v>
          </cell>
          <cell r="U576">
            <v>0</v>
          </cell>
          <cell r="V576">
            <v>0</v>
          </cell>
          <cell r="W576">
            <v>1657.1675</v>
          </cell>
          <cell r="X576">
            <v>1657.1675</v>
          </cell>
          <cell r="Y576">
            <v>0</v>
          </cell>
          <cell r="Z576">
            <v>0</v>
          </cell>
          <cell r="AA576">
            <v>0</v>
          </cell>
          <cell r="AB576">
            <v>0</v>
          </cell>
          <cell r="AC576">
            <v>0</v>
          </cell>
          <cell r="AD576">
            <v>0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1680</v>
          </cell>
          <cell r="AN576">
            <v>1680</v>
          </cell>
          <cell r="AO576">
            <v>1680</v>
          </cell>
          <cell r="AP576">
            <v>0</v>
          </cell>
          <cell r="AQ576">
            <v>1680</v>
          </cell>
          <cell r="AR576">
            <v>1680</v>
          </cell>
          <cell r="AS576">
            <v>1680</v>
          </cell>
          <cell r="AT576">
            <v>0</v>
          </cell>
          <cell r="AU576">
            <v>1680</v>
          </cell>
          <cell r="AV576">
            <v>1680</v>
          </cell>
          <cell r="AW576">
            <v>0</v>
          </cell>
          <cell r="AX576">
            <v>0</v>
          </cell>
          <cell r="AY576">
            <v>1680</v>
          </cell>
          <cell r="AZ576">
            <v>1680</v>
          </cell>
          <cell r="BA576">
            <v>1680</v>
          </cell>
          <cell r="BB576">
            <v>0</v>
          </cell>
          <cell r="BC576">
            <v>1717.0218</v>
          </cell>
          <cell r="BD576">
            <v>1717.0218</v>
          </cell>
          <cell r="BE576">
            <v>1835.3054</v>
          </cell>
          <cell r="BF576">
            <v>118.28359999999998</v>
          </cell>
          <cell r="BG576">
            <v>2675.8679999999999</v>
          </cell>
          <cell r="BH576">
            <v>2794.1516000000001</v>
          </cell>
          <cell r="BI576">
            <v>0</v>
          </cell>
          <cell r="BJ576">
            <v>0</v>
          </cell>
          <cell r="BK576">
            <v>2664.5672</v>
          </cell>
          <cell r="BL576">
            <v>2664.5672</v>
          </cell>
          <cell r="BM576">
            <v>0</v>
          </cell>
          <cell r="BN576">
            <v>0</v>
          </cell>
          <cell r="BO576">
            <v>2701.2406999999998</v>
          </cell>
          <cell r="BP576">
            <v>2701.2406999999998</v>
          </cell>
          <cell r="BQ576">
            <v>2824.3137999999999</v>
          </cell>
          <cell r="BR576">
            <v>123.07310000000007</v>
          </cell>
          <cell r="BS576">
            <v>2799.3535999999999</v>
          </cell>
          <cell r="BT576">
            <v>2922.4267</v>
          </cell>
          <cell r="BU576">
            <v>0</v>
          </cell>
          <cell r="BV576">
            <v>0</v>
          </cell>
          <cell r="BW576">
            <v>2300.2130999999999</v>
          </cell>
          <cell r="BX576">
            <v>2300.2130999999999</v>
          </cell>
          <cell r="BY576">
            <v>2300.2130999999999</v>
          </cell>
          <cell r="BZ576">
            <v>0</v>
          </cell>
          <cell r="CA576">
            <v>2674.741</v>
          </cell>
          <cell r="CB576">
            <v>2674.741</v>
          </cell>
          <cell r="CC576">
            <v>0</v>
          </cell>
          <cell r="CD576">
            <v>0</v>
          </cell>
          <cell r="CE576">
            <v>3206.2451999999998</v>
          </cell>
          <cell r="CF576">
            <v>3206.2451999999998</v>
          </cell>
          <cell r="CG576">
            <v>3206.2451000000001</v>
          </cell>
          <cell r="CH576">
            <v>-9.9999999747524271E-5</v>
          </cell>
          <cell r="CI576">
            <v>2858.0868</v>
          </cell>
          <cell r="CJ576">
            <v>2858.0867000000003</v>
          </cell>
          <cell r="CK576">
            <v>0</v>
          </cell>
          <cell r="CL576">
            <v>0</v>
          </cell>
          <cell r="CM576">
            <v>2971.4535999999998</v>
          </cell>
          <cell r="CN576">
            <v>2971.4535999999998</v>
          </cell>
          <cell r="CO576">
            <v>0</v>
          </cell>
          <cell r="CP576">
            <v>0</v>
          </cell>
          <cell r="CQ576">
            <v>2513.5803999999998</v>
          </cell>
          <cell r="CR576">
            <v>2513.5803999999998</v>
          </cell>
          <cell r="CS576">
            <v>0</v>
          </cell>
          <cell r="CT576">
            <v>0</v>
          </cell>
          <cell r="CU576">
            <v>2685.0715</v>
          </cell>
          <cell r="CV576">
            <v>2685.0715</v>
          </cell>
          <cell r="CW576">
            <v>0</v>
          </cell>
          <cell r="CX576">
            <v>0</v>
          </cell>
          <cell r="CY576">
            <v>3143.8904000000002</v>
          </cell>
          <cell r="CZ576">
            <v>3143.8904000000002</v>
          </cell>
          <cell r="DA576">
            <v>0</v>
          </cell>
          <cell r="DB576">
            <v>0</v>
          </cell>
          <cell r="DC576">
            <v>2461.2112000000002</v>
          </cell>
          <cell r="DD576">
            <v>2461.2112000000002</v>
          </cell>
          <cell r="DE576">
            <v>0</v>
          </cell>
          <cell r="DF576">
            <v>0</v>
          </cell>
          <cell r="DG576">
            <v>3415.4032999999999</v>
          </cell>
          <cell r="DH576">
            <v>3415.4032999999999</v>
          </cell>
          <cell r="DI576">
            <v>0</v>
          </cell>
          <cell r="DJ576">
            <v>0</v>
          </cell>
          <cell r="DK576">
            <v>4099.0806000000002</v>
          </cell>
          <cell r="DL576">
            <v>4099.0806000000002</v>
          </cell>
          <cell r="DM576">
            <v>0</v>
          </cell>
          <cell r="DN576">
            <v>0</v>
          </cell>
          <cell r="DO576">
            <v>0</v>
          </cell>
          <cell r="DP576">
            <v>0</v>
          </cell>
          <cell r="DQ576">
            <v>0</v>
          </cell>
          <cell r="DR576">
            <v>0</v>
          </cell>
        </row>
        <row r="577">
          <cell r="A577" t="str">
            <v>NATURAL ROCHANATURAL ROCHA</v>
          </cell>
          <cell r="B577" t="str">
            <v>NATURAL ROCHA</v>
          </cell>
          <cell r="C577" t="str">
            <v>NATURAL ROCHA</v>
          </cell>
          <cell r="D577">
            <v>3384.7942739744949</v>
          </cell>
          <cell r="E577">
            <v>0</v>
          </cell>
          <cell r="F577">
            <v>0</v>
          </cell>
          <cell r="G577">
            <v>2973.3870999999999</v>
          </cell>
          <cell r="H577">
            <v>2973.3870999999999</v>
          </cell>
          <cell r="I577">
            <v>0</v>
          </cell>
          <cell r="J577">
            <v>0</v>
          </cell>
          <cell r="K577">
            <v>3198.4666000000002</v>
          </cell>
          <cell r="L577">
            <v>3198.4666000000002</v>
          </cell>
          <cell r="M577">
            <v>0</v>
          </cell>
          <cell r="N577">
            <v>0</v>
          </cell>
          <cell r="O577">
            <v>3194.3957999999998</v>
          </cell>
          <cell r="P577">
            <v>3194.3957999999998</v>
          </cell>
          <cell r="Q577">
            <v>3123.2507999999998</v>
          </cell>
          <cell r="R577">
            <v>-71.144999999999982</v>
          </cell>
          <cell r="S577">
            <v>3067.9830000000002</v>
          </cell>
          <cell r="T577">
            <v>2996.8380000000002</v>
          </cell>
          <cell r="U577">
            <v>0</v>
          </cell>
          <cell r="V577">
            <v>0</v>
          </cell>
          <cell r="W577">
            <v>2599.44</v>
          </cell>
          <cell r="X577">
            <v>2599.44</v>
          </cell>
          <cell r="Y577">
            <v>0</v>
          </cell>
          <cell r="Z577">
            <v>0</v>
          </cell>
          <cell r="AA577">
            <v>2599.44</v>
          </cell>
          <cell r="AB577">
            <v>2599.44</v>
          </cell>
          <cell r="AC577">
            <v>0</v>
          </cell>
          <cell r="AD577">
            <v>0</v>
          </cell>
          <cell r="AE577">
            <v>2741.33</v>
          </cell>
          <cell r="AF577">
            <v>2741.33</v>
          </cell>
          <cell r="AG577">
            <v>0</v>
          </cell>
          <cell r="AH577">
            <v>0</v>
          </cell>
          <cell r="AI577">
            <v>2741.33</v>
          </cell>
          <cell r="AJ577">
            <v>2741.33</v>
          </cell>
          <cell r="AK577">
            <v>0</v>
          </cell>
          <cell r="AL577">
            <v>0</v>
          </cell>
          <cell r="AM577">
            <v>3577.8492999999999</v>
          </cell>
          <cell r="AN577">
            <v>3577.8492999999999</v>
          </cell>
          <cell r="AO577">
            <v>0</v>
          </cell>
          <cell r="AP577">
            <v>0</v>
          </cell>
          <cell r="AQ577">
            <v>2826.7761</v>
          </cell>
          <cell r="AR577">
            <v>2826.7761</v>
          </cell>
          <cell r="AS577">
            <v>0</v>
          </cell>
          <cell r="AT577">
            <v>0</v>
          </cell>
          <cell r="AU577">
            <v>3638.6237000000001</v>
          </cell>
          <cell r="AV577">
            <v>3638.6237000000001</v>
          </cell>
          <cell r="AW577">
            <v>0</v>
          </cell>
          <cell r="AX577">
            <v>0</v>
          </cell>
          <cell r="AY577">
            <v>3692.4728</v>
          </cell>
          <cell r="AZ577">
            <v>3692.4728</v>
          </cell>
          <cell r="BA577">
            <v>0</v>
          </cell>
          <cell r="BB577">
            <v>0</v>
          </cell>
          <cell r="BC577">
            <v>3690.2662999999998</v>
          </cell>
          <cell r="BD577">
            <v>3690.2662999999998</v>
          </cell>
          <cell r="BE577">
            <v>0</v>
          </cell>
          <cell r="BF577">
            <v>0</v>
          </cell>
          <cell r="BG577">
            <v>4693.2102999999997</v>
          </cell>
          <cell r="BH577">
            <v>4693.2102999999997</v>
          </cell>
          <cell r="BI577">
            <v>0</v>
          </cell>
          <cell r="BJ577">
            <v>0</v>
          </cell>
          <cell r="BK577">
            <v>4036.5949999999998</v>
          </cell>
          <cell r="BL577">
            <v>4036.5949999999998</v>
          </cell>
          <cell r="BM577">
            <v>0</v>
          </cell>
          <cell r="BN577">
            <v>0</v>
          </cell>
          <cell r="BO577">
            <v>3290.1149999999998</v>
          </cell>
          <cell r="BP577">
            <v>3290.1149999999998</v>
          </cell>
          <cell r="BQ577">
            <v>0</v>
          </cell>
          <cell r="BR577">
            <v>0</v>
          </cell>
          <cell r="BS577">
            <v>3670.0484999999999</v>
          </cell>
          <cell r="BT577">
            <v>3670.0484999999999</v>
          </cell>
          <cell r="BU577">
            <v>0</v>
          </cell>
          <cell r="BV577">
            <v>0</v>
          </cell>
          <cell r="BW577">
            <v>2741.33</v>
          </cell>
          <cell r="BX577">
            <v>2741.33</v>
          </cell>
          <cell r="BY577">
            <v>0</v>
          </cell>
          <cell r="BZ577">
            <v>0</v>
          </cell>
          <cell r="CA577">
            <v>4305.2062999999998</v>
          </cell>
          <cell r="CB577">
            <v>4305.2062999999998</v>
          </cell>
          <cell r="CC577">
            <v>4305.2062999999998</v>
          </cell>
          <cell r="CD577">
            <v>0</v>
          </cell>
          <cell r="CE577">
            <v>3688.6682999999998</v>
          </cell>
          <cell r="CF577">
            <v>3688.6682999999998</v>
          </cell>
          <cell r="CG577">
            <v>0</v>
          </cell>
          <cell r="CH577">
            <v>0</v>
          </cell>
          <cell r="CI577">
            <v>2931.3719000000001</v>
          </cell>
          <cell r="CJ577">
            <v>2931.3719000000001</v>
          </cell>
          <cell r="CK577">
            <v>0</v>
          </cell>
          <cell r="CL577">
            <v>0</v>
          </cell>
          <cell r="CM577">
            <v>2883.0963999999999</v>
          </cell>
          <cell r="CN577">
            <v>2883.0963999999999</v>
          </cell>
          <cell r="CO577">
            <v>2947.8775000000001</v>
          </cell>
          <cell r="CP577">
            <v>64.781100000000151</v>
          </cell>
          <cell r="CQ577">
            <v>3068.7021</v>
          </cell>
          <cell r="CR577">
            <v>3133.4832000000001</v>
          </cell>
          <cell r="CS577">
            <v>2741.33</v>
          </cell>
          <cell r="CT577">
            <v>-327.37210000000005</v>
          </cell>
          <cell r="CU577">
            <v>2741.33</v>
          </cell>
          <cell r="CV577">
            <v>2413.9578999999999</v>
          </cell>
          <cell r="CW577">
            <v>2741.33</v>
          </cell>
          <cell r="CX577">
            <v>0</v>
          </cell>
          <cell r="CY577">
            <v>2937.6783999999998</v>
          </cell>
          <cell r="CZ577">
            <v>2937.6783999999998</v>
          </cell>
          <cell r="DA577">
            <v>2937.6783999999998</v>
          </cell>
          <cell r="DB577">
            <v>0</v>
          </cell>
          <cell r="DC577">
            <v>3085.2354</v>
          </cell>
          <cell r="DD577">
            <v>3085.2354</v>
          </cell>
          <cell r="DE577">
            <v>0</v>
          </cell>
          <cell r="DF577">
            <v>0</v>
          </cell>
          <cell r="DG577">
            <v>3722.4168</v>
          </cell>
          <cell r="DH577">
            <v>3722.4168</v>
          </cell>
          <cell r="DI577">
            <v>0</v>
          </cell>
          <cell r="DJ577">
            <v>0</v>
          </cell>
          <cell r="DK577">
            <v>4350.6706000000004</v>
          </cell>
          <cell r="DL577">
            <v>4350.6706000000004</v>
          </cell>
          <cell r="DM577">
            <v>4350.6710000000003</v>
          </cell>
          <cell r="DN577">
            <v>3.9999999989959178E-4</v>
          </cell>
          <cell r="DO577">
            <v>0</v>
          </cell>
          <cell r="DP577">
            <v>3.9999999989959178E-4</v>
          </cell>
          <cell r="DQ577">
            <v>0</v>
          </cell>
          <cell r="DR577">
            <v>0</v>
          </cell>
        </row>
        <row r="578">
          <cell r="A578" t="str">
            <v>NATURAVESNATURAVES</v>
          </cell>
          <cell r="B578" t="str">
            <v>NATURAVES</v>
          </cell>
          <cell r="C578" t="str">
            <v>NATURAVES</v>
          </cell>
          <cell r="D578">
            <v>5254.94</v>
          </cell>
          <cell r="E578">
            <v>5112.76</v>
          </cell>
          <cell r="F578">
            <v>-212.5175400000021</v>
          </cell>
          <cell r="G578">
            <v>5923.38</v>
          </cell>
          <cell r="H578">
            <v>5710.8624599999985</v>
          </cell>
          <cell r="I578">
            <v>5974.84</v>
          </cell>
          <cell r="J578">
            <v>51.460000000000036</v>
          </cell>
          <cell r="K578">
            <v>3250.43</v>
          </cell>
          <cell r="L578">
            <v>3301.89</v>
          </cell>
          <cell r="M578">
            <v>3083.59</v>
          </cell>
          <cell r="N578">
            <v>-166.83999999999969</v>
          </cell>
          <cell r="O578">
            <v>6083.83</v>
          </cell>
          <cell r="P578">
            <v>5916.99</v>
          </cell>
          <cell r="Q578">
            <v>6670.52</v>
          </cell>
          <cell r="R578">
            <v>586.69000000000051</v>
          </cell>
          <cell r="S578">
            <v>3546.05</v>
          </cell>
          <cell r="T578">
            <v>4132.7400000000007</v>
          </cell>
          <cell r="U578">
            <v>3993.02</v>
          </cell>
          <cell r="V578">
            <v>446.9699999999998</v>
          </cell>
          <cell r="W578">
            <v>3815.35</v>
          </cell>
          <cell r="X578">
            <v>4262.32</v>
          </cell>
          <cell r="Y578">
            <v>0</v>
          </cell>
          <cell r="Z578">
            <v>0</v>
          </cell>
          <cell r="AA578">
            <v>5184.3999999999996</v>
          </cell>
          <cell r="AB578">
            <v>5184.3999999999996</v>
          </cell>
          <cell r="AC578">
            <v>0</v>
          </cell>
          <cell r="AD578">
            <v>0</v>
          </cell>
          <cell r="AE578">
            <v>3109.97</v>
          </cell>
          <cell r="AF578">
            <v>3109.97</v>
          </cell>
          <cell r="AG578">
            <v>3995.1200000000013</v>
          </cell>
          <cell r="AH578">
            <v>885.15000000000146</v>
          </cell>
          <cell r="AI578">
            <v>4179.6365706727838</v>
          </cell>
          <cell r="AJ578">
            <v>5064.7865706727853</v>
          </cell>
          <cell r="AK578">
            <v>4135.42</v>
          </cell>
          <cell r="AL578">
            <v>-44.216570672783746</v>
          </cell>
          <cell r="AM578">
            <v>5000.84</v>
          </cell>
          <cell r="AN578">
            <v>4956.6234293272164</v>
          </cell>
          <cell r="AO578">
            <v>4833.5770789705739</v>
          </cell>
          <cell r="AP578">
            <v>-167.26292102942625</v>
          </cell>
          <cell r="AQ578">
            <v>3099.2962972889891</v>
          </cell>
          <cell r="AR578">
            <v>2932.0333762595628</v>
          </cell>
          <cell r="AS578">
            <v>3061.2786534214974</v>
          </cell>
          <cell r="AT578">
            <v>-38.017643867491643</v>
          </cell>
          <cell r="AU578">
            <v>3076.8405359763246</v>
          </cell>
          <cell r="AV578">
            <v>3038.822892108833</v>
          </cell>
          <cell r="AW578">
            <v>3139.8448849242068</v>
          </cell>
          <cell r="AX578">
            <v>63.004348947882136</v>
          </cell>
          <cell r="AY578">
            <v>3973.8011989386464</v>
          </cell>
          <cell r="AZ578">
            <v>4036.8055478865285</v>
          </cell>
          <cell r="BA578">
            <v>3908.2054004339852</v>
          </cell>
          <cell r="BB578">
            <v>-65.595798504661161</v>
          </cell>
          <cell r="BC578">
            <v>3080.4645978195595</v>
          </cell>
          <cell r="BD578">
            <v>3014.8687993148983</v>
          </cell>
          <cell r="BE578">
            <v>3105.6779569278879</v>
          </cell>
          <cell r="BF578">
            <v>25.213359108328405</v>
          </cell>
          <cell r="BG578">
            <v>3546.5262845285706</v>
          </cell>
          <cell r="BH578">
            <v>3571.739643636899</v>
          </cell>
          <cell r="BI578">
            <v>3546.52</v>
          </cell>
          <cell r="BJ578">
            <v>-6.2845285706316645E-3</v>
          </cell>
          <cell r="BK578">
            <v>3718.9129964767317</v>
          </cell>
          <cell r="BL578">
            <v>3718.906711948161</v>
          </cell>
          <cell r="BM578">
            <v>3784.4881302371041</v>
          </cell>
          <cell r="BN578">
            <v>65.57513376037241</v>
          </cell>
          <cell r="BO578">
            <v>4738.6429616097012</v>
          </cell>
          <cell r="BP578">
            <v>4804.2180953700736</v>
          </cell>
          <cell r="BQ578">
            <v>4798.0801849950685</v>
          </cell>
          <cell r="BR578">
            <v>59.437223385367361</v>
          </cell>
          <cell r="BS578">
            <v>3329.9094850646334</v>
          </cell>
          <cell r="BT578">
            <v>3389.3467084500007</v>
          </cell>
          <cell r="BU578">
            <v>3457.7675800285538</v>
          </cell>
          <cell r="BV578">
            <v>127.85809496392039</v>
          </cell>
          <cell r="BW578">
            <v>4371.1000000000004</v>
          </cell>
          <cell r="BX578">
            <v>4498.9580949639203</v>
          </cell>
          <cell r="BY578">
            <v>4376.1110273413424</v>
          </cell>
          <cell r="BZ578">
            <v>-226.97</v>
          </cell>
          <cell r="CA578">
            <v>7437.1330000000016</v>
          </cell>
          <cell r="CB578">
            <v>7210.1630000000014</v>
          </cell>
          <cell r="CC578">
            <v>6991.7216758110508</v>
          </cell>
          <cell r="CD578">
            <v>0</v>
          </cell>
          <cell r="CE578">
            <v>5998.6389897886147</v>
          </cell>
          <cell r="CF578">
            <v>5998.6389897886147</v>
          </cell>
          <cell r="CG578">
            <v>4224.6544133663938</v>
          </cell>
          <cell r="CH578">
            <v>-1773.9845764222209</v>
          </cell>
          <cell r="CI578">
            <v>7360.41</v>
          </cell>
          <cell r="CJ578">
            <v>5586.4254235777789</v>
          </cell>
          <cell r="CK578">
            <v>7442.6150263131194</v>
          </cell>
          <cell r="CL578">
            <v>82.205026313119561</v>
          </cell>
          <cell r="CM578">
            <v>7746.3776012471353</v>
          </cell>
          <cell r="CN578">
            <v>7828.5826275602549</v>
          </cell>
          <cell r="CO578">
            <v>7729.6335459917091</v>
          </cell>
          <cell r="CP578">
            <v>-16.744055255426247</v>
          </cell>
          <cell r="CQ578">
            <v>8433.6258091766449</v>
          </cell>
          <cell r="CR578">
            <v>8416.8817539212178</v>
          </cell>
          <cell r="CS578">
            <v>8556.5386202084537</v>
          </cell>
          <cell r="CT578">
            <v>122.91281103180881</v>
          </cell>
          <cell r="CU578">
            <v>7857.0467134566807</v>
          </cell>
          <cell r="CV578">
            <v>7979.9595244884895</v>
          </cell>
          <cell r="CW578">
            <v>7857.0656310312106</v>
          </cell>
          <cell r="CX578">
            <v>1.8917574529950798E-2</v>
          </cell>
          <cell r="CY578">
            <v>9522.8933414964413</v>
          </cell>
          <cell r="CZ578">
            <v>9522.9122590709703</v>
          </cell>
          <cell r="DA578">
            <v>9278.69</v>
          </cell>
          <cell r="DB578">
            <v>-244.20334149644077</v>
          </cell>
          <cell r="DC578">
            <v>7503.0055439405669</v>
          </cell>
          <cell r="DD578">
            <v>7258.8022024441261</v>
          </cell>
          <cell r="DE578">
            <v>7832.299986054184</v>
          </cell>
          <cell r="DF578">
            <v>329.29444211361715</v>
          </cell>
          <cell r="DG578">
            <v>7753.7926728518041</v>
          </cell>
          <cell r="DH578">
            <v>8083.0871149654213</v>
          </cell>
          <cell r="DI578">
            <v>7944.8863046350307</v>
          </cell>
          <cell r="DJ578">
            <v>191.09363178322656</v>
          </cell>
          <cell r="DK578">
            <v>5949.442923794024</v>
          </cell>
          <cell r="DL578">
            <v>6140.5365555772505</v>
          </cell>
          <cell r="DM578">
            <v>0</v>
          </cell>
          <cell r="DN578">
            <v>0</v>
          </cell>
          <cell r="DO578">
            <v>0</v>
          </cell>
          <cell r="DP578">
            <v>0</v>
          </cell>
          <cell r="DQ578">
            <v>0</v>
          </cell>
          <cell r="DR578">
            <v>0</v>
          </cell>
        </row>
        <row r="579">
          <cell r="A579" t="str">
            <v>NATURAVESNATURAVES FÁBRICA DE RAÇÃO</v>
          </cell>
          <cell r="B579" t="str">
            <v>NATURAVES</v>
          </cell>
          <cell r="C579" t="str">
            <v>NATURAVES FÁBRICA DE RAÇÃO</v>
          </cell>
          <cell r="D579">
            <v>1872.52</v>
          </cell>
          <cell r="E579">
            <v>1852.12</v>
          </cell>
          <cell r="F579">
            <v>-90.737540000002809</v>
          </cell>
          <cell r="G579">
            <v>1883.07</v>
          </cell>
          <cell r="H579">
            <v>1792.3324599999971</v>
          </cell>
          <cell r="I579">
            <v>1895.61</v>
          </cell>
          <cell r="J579">
            <v>12.539999999999964</v>
          </cell>
          <cell r="K579">
            <v>1600.84</v>
          </cell>
          <cell r="L579">
            <v>1613.3799999999999</v>
          </cell>
          <cell r="M579">
            <v>0</v>
          </cell>
          <cell r="N579">
            <v>0</v>
          </cell>
          <cell r="O579">
            <v>1938.83</v>
          </cell>
          <cell r="P579">
            <v>1938.83</v>
          </cell>
          <cell r="Q579">
            <v>1986.93</v>
          </cell>
          <cell r="R579">
            <v>48.100000000000136</v>
          </cell>
          <cell r="S579">
            <v>1691.7</v>
          </cell>
          <cell r="T579">
            <v>1739.8000000000002</v>
          </cell>
          <cell r="U579">
            <v>1706.02</v>
          </cell>
          <cell r="V579">
            <v>14.319999999999936</v>
          </cell>
          <cell r="W579">
            <v>1798.08</v>
          </cell>
          <cell r="X579">
            <v>1812.3999999999999</v>
          </cell>
          <cell r="Y579">
            <v>0</v>
          </cell>
          <cell r="Z579">
            <v>0</v>
          </cell>
          <cell r="AA579">
            <v>1857.17</v>
          </cell>
          <cell r="AB579">
            <v>1857.17</v>
          </cell>
          <cell r="AC579">
            <v>0</v>
          </cell>
          <cell r="AD579">
            <v>0</v>
          </cell>
          <cell r="AE579">
            <v>1732.26</v>
          </cell>
          <cell r="AF579">
            <v>1732.26</v>
          </cell>
          <cell r="AG579">
            <v>1795.6830000000002</v>
          </cell>
          <cell r="AH579">
            <v>63.423000000000229</v>
          </cell>
          <cell r="AI579">
            <v>1653.1851166498964</v>
          </cell>
          <cell r="AJ579">
            <v>1716.6081166498966</v>
          </cell>
          <cell r="AK579">
            <v>1748.05</v>
          </cell>
          <cell r="AL579">
            <v>94.864883350103582</v>
          </cell>
          <cell r="AM579">
            <v>1686.5007513483936</v>
          </cell>
          <cell r="AN579">
            <v>1781.3656346984972</v>
          </cell>
          <cell r="AO579">
            <v>1772.0318532629733</v>
          </cell>
          <cell r="AP579">
            <v>85.531101914579722</v>
          </cell>
          <cell r="AQ579">
            <v>1708.29</v>
          </cell>
          <cell r="AR579">
            <v>1793.8211019145797</v>
          </cell>
          <cell r="AS579">
            <v>1747.7835717038711</v>
          </cell>
          <cell r="AT579">
            <v>39.493571703871112</v>
          </cell>
          <cell r="AU579">
            <v>1854.3535235062934</v>
          </cell>
          <cell r="AV579">
            <v>1893.8470952101645</v>
          </cell>
          <cell r="AW579">
            <v>1872.7728048920051</v>
          </cell>
          <cell r="AX579">
            <v>18.419281385711656</v>
          </cell>
          <cell r="AY579">
            <v>1907.8364961517773</v>
          </cell>
          <cell r="AZ579">
            <v>1926.2557775374889</v>
          </cell>
          <cell r="BA579">
            <v>1891.29</v>
          </cell>
          <cell r="BB579">
            <v>-16.546496151777319</v>
          </cell>
          <cell r="BC579">
            <v>1881.6998511190686</v>
          </cell>
          <cell r="BD579">
            <v>1865.1533549672913</v>
          </cell>
          <cell r="BE579">
            <v>2202.1194</v>
          </cell>
          <cell r="BF579">
            <v>320.41954888093142</v>
          </cell>
          <cell r="BG579">
            <v>1917.7222319497132</v>
          </cell>
          <cell r="BH579">
            <v>2238.1417808306446</v>
          </cell>
          <cell r="BI579">
            <v>1917.7227609408073</v>
          </cell>
          <cell r="BJ579">
            <v>5.2899109414283885E-4</v>
          </cell>
          <cell r="BK579">
            <v>1870.2321804488201</v>
          </cell>
          <cell r="BL579">
            <v>1870.2327094399143</v>
          </cell>
          <cell r="BM579">
            <v>1863.7833622945991</v>
          </cell>
          <cell r="BN579">
            <v>-6.4488181542210441</v>
          </cell>
          <cell r="BO579">
            <v>1926.7029360458728</v>
          </cell>
          <cell r="BP579">
            <v>1920.2541178916517</v>
          </cell>
          <cell r="BQ579">
            <v>1930.8919740361403</v>
          </cell>
          <cell r="BR579">
            <v>4.1890379902674795</v>
          </cell>
          <cell r="BS579">
            <v>2148.4535193838537</v>
          </cell>
          <cell r="BT579">
            <v>2152.6425573741212</v>
          </cell>
          <cell r="BU579">
            <v>2192.994669679752</v>
          </cell>
          <cell r="BV579">
            <v>44.541150295898206</v>
          </cell>
          <cell r="BW579">
            <v>2907.88</v>
          </cell>
          <cell r="BX579">
            <v>2952.4211502958983</v>
          </cell>
          <cell r="BY579">
            <v>2964.1547999999998</v>
          </cell>
          <cell r="BZ579">
            <v>56.274799999999686</v>
          </cell>
          <cell r="CA579">
            <v>3031.6066789763713</v>
          </cell>
          <cell r="CB579">
            <v>3087.881478976371</v>
          </cell>
          <cell r="CC579">
            <v>2933.4661114514502</v>
          </cell>
          <cell r="CD579">
            <v>0</v>
          </cell>
          <cell r="CE579">
            <v>3033.1460628210234</v>
          </cell>
          <cell r="CF579">
            <v>3033.1460628210234</v>
          </cell>
          <cell r="CG579">
            <v>3062.4731999999999</v>
          </cell>
          <cell r="CH579">
            <v>29.3271371789765</v>
          </cell>
          <cell r="CI579">
            <v>2645.68</v>
          </cell>
          <cell r="CJ579">
            <v>2675.0071371789763</v>
          </cell>
          <cell r="CK579">
            <v>2778.2427980664452</v>
          </cell>
          <cell r="CL579">
            <v>132.56279806644534</v>
          </cell>
          <cell r="CM579">
            <v>3081.2273031508721</v>
          </cell>
          <cell r="CN579">
            <v>3213.7901012173174</v>
          </cell>
          <cell r="CO579">
            <v>3078.2621671684774</v>
          </cell>
          <cell r="CP579">
            <v>-2.9651359823947132</v>
          </cell>
          <cell r="CQ579">
            <v>3174.7808634980997</v>
          </cell>
          <cell r="CR579">
            <v>3171.815727515705</v>
          </cell>
          <cell r="CS579">
            <v>3207.741025869338</v>
          </cell>
          <cell r="CT579">
            <v>32.960162371238312</v>
          </cell>
          <cell r="CU579">
            <v>3391.0492857024265</v>
          </cell>
          <cell r="CV579">
            <v>3424.0094480736648</v>
          </cell>
          <cell r="CW579">
            <v>3447.8561557157227</v>
          </cell>
          <cell r="CX579">
            <v>56.806870013296248</v>
          </cell>
          <cell r="CY579">
            <v>4087.7060291063217</v>
          </cell>
          <cell r="CZ579">
            <v>4144.5128991196179</v>
          </cell>
          <cell r="DA579">
            <v>4023.1876372206521</v>
          </cell>
          <cell r="DB579">
            <v>-64.518391885669644</v>
          </cell>
          <cell r="DC579">
            <v>3391.506355291368</v>
          </cell>
          <cell r="DD579">
            <v>3326.9879634056983</v>
          </cell>
          <cell r="DE579">
            <v>3391.506398908426</v>
          </cell>
          <cell r="DF579">
            <v>4.3617058054223889E-5</v>
          </cell>
          <cell r="DG579">
            <v>2354.3287753965792</v>
          </cell>
          <cell r="DH579">
            <v>2354.3288190136373</v>
          </cell>
          <cell r="DI579">
            <v>2469.7747945423066</v>
          </cell>
          <cell r="DJ579">
            <v>115.4460191457274</v>
          </cell>
          <cell r="DK579">
            <v>986.87309856402726</v>
          </cell>
          <cell r="DL579">
            <v>1102.3191177097547</v>
          </cell>
          <cell r="DM579">
            <v>1034.5559424362334</v>
          </cell>
          <cell r="DN579">
            <v>47.682843872206149</v>
          </cell>
          <cell r="DO579">
            <v>0</v>
          </cell>
          <cell r="DP579">
            <v>47.682843872206149</v>
          </cell>
          <cell r="DQ579">
            <v>0</v>
          </cell>
          <cell r="DR579">
            <v>0</v>
          </cell>
        </row>
        <row r="580">
          <cell r="A580" t="str">
            <v>NATURAVESMUNDO NOVO</v>
          </cell>
          <cell r="B580" t="str">
            <v>NATURAVES</v>
          </cell>
          <cell r="C580" t="str">
            <v>MUNDO NOVO</v>
          </cell>
          <cell r="D580">
            <v>197.55885301534036</v>
          </cell>
          <cell r="E580">
            <v>0</v>
          </cell>
          <cell r="F580">
            <v>0</v>
          </cell>
          <cell r="G580">
            <v>233.5419</v>
          </cell>
          <cell r="H580">
            <v>233.5419</v>
          </cell>
          <cell r="I580">
            <v>0</v>
          </cell>
          <cell r="J580">
            <v>0</v>
          </cell>
          <cell r="K580">
            <v>195.38849999999999</v>
          </cell>
          <cell r="L580">
            <v>195.38849999999999</v>
          </cell>
          <cell r="M580">
            <v>0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  <cell r="T580">
            <v>0</v>
          </cell>
          <cell r="U580">
            <v>0</v>
          </cell>
          <cell r="V580">
            <v>0</v>
          </cell>
          <cell r="W580">
            <v>0</v>
          </cell>
          <cell r="X580">
            <v>0</v>
          </cell>
          <cell r="Y580">
            <v>0</v>
          </cell>
          <cell r="Z580">
            <v>0</v>
          </cell>
          <cell r="AA580">
            <v>973.54930000000002</v>
          </cell>
          <cell r="AB580">
            <v>973.54930000000002</v>
          </cell>
          <cell r="AC580">
            <v>1511.3173999999999</v>
          </cell>
          <cell r="AD580">
            <v>537.76809999999989</v>
          </cell>
          <cell r="AE580">
            <v>316.4135</v>
          </cell>
          <cell r="AF580">
            <v>854.18159999999989</v>
          </cell>
          <cell r="AG580">
            <v>528.52639999999997</v>
          </cell>
          <cell r="AH580">
            <v>212.11289999999997</v>
          </cell>
          <cell r="AI580">
            <v>384.84840000000003</v>
          </cell>
          <cell r="AJ580">
            <v>596.96129999999994</v>
          </cell>
          <cell r="AK580">
            <v>458.47460000000001</v>
          </cell>
          <cell r="AL580">
            <v>73.626199999999983</v>
          </cell>
          <cell r="AM580">
            <v>572.36990000000003</v>
          </cell>
          <cell r="AN580">
            <v>645.99610000000007</v>
          </cell>
          <cell r="AO580">
            <v>586.63689999999997</v>
          </cell>
          <cell r="AP580">
            <v>14.266999999999939</v>
          </cell>
          <cell r="AQ580">
            <v>503.36540000000002</v>
          </cell>
          <cell r="AR580">
            <v>517.63239999999996</v>
          </cell>
          <cell r="AS580">
            <v>514.47929999999997</v>
          </cell>
          <cell r="AT580">
            <v>11.113899999999944</v>
          </cell>
          <cell r="AU580">
            <v>629.79010000000005</v>
          </cell>
          <cell r="AV580">
            <v>640.904</v>
          </cell>
          <cell r="AW580">
            <v>620.03060000000005</v>
          </cell>
          <cell r="AX580">
            <v>-9.7595000000000027</v>
          </cell>
          <cell r="AY580">
            <v>0</v>
          </cell>
          <cell r="AZ580">
            <v>0</v>
          </cell>
          <cell r="BA580">
            <v>0</v>
          </cell>
          <cell r="BB580">
            <v>0</v>
          </cell>
          <cell r="BC580">
            <v>0</v>
          </cell>
          <cell r="BD580">
            <v>0</v>
          </cell>
          <cell r="BE580">
            <v>0</v>
          </cell>
          <cell r="BF580">
            <v>0</v>
          </cell>
          <cell r="BG580">
            <v>0</v>
          </cell>
          <cell r="BH580">
            <v>0</v>
          </cell>
          <cell r="BI580">
            <v>0</v>
          </cell>
          <cell r="BJ580">
            <v>0</v>
          </cell>
          <cell r="BK580">
            <v>0</v>
          </cell>
          <cell r="BL580">
            <v>0</v>
          </cell>
          <cell r="BM580">
            <v>0</v>
          </cell>
          <cell r="BN580">
            <v>0</v>
          </cell>
          <cell r="BO580">
            <v>0</v>
          </cell>
          <cell r="BP580">
            <v>0</v>
          </cell>
          <cell r="BQ580">
            <v>0</v>
          </cell>
          <cell r="BR580">
            <v>0</v>
          </cell>
          <cell r="BS580">
            <v>0</v>
          </cell>
          <cell r="BT580">
            <v>0</v>
          </cell>
          <cell r="BU580">
            <v>0</v>
          </cell>
          <cell r="BV580">
            <v>0</v>
          </cell>
          <cell r="BW580">
            <v>0</v>
          </cell>
          <cell r="BX580">
            <v>0</v>
          </cell>
          <cell r="BY580">
            <v>0</v>
          </cell>
          <cell r="BZ580">
            <v>0</v>
          </cell>
          <cell r="CA580">
            <v>0</v>
          </cell>
          <cell r="CB580">
            <v>0</v>
          </cell>
          <cell r="CC580">
            <v>0</v>
          </cell>
          <cell r="CD580">
            <v>0</v>
          </cell>
          <cell r="CE580">
            <v>0</v>
          </cell>
          <cell r="CF580">
            <v>0</v>
          </cell>
          <cell r="CG580">
            <v>0</v>
          </cell>
          <cell r="CH580">
            <v>0</v>
          </cell>
          <cell r="CI580">
            <v>0</v>
          </cell>
          <cell r="CJ580">
            <v>0</v>
          </cell>
          <cell r="CK580">
            <v>0</v>
          </cell>
          <cell r="CL580">
            <v>0</v>
          </cell>
          <cell r="CM580">
            <v>0</v>
          </cell>
          <cell r="CN580">
            <v>0</v>
          </cell>
          <cell r="CO580">
            <v>0</v>
          </cell>
          <cell r="CP580">
            <v>0</v>
          </cell>
          <cell r="CQ580">
            <v>0</v>
          </cell>
          <cell r="CR580">
            <v>0</v>
          </cell>
          <cell r="CS580">
            <v>0</v>
          </cell>
          <cell r="CT580">
            <v>0</v>
          </cell>
          <cell r="CU580">
            <v>0</v>
          </cell>
          <cell r="CV580">
            <v>0</v>
          </cell>
          <cell r="CW580">
            <v>0</v>
          </cell>
          <cell r="CX580">
            <v>0</v>
          </cell>
          <cell r="CY580">
            <v>0</v>
          </cell>
          <cell r="CZ580">
            <v>0</v>
          </cell>
          <cell r="DA580">
            <v>0</v>
          </cell>
          <cell r="DB580">
            <v>0</v>
          </cell>
          <cell r="DC580">
            <v>0</v>
          </cell>
          <cell r="DD580">
            <v>0</v>
          </cell>
          <cell r="DE580">
            <v>0</v>
          </cell>
          <cell r="DF580">
            <v>0</v>
          </cell>
          <cell r="DG580">
            <v>0</v>
          </cell>
          <cell r="DH580">
            <v>0</v>
          </cell>
          <cell r="DI580">
            <v>0</v>
          </cell>
          <cell r="DJ580">
            <v>0</v>
          </cell>
          <cell r="DK580">
            <v>0</v>
          </cell>
          <cell r="DL580">
            <v>0</v>
          </cell>
          <cell r="DM580">
            <v>0</v>
          </cell>
          <cell r="DN580">
            <v>0</v>
          </cell>
          <cell r="DO580">
            <v>0</v>
          </cell>
          <cell r="DP580">
            <v>0</v>
          </cell>
          <cell r="DQ580">
            <v>0</v>
          </cell>
          <cell r="DR580">
            <v>0</v>
          </cell>
        </row>
        <row r="581">
          <cell r="A581" t="str">
            <v>NATURAVESJUERANA 1</v>
          </cell>
          <cell r="B581" t="str">
            <v>NATURAVES</v>
          </cell>
          <cell r="C581" t="str">
            <v>JUERANA 1</v>
          </cell>
          <cell r="D581">
            <v>770.75744319845626</v>
          </cell>
          <cell r="E581">
            <v>0</v>
          </cell>
          <cell r="F581">
            <v>0</v>
          </cell>
          <cell r="G581">
            <v>833.53970000000004</v>
          </cell>
          <cell r="H581">
            <v>833.53970000000004</v>
          </cell>
          <cell r="I581">
            <v>0</v>
          </cell>
          <cell r="J581">
            <v>0</v>
          </cell>
          <cell r="K581">
            <v>690.70510000000002</v>
          </cell>
          <cell r="L581">
            <v>690.70510000000002</v>
          </cell>
          <cell r="M581">
            <v>0</v>
          </cell>
          <cell r="N581">
            <v>0</v>
          </cell>
          <cell r="O581">
            <v>992.96590000000003</v>
          </cell>
          <cell r="P581">
            <v>992.96590000000003</v>
          </cell>
          <cell r="Q581">
            <v>0</v>
          </cell>
          <cell r="R581">
            <v>0</v>
          </cell>
          <cell r="S581">
            <v>702.78599999999994</v>
          </cell>
          <cell r="T581">
            <v>702.78599999999994</v>
          </cell>
          <cell r="U581">
            <v>0</v>
          </cell>
          <cell r="V581">
            <v>0</v>
          </cell>
          <cell r="W581">
            <v>649.67200000000003</v>
          </cell>
          <cell r="X581">
            <v>649.67200000000003</v>
          </cell>
          <cell r="Y581">
            <v>0</v>
          </cell>
          <cell r="Z581">
            <v>0</v>
          </cell>
          <cell r="AA581">
            <v>0</v>
          </cell>
          <cell r="AB581">
            <v>0</v>
          </cell>
          <cell r="AC581">
            <v>0</v>
          </cell>
          <cell r="AD581">
            <v>0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127.4443</v>
          </cell>
          <cell r="AN581">
            <v>127.4443</v>
          </cell>
          <cell r="AO581">
            <v>137.64779999999999</v>
          </cell>
          <cell r="AP581">
            <v>10.203499999999991</v>
          </cell>
          <cell r="AQ581">
            <v>114.8802</v>
          </cell>
          <cell r="AR581">
            <v>125.08369999999999</v>
          </cell>
          <cell r="AS581">
            <v>101.5142</v>
          </cell>
          <cell r="AT581">
            <v>-13.366</v>
          </cell>
          <cell r="AU581">
            <v>137.43799999999999</v>
          </cell>
          <cell r="AV581">
            <v>124.07199999999999</v>
          </cell>
          <cell r="AW581">
            <v>128.30459999999999</v>
          </cell>
          <cell r="AX581">
            <v>-9.1333999999999946</v>
          </cell>
          <cell r="AY581">
            <v>130.22399999999999</v>
          </cell>
          <cell r="AZ581">
            <v>121.09059999999999</v>
          </cell>
          <cell r="BA581">
            <v>0</v>
          </cell>
          <cell r="BB581">
            <v>0</v>
          </cell>
          <cell r="BC581">
            <v>127.6538</v>
          </cell>
          <cell r="BD581">
            <v>127.6538</v>
          </cell>
          <cell r="BE581">
            <v>121.1765</v>
          </cell>
          <cell r="BF581">
            <v>-6.4772999999999996</v>
          </cell>
          <cell r="BG581">
            <v>0</v>
          </cell>
          <cell r="BH581">
            <v>0</v>
          </cell>
          <cell r="BI581">
            <v>0</v>
          </cell>
          <cell r="BJ581">
            <v>0</v>
          </cell>
          <cell r="BK581">
            <v>0</v>
          </cell>
          <cell r="BL581">
            <v>0</v>
          </cell>
          <cell r="BM581">
            <v>0</v>
          </cell>
          <cell r="BN581">
            <v>0</v>
          </cell>
          <cell r="BO581">
            <v>0</v>
          </cell>
          <cell r="BP581">
            <v>0</v>
          </cell>
          <cell r="BQ581">
            <v>0</v>
          </cell>
          <cell r="BR581">
            <v>0</v>
          </cell>
          <cell r="BS581">
            <v>0</v>
          </cell>
          <cell r="BT581">
            <v>0</v>
          </cell>
          <cell r="BU581">
            <v>0</v>
          </cell>
          <cell r="BV581">
            <v>0</v>
          </cell>
          <cell r="BW581">
            <v>3396.1282840081931</v>
          </cell>
          <cell r="BX581">
            <v>3396.1282840081931</v>
          </cell>
          <cell r="BY581">
            <v>0</v>
          </cell>
          <cell r="BZ581">
            <v>0</v>
          </cell>
          <cell r="CA581">
            <v>2131.7440707208102</v>
          </cell>
          <cell r="CB581">
            <v>2131.7440707208102</v>
          </cell>
          <cell r="CC581">
            <v>0</v>
          </cell>
          <cell r="CD581">
            <v>0</v>
          </cell>
          <cell r="CE581">
            <v>0</v>
          </cell>
          <cell r="CF581">
            <v>0</v>
          </cell>
          <cell r="CG581">
            <v>0</v>
          </cell>
          <cell r="CH581">
            <v>0</v>
          </cell>
          <cell r="CI581">
            <v>0</v>
          </cell>
          <cell r="CJ581">
            <v>0</v>
          </cell>
          <cell r="CK581">
            <v>0</v>
          </cell>
          <cell r="CL581">
            <v>0</v>
          </cell>
          <cell r="CM581">
            <v>0</v>
          </cell>
          <cell r="CN581">
            <v>0</v>
          </cell>
          <cell r="CO581">
            <v>0</v>
          </cell>
          <cell r="CP581">
            <v>0</v>
          </cell>
          <cell r="CQ581">
            <v>0</v>
          </cell>
          <cell r="CR581">
            <v>0</v>
          </cell>
          <cell r="CS581">
            <v>0</v>
          </cell>
          <cell r="CT581">
            <v>0</v>
          </cell>
          <cell r="CU581">
            <v>0</v>
          </cell>
          <cell r="CV581">
            <v>0</v>
          </cell>
          <cell r="CW581">
            <v>0</v>
          </cell>
          <cell r="CX581">
            <v>0</v>
          </cell>
          <cell r="CY581">
            <v>0</v>
          </cell>
          <cell r="CZ581">
            <v>0</v>
          </cell>
          <cell r="DA581">
            <v>0</v>
          </cell>
          <cell r="DB581">
            <v>0</v>
          </cell>
          <cell r="DC581">
            <v>0</v>
          </cell>
          <cell r="DD581">
            <v>0</v>
          </cell>
          <cell r="DE581">
            <v>0</v>
          </cell>
          <cell r="DF581">
            <v>0</v>
          </cell>
          <cell r="DG581">
            <v>0</v>
          </cell>
          <cell r="DH581">
            <v>0</v>
          </cell>
          <cell r="DI581">
            <v>0</v>
          </cell>
          <cell r="DJ581">
            <v>0</v>
          </cell>
          <cell r="DK581">
            <v>0</v>
          </cell>
          <cell r="DL581">
            <v>0</v>
          </cell>
          <cell r="DM581">
            <v>0</v>
          </cell>
          <cell r="DN581">
            <v>0</v>
          </cell>
          <cell r="DO581">
            <v>0</v>
          </cell>
          <cell r="DP581">
            <v>0</v>
          </cell>
          <cell r="DQ581">
            <v>0</v>
          </cell>
          <cell r="DR581">
            <v>0</v>
          </cell>
        </row>
        <row r="582">
          <cell r="A582" t="str">
            <v>NATURAVESJUERANA 2</v>
          </cell>
          <cell r="B582" t="str">
            <v>NATURAVES</v>
          </cell>
          <cell r="C582" t="str">
            <v>JUERANA 2</v>
          </cell>
          <cell r="D582">
            <v>474.49271054211135</v>
          </cell>
          <cell r="E582">
            <v>0</v>
          </cell>
          <cell r="F582">
            <v>0</v>
          </cell>
          <cell r="G582">
            <v>553.28060000000005</v>
          </cell>
          <cell r="H582">
            <v>553.28060000000005</v>
          </cell>
          <cell r="I582">
            <v>0</v>
          </cell>
          <cell r="J582">
            <v>0</v>
          </cell>
          <cell r="K582">
            <v>520.88149999999996</v>
          </cell>
          <cell r="L582">
            <v>520.88149999999996</v>
          </cell>
          <cell r="M582">
            <v>0</v>
          </cell>
          <cell r="N582">
            <v>0</v>
          </cell>
          <cell r="O582">
            <v>558.24459999999999</v>
          </cell>
          <cell r="P582">
            <v>558.24459999999999</v>
          </cell>
          <cell r="Q582">
            <v>0</v>
          </cell>
          <cell r="R582">
            <v>0</v>
          </cell>
          <cell r="S582">
            <v>416.35379999999998</v>
          </cell>
          <cell r="T582">
            <v>416.35379999999998</v>
          </cell>
          <cell r="U582">
            <v>0</v>
          </cell>
          <cell r="V582">
            <v>0</v>
          </cell>
          <cell r="W582">
            <v>424.82400000000001</v>
          </cell>
          <cell r="X582">
            <v>424.82400000000001</v>
          </cell>
          <cell r="Y582">
            <v>0</v>
          </cell>
          <cell r="Z582">
            <v>0</v>
          </cell>
          <cell r="AA582">
            <v>0</v>
          </cell>
          <cell r="AB582">
            <v>0</v>
          </cell>
          <cell r="AC582">
            <v>0</v>
          </cell>
          <cell r="AD582">
            <v>0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O582">
            <v>0</v>
          </cell>
          <cell r="AP582">
            <v>0</v>
          </cell>
          <cell r="AQ582">
            <v>718.18230000000005</v>
          </cell>
          <cell r="AR582">
            <v>718.18230000000005</v>
          </cell>
          <cell r="AS582">
            <v>641.2133</v>
          </cell>
          <cell r="AT582">
            <v>-76.969000000000051</v>
          </cell>
          <cell r="AU582">
            <v>539.95140000000004</v>
          </cell>
          <cell r="AV582">
            <v>462.98239999999998</v>
          </cell>
          <cell r="AW582">
            <v>481.34410000000003</v>
          </cell>
          <cell r="AX582">
            <v>-58.607300000000009</v>
          </cell>
          <cell r="AY582">
            <v>533.0376</v>
          </cell>
          <cell r="AZ582">
            <v>474.43029999999999</v>
          </cell>
          <cell r="BA582">
            <v>0</v>
          </cell>
          <cell r="BB582">
            <v>0</v>
          </cell>
          <cell r="BC582">
            <v>510.59399999999999</v>
          </cell>
          <cell r="BD582">
            <v>510.59399999999999</v>
          </cell>
          <cell r="BE582">
            <v>513.6191</v>
          </cell>
          <cell r="BF582">
            <v>3.025100000000009</v>
          </cell>
          <cell r="BG582">
            <v>0</v>
          </cell>
          <cell r="BH582">
            <v>0</v>
          </cell>
          <cell r="BI582">
            <v>0</v>
          </cell>
          <cell r="BJ582">
            <v>0</v>
          </cell>
          <cell r="BK582">
            <v>0</v>
          </cell>
          <cell r="BL582">
            <v>0</v>
          </cell>
          <cell r="BM582">
            <v>0</v>
          </cell>
          <cell r="BN582">
            <v>0</v>
          </cell>
          <cell r="BO582">
            <v>0</v>
          </cell>
          <cell r="BP582">
            <v>0</v>
          </cell>
          <cell r="BQ582">
            <v>0</v>
          </cell>
          <cell r="BR582">
            <v>0</v>
          </cell>
          <cell r="BS582">
            <v>0</v>
          </cell>
          <cell r="BT582">
            <v>0</v>
          </cell>
          <cell r="BU582">
            <v>0</v>
          </cell>
          <cell r="BV582">
            <v>0</v>
          </cell>
          <cell r="BW582">
            <v>4082.445208430443</v>
          </cell>
          <cell r="BX582">
            <v>4082.445208430443</v>
          </cell>
          <cell r="BY582">
            <v>0</v>
          </cell>
          <cell r="BZ582">
            <v>0</v>
          </cell>
          <cell r="CA582">
            <v>5105.0487952346102</v>
          </cell>
          <cell r="CB582">
            <v>5105.0487952346102</v>
          </cell>
          <cell r="CC582">
            <v>0</v>
          </cell>
          <cell r="CD582">
            <v>0</v>
          </cell>
          <cell r="CE582">
            <v>0</v>
          </cell>
          <cell r="CF582">
            <v>0</v>
          </cell>
          <cell r="CG582">
            <v>0</v>
          </cell>
          <cell r="CH582">
            <v>0</v>
          </cell>
          <cell r="CI582">
            <v>0</v>
          </cell>
          <cell r="CJ582">
            <v>0</v>
          </cell>
          <cell r="CK582">
            <v>0</v>
          </cell>
          <cell r="CL582">
            <v>0</v>
          </cell>
          <cell r="CM582">
            <v>0</v>
          </cell>
          <cell r="CN582">
            <v>0</v>
          </cell>
          <cell r="CO582">
            <v>0</v>
          </cell>
          <cell r="CP582">
            <v>0</v>
          </cell>
          <cell r="CQ582">
            <v>0</v>
          </cell>
          <cell r="CR582">
            <v>0</v>
          </cell>
          <cell r="CS582">
            <v>0</v>
          </cell>
          <cell r="CT582">
            <v>0</v>
          </cell>
          <cell r="CU582">
            <v>0</v>
          </cell>
          <cell r="CV582">
            <v>0</v>
          </cell>
          <cell r="CW582">
            <v>0</v>
          </cell>
          <cell r="CX582">
            <v>0</v>
          </cell>
          <cell r="CY582">
            <v>0</v>
          </cell>
          <cell r="CZ582">
            <v>0</v>
          </cell>
          <cell r="DA582">
            <v>0</v>
          </cell>
          <cell r="DB582">
            <v>0</v>
          </cell>
          <cell r="DC582">
            <v>0</v>
          </cell>
          <cell r="DD582">
            <v>0</v>
          </cell>
          <cell r="DE582">
            <v>0</v>
          </cell>
          <cell r="DF582">
            <v>0</v>
          </cell>
          <cell r="DG582">
            <v>0</v>
          </cell>
          <cell r="DH582">
            <v>0</v>
          </cell>
          <cell r="DI582">
            <v>0</v>
          </cell>
          <cell r="DJ582">
            <v>0</v>
          </cell>
          <cell r="DK582">
            <v>0</v>
          </cell>
          <cell r="DL582">
            <v>0</v>
          </cell>
          <cell r="DM582">
            <v>0</v>
          </cell>
          <cell r="DN582">
            <v>0</v>
          </cell>
          <cell r="DO582">
            <v>0</v>
          </cell>
          <cell r="DP582">
            <v>0</v>
          </cell>
          <cell r="DQ582">
            <v>0</v>
          </cell>
          <cell r="DR582">
            <v>0</v>
          </cell>
        </row>
        <row r="583">
          <cell r="A583" t="str">
            <v>NEFFANEFFA CCV</v>
          </cell>
          <cell r="B583" t="str">
            <v>NEFFA</v>
          </cell>
          <cell r="C583" t="str">
            <v>NEFFA CCV</v>
          </cell>
          <cell r="D583">
            <v>3105.605</v>
          </cell>
          <cell r="E583">
            <v>0</v>
          </cell>
          <cell r="F583">
            <v>0</v>
          </cell>
          <cell r="G583">
            <v>3105.605</v>
          </cell>
          <cell r="H583">
            <v>3105.605</v>
          </cell>
          <cell r="I583">
            <v>0</v>
          </cell>
          <cell r="J583">
            <v>0</v>
          </cell>
          <cell r="K583">
            <v>3105.605</v>
          </cell>
          <cell r="L583">
            <v>3105.605</v>
          </cell>
          <cell r="M583">
            <v>0</v>
          </cell>
          <cell r="N583">
            <v>0</v>
          </cell>
          <cell r="O583">
            <v>3105.605</v>
          </cell>
          <cell r="P583">
            <v>3105.605</v>
          </cell>
          <cell r="Q583">
            <v>3105.605</v>
          </cell>
          <cell r="R583">
            <v>0</v>
          </cell>
          <cell r="S583">
            <v>3105.605</v>
          </cell>
          <cell r="T583">
            <v>3105.605</v>
          </cell>
          <cell r="U583">
            <v>0</v>
          </cell>
          <cell r="V583">
            <v>0</v>
          </cell>
          <cell r="W583">
            <v>3105.605</v>
          </cell>
          <cell r="X583">
            <v>3105.605</v>
          </cell>
          <cell r="Y583">
            <v>0</v>
          </cell>
          <cell r="Z583">
            <v>0</v>
          </cell>
          <cell r="AA583">
            <v>3105.605</v>
          </cell>
          <cell r="AB583">
            <v>3105.605</v>
          </cell>
          <cell r="AC583">
            <v>0</v>
          </cell>
          <cell r="AD583">
            <v>0</v>
          </cell>
          <cell r="AE583">
            <v>3275.12</v>
          </cell>
          <cell r="AF583">
            <v>3275.12</v>
          </cell>
          <cell r="AG583">
            <v>0</v>
          </cell>
          <cell r="AH583">
            <v>0</v>
          </cell>
          <cell r="AI583">
            <v>3275.12</v>
          </cell>
          <cell r="AJ583">
            <v>3275.12</v>
          </cell>
          <cell r="AK583">
            <v>0</v>
          </cell>
          <cell r="AL583">
            <v>0</v>
          </cell>
          <cell r="AM583">
            <v>3275.12</v>
          </cell>
          <cell r="AN583">
            <v>3275.12</v>
          </cell>
          <cell r="AO583">
            <v>0</v>
          </cell>
          <cell r="AP583">
            <v>0</v>
          </cell>
          <cell r="AQ583">
            <v>3275.12</v>
          </cell>
          <cell r="AR583">
            <v>3275.12</v>
          </cell>
          <cell r="AS583">
            <v>0</v>
          </cell>
          <cell r="AT583">
            <v>0</v>
          </cell>
          <cell r="AU583">
            <v>3275.12</v>
          </cell>
          <cell r="AV583">
            <v>3275.12</v>
          </cell>
          <cell r="AW583">
            <v>0</v>
          </cell>
          <cell r="AX583">
            <v>0</v>
          </cell>
          <cell r="AY583">
            <v>3275.12</v>
          </cell>
          <cell r="AZ583">
            <v>3275.12</v>
          </cell>
          <cell r="BA583">
            <v>0</v>
          </cell>
          <cell r="BB583">
            <v>0</v>
          </cell>
          <cell r="BC583">
            <v>3275.12</v>
          </cell>
          <cell r="BD583">
            <v>3275.12</v>
          </cell>
          <cell r="BE583">
            <v>0</v>
          </cell>
          <cell r="BF583">
            <v>0</v>
          </cell>
          <cell r="BG583">
            <v>3275.12</v>
          </cell>
          <cell r="BH583">
            <v>3275.12</v>
          </cell>
          <cell r="BI583">
            <v>0</v>
          </cell>
          <cell r="BJ583">
            <v>0</v>
          </cell>
          <cell r="BK583">
            <v>3275.12</v>
          </cell>
          <cell r="BL583">
            <v>3275.12</v>
          </cell>
          <cell r="BM583">
            <v>0</v>
          </cell>
          <cell r="BN583">
            <v>0</v>
          </cell>
          <cell r="BO583">
            <v>3275.12</v>
          </cell>
          <cell r="BP583">
            <v>3275.12</v>
          </cell>
          <cell r="BQ583">
            <v>0</v>
          </cell>
          <cell r="BR583">
            <v>0</v>
          </cell>
          <cell r="BS583">
            <v>3275.12</v>
          </cell>
          <cell r="BT583">
            <v>3275.12</v>
          </cell>
          <cell r="BU583">
            <v>0</v>
          </cell>
          <cell r="BV583">
            <v>0</v>
          </cell>
          <cell r="BW583">
            <v>3275.12</v>
          </cell>
          <cell r="BX583">
            <v>3275.12</v>
          </cell>
          <cell r="BY583">
            <v>0</v>
          </cell>
          <cell r="BZ583">
            <v>0</v>
          </cell>
          <cell r="CA583">
            <v>3275.12</v>
          </cell>
          <cell r="CB583">
            <v>3275.12</v>
          </cell>
          <cell r="CC583">
            <v>0</v>
          </cell>
          <cell r="CD583">
            <v>0</v>
          </cell>
          <cell r="CE583">
            <v>3499.86</v>
          </cell>
          <cell r="CF583">
            <v>3499.86</v>
          </cell>
          <cell r="CG583">
            <v>3499.86</v>
          </cell>
          <cell r="CH583">
            <v>0</v>
          </cell>
          <cell r="CI583">
            <v>3499.86</v>
          </cell>
          <cell r="CJ583">
            <v>3499.86</v>
          </cell>
          <cell r="CK583">
            <v>0</v>
          </cell>
          <cell r="CL583">
            <v>0</v>
          </cell>
          <cell r="CM583">
            <v>3499.86</v>
          </cell>
          <cell r="CN583">
            <v>3499.86</v>
          </cell>
          <cell r="CO583">
            <v>0</v>
          </cell>
          <cell r="CP583">
            <v>0</v>
          </cell>
          <cell r="CQ583">
            <v>3499.86</v>
          </cell>
          <cell r="CR583">
            <v>3499.86</v>
          </cell>
          <cell r="CS583">
            <v>0</v>
          </cell>
          <cell r="CT583">
            <v>0</v>
          </cell>
          <cell r="CU583">
            <v>3499.86</v>
          </cell>
          <cell r="CV583">
            <v>3499.86</v>
          </cell>
          <cell r="CW583">
            <v>0</v>
          </cell>
          <cell r="CX583">
            <v>0</v>
          </cell>
          <cell r="CY583">
            <v>3499.86</v>
          </cell>
          <cell r="CZ583">
            <v>3499.86</v>
          </cell>
          <cell r="DA583">
            <v>3499.86</v>
          </cell>
          <cell r="DB583">
            <v>0</v>
          </cell>
          <cell r="DC583">
            <v>3499.86</v>
          </cell>
          <cell r="DD583">
            <v>3499.86</v>
          </cell>
          <cell r="DE583">
            <v>0</v>
          </cell>
          <cell r="DF583">
            <v>0</v>
          </cell>
          <cell r="DG583">
            <v>3499.86</v>
          </cell>
          <cell r="DH583">
            <v>3499.86</v>
          </cell>
          <cell r="DI583">
            <v>0</v>
          </cell>
          <cell r="DJ583">
            <v>0</v>
          </cell>
          <cell r="DK583">
            <v>3499.86</v>
          </cell>
          <cell r="DL583">
            <v>3499.86</v>
          </cell>
          <cell r="DM583">
            <v>0</v>
          </cell>
          <cell r="DN583">
            <v>0</v>
          </cell>
          <cell r="DO583">
            <v>0</v>
          </cell>
          <cell r="DP583">
            <v>0</v>
          </cell>
          <cell r="DQ583">
            <v>0</v>
          </cell>
          <cell r="DR583">
            <v>0</v>
          </cell>
        </row>
        <row r="584">
          <cell r="A584" t="str">
            <v>NEFFANEFFA HOTEL</v>
          </cell>
          <cell r="B584" t="str">
            <v>NEFFA</v>
          </cell>
          <cell r="C584" t="str">
            <v>NEFFA HOTEL</v>
          </cell>
          <cell r="D584">
            <v>3105.605</v>
          </cell>
          <cell r="E584">
            <v>0</v>
          </cell>
          <cell r="F584">
            <v>0</v>
          </cell>
          <cell r="G584">
            <v>3105.605</v>
          </cell>
          <cell r="H584">
            <v>3105.605</v>
          </cell>
          <cell r="I584">
            <v>0</v>
          </cell>
          <cell r="J584">
            <v>0</v>
          </cell>
          <cell r="K584">
            <v>3105.605</v>
          </cell>
          <cell r="L584">
            <v>3105.605</v>
          </cell>
          <cell r="M584">
            <v>0</v>
          </cell>
          <cell r="N584">
            <v>0</v>
          </cell>
          <cell r="O584">
            <v>3105.605</v>
          </cell>
          <cell r="P584">
            <v>3105.605</v>
          </cell>
          <cell r="Q584">
            <v>3105.605</v>
          </cell>
          <cell r="R584">
            <v>0</v>
          </cell>
          <cell r="S584">
            <v>3105.605</v>
          </cell>
          <cell r="T584">
            <v>3105.605</v>
          </cell>
          <cell r="U584">
            <v>0</v>
          </cell>
          <cell r="V584">
            <v>0</v>
          </cell>
          <cell r="W584">
            <v>3105.605</v>
          </cell>
          <cell r="X584">
            <v>3105.605</v>
          </cell>
          <cell r="Y584">
            <v>0</v>
          </cell>
          <cell r="Z584">
            <v>0</v>
          </cell>
          <cell r="AA584">
            <v>3105.605</v>
          </cell>
          <cell r="AB584">
            <v>3105.605</v>
          </cell>
          <cell r="AC584">
            <v>0</v>
          </cell>
          <cell r="AD584">
            <v>0</v>
          </cell>
          <cell r="AE584">
            <v>3275.12</v>
          </cell>
          <cell r="AF584">
            <v>3275.12</v>
          </cell>
          <cell r="AG584">
            <v>0</v>
          </cell>
          <cell r="AH584">
            <v>0</v>
          </cell>
          <cell r="AI584">
            <v>3275.12</v>
          </cell>
          <cell r="AJ584">
            <v>3275.12</v>
          </cell>
          <cell r="AK584">
            <v>0</v>
          </cell>
          <cell r="AL584">
            <v>0</v>
          </cell>
          <cell r="AM584">
            <v>3275.12</v>
          </cell>
          <cell r="AN584">
            <v>3275.12</v>
          </cell>
          <cell r="AO584">
            <v>0</v>
          </cell>
          <cell r="AP584">
            <v>0</v>
          </cell>
          <cell r="AQ584">
            <v>3275.12</v>
          </cell>
          <cell r="AR584">
            <v>3275.12</v>
          </cell>
          <cell r="AS584">
            <v>0</v>
          </cell>
          <cell r="AT584">
            <v>0</v>
          </cell>
          <cell r="AU584">
            <v>3275.12</v>
          </cell>
          <cell r="AV584">
            <v>3275.12</v>
          </cell>
          <cell r="AW584">
            <v>0</v>
          </cell>
          <cell r="AX584">
            <v>0</v>
          </cell>
          <cell r="AY584">
            <v>3275.12</v>
          </cell>
          <cell r="AZ584">
            <v>3275.12</v>
          </cell>
          <cell r="BA584">
            <v>0</v>
          </cell>
          <cell r="BB584">
            <v>0</v>
          </cell>
          <cell r="BC584">
            <v>3275.12</v>
          </cell>
          <cell r="BD584">
            <v>3275.12</v>
          </cell>
          <cell r="BE584">
            <v>0</v>
          </cell>
          <cell r="BF584">
            <v>0</v>
          </cell>
          <cell r="BG584">
            <v>3275.12</v>
          </cell>
          <cell r="BH584">
            <v>3275.12</v>
          </cell>
          <cell r="BI584">
            <v>0</v>
          </cell>
          <cell r="BJ584">
            <v>0</v>
          </cell>
          <cell r="BK584">
            <v>3275.12</v>
          </cell>
          <cell r="BL584">
            <v>3275.12</v>
          </cell>
          <cell r="BM584">
            <v>0</v>
          </cell>
          <cell r="BN584">
            <v>0</v>
          </cell>
          <cell r="BO584">
            <v>3275.12</v>
          </cell>
          <cell r="BP584">
            <v>3275.12</v>
          </cell>
          <cell r="BQ584">
            <v>0</v>
          </cell>
          <cell r="BR584">
            <v>0</v>
          </cell>
          <cell r="BS584">
            <v>3275.12</v>
          </cell>
          <cell r="BT584">
            <v>3275.12</v>
          </cell>
          <cell r="BU584">
            <v>0</v>
          </cell>
          <cell r="BV584">
            <v>0</v>
          </cell>
          <cell r="BW584">
            <v>3275.12</v>
          </cell>
          <cell r="BX584">
            <v>3275.12</v>
          </cell>
          <cell r="BY584">
            <v>0</v>
          </cell>
          <cell r="BZ584">
            <v>0</v>
          </cell>
          <cell r="CA584">
            <v>3275.12</v>
          </cell>
          <cell r="CB584">
            <v>3275.12</v>
          </cell>
          <cell r="CC584">
            <v>0</v>
          </cell>
          <cell r="CD584">
            <v>0</v>
          </cell>
          <cell r="CE584">
            <v>3499.86</v>
          </cell>
          <cell r="CF584">
            <v>3499.86</v>
          </cell>
          <cell r="CG584">
            <v>3499.86</v>
          </cell>
          <cell r="CH584">
            <v>0</v>
          </cell>
          <cell r="CI584">
            <v>3499.86</v>
          </cell>
          <cell r="CJ584">
            <v>3499.86</v>
          </cell>
          <cell r="CK584">
            <v>0</v>
          </cell>
          <cell r="CL584">
            <v>0</v>
          </cell>
          <cell r="CM584">
            <v>3499.86</v>
          </cell>
          <cell r="CN584">
            <v>3499.86</v>
          </cell>
          <cell r="CO584">
            <v>0</v>
          </cell>
          <cell r="CP584">
            <v>0</v>
          </cell>
          <cell r="CQ584">
            <v>3499.86</v>
          </cell>
          <cell r="CR584">
            <v>3499.86</v>
          </cell>
          <cell r="CS584">
            <v>0</v>
          </cell>
          <cell r="CT584">
            <v>0</v>
          </cell>
          <cell r="CU584">
            <v>3499.86</v>
          </cell>
          <cell r="CV584">
            <v>3499.86</v>
          </cell>
          <cell r="CW584">
            <v>0</v>
          </cell>
          <cell r="CX584">
            <v>0</v>
          </cell>
          <cell r="CY584">
            <v>3499.86</v>
          </cell>
          <cell r="CZ584">
            <v>3499.86</v>
          </cell>
          <cell r="DA584">
            <v>0</v>
          </cell>
          <cell r="DB584">
            <v>0</v>
          </cell>
          <cell r="DC584">
            <v>3499.86</v>
          </cell>
          <cell r="DD584">
            <v>3499.86</v>
          </cell>
          <cell r="DE584">
            <v>0</v>
          </cell>
          <cell r="DF584">
            <v>0</v>
          </cell>
          <cell r="DG584">
            <v>3499.86</v>
          </cell>
          <cell r="DH584">
            <v>3499.86</v>
          </cell>
          <cell r="DI584">
            <v>0</v>
          </cell>
          <cell r="DJ584">
            <v>0</v>
          </cell>
          <cell r="DK584">
            <v>3499.86</v>
          </cell>
          <cell r="DL584">
            <v>3499.86</v>
          </cell>
          <cell r="DM584">
            <v>0</v>
          </cell>
          <cell r="DN584">
            <v>0</v>
          </cell>
          <cell r="DO584">
            <v>0</v>
          </cell>
          <cell r="DP584">
            <v>0</v>
          </cell>
          <cell r="DQ584">
            <v>0</v>
          </cell>
          <cell r="DR584">
            <v>0</v>
          </cell>
        </row>
        <row r="585">
          <cell r="A585" t="str">
            <v>NEFROCENTERNEFROCENTER</v>
          </cell>
          <cell r="B585" t="str">
            <v>NEFROCENTER</v>
          </cell>
          <cell r="C585" t="str">
            <v>NEFROCENTER</v>
          </cell>
          <cell r="D585">
            <v>181.0281608931291</v>
          </cell>
          <cell r="E585">
            <v>0</v>
          </cell>
          <cell r="F585">
            <v>0</v>
          </cell>
          <cell r="G585">
            <v>215.65289999999999</v>
          </cell>
          <cell r="H585">
            <v>215.65289999999999</v>
          </cell>
          <cell r="I585">
            <v>0</v>
          </cell>
          <cell r="J585">
            <v>0</v>
          </cell>
          <cell r="K585">
            <v>192.43510000000001</v>
          </cell>
          <cell r="L585">
            <v>192.43510000000001</v>
          </cell>
          <cell r="M585">
            <v>0</v>
          </cell>
          <cell r="N585">
            <v>0</v>
          </cell>
          <cell r="O585">
            <v>204.88120000000001</v>
          </cell>
          <cell r="P585">
            <v>204.88120000000001</v>
          </cell>
          <cell r="Q585">
            <v>0</v>
          </cell>
          <cell r="R585">
            <v>0</v>
          </cell>
          <cell r="S585">
            <v>164.75069999999999</v>
          </cell>
          <cell r="T585">
            <v>164.75069999999999</v>
          </cell>
          <cell r="U585">
            <v>0</v>
          </cell>
          <cell r="V585">
            <v>0</v>
          </cell>
          <cell r="W585">
            <v>162.15610000000001</v>
          </cell>
          <cell r="X585">
            <v>162.15610000000001</v>
          </cell>
          <cell r="Y585">
            <v>0</v>
          </cell>
          <cell r="Z585">
            <v>0</v>
          </cell>
          <cell r="AA585">
            <v>175.9537</v>
          </cell>
          <cell r="AB585">
            <v>175.9537</v>
          </cell>
          <cell r="AC585">
            <v>306.50889999999998</v>
          </cell>
          <cell r="AD585">
            <v>130.55519999999999</v>
          </cell>
          <cell r="AE585">
            <v>294.63979999999998</v>
          </cell>
          <cell r="AF585">
            <v>425.19499999999994</v>
          </cell>
          <cell r="AG585">
            <v>0</v>
          </cell>
          <cell r="AH585">
            <v>0</v>
          </cell>
          <cell r="AI585">
            <v>230.13419999999999</v>
          </cell>
          <cell r="AJ585">
            <v>230.13419999999999</v>
          </cell>
          <cell r="AK585">
            <v>276.00369999999998</v>
          </cell>
          <cell r="AL585">
            <v>45.869499999999988</v>
          </cell>
          <cell r="AM585">
            <v>326.01839999999999</v>
          </cell>
          <cell r="AN585">
            <v>371.88789999999995</v>
          </cell>
          <cell r="AO585">
            <v>409.35109999999997</v>
          </cell>
          <cell r="AP585">
            <v>83.332699999999988</v>
          </cell>
          <cell r="AQ585">
            <v>335.42540000000002</v>
          </cell>
          <cell r="AR585">
            <v>418.75810000000001</v>
          </cell>
          <cell r="AS585">
            <v>334.84789999999998</v>
          </cell>
          <cell r="AT585">
            <v>-0.5775000000000432</v>
          </cell>
          <cell r="AU585">
            <v>393.17059999999998</v>
          </cell>
          <cell r="AV585">
            <v>392.59309999999994</v>
          </cell>
          <cell r="AW585">
            <v>0</v>
          </cell>
          <cell r="AX585">
            <v>0</v>
          </cell>
          <cell r="AY585">
            <v>385.92070000000001</v>
          </cell>
          <cell r="AZ585">
            <v>385.92070000000001</v>
          </cell>
          <cell r="BA585">
            <v>0</v>
          </cell>
          <cell r="BB585">
            <v>0</v>
          </cell>
          <cell r="BC585">
            <v>381.36340000000001</v>
          </cell>
          <cell r="BD585">
            <v>381.36340000000001</v>
          </cell>
          <cell r="BE585">
            <v>383.74549999999999</v>
          </cell>
          <cell r="BF585">
            <v>2.3820999999999799</v>
          </cell>
          <cell r="BG585">
            <v>447.7226</v>
          </cell>
          <cell r="BH585">
            <v>450.10469999999998</v>
          </cell>
          <cell r="BI585">
            <v>447.8451</v>
          </cell>
          <cell r="BJ585">
            <v>0.12250000000000227</v>
          </cell>
          <cell r="BK585">
            <v>397.78</v>
          </cell>
          <cell r="BL585">
            <v>397.90249999999997</v>
          </cell>
          <cell r="BM585">
            <v>0</v>
          </cell>
          <cell r="BN585">
            <v>0</v>
          </cell>
          <cell r="BO585">
            <v>0</v>
          </cell>
          <cell r="BP585">
            <v>0</v>
          </cell>
          <cell r="BQ585">
            <v>0</v>
          </cell>
          <cell r="BR585">
            <v>0</v>
          </cell>
          <cell r="BS585">
            <v>0</v>
          </cell>
          <cell r="BT585">
            <v>0</v>
          </cell>
          <cell r="BU585">
            <v>0</v>
          </cell>
          <cell r="BV585">
            <v>0</v>
          </cell>
          <cell r="BW585">
            <v>0</v>
          </cell>
          <cell r="BX585">
            <v>0</v>
          </cell>
          <cell r="BY585">
            <v>0</v>
          </cell>
          <cell r="BZ585">
            <v>0</v>
          </cell>
          <cell r="CA585">
            <v>0</v>
          </cell>
          <cell r="CB585">
            <v>0</v>
          </cell>
          <cell r="CC585">
            <v>0</v>
          </cell>
          <cell r="CD585">
            <v>0</v>
          </cell>
          <cell r="CE585">
            <v>0</v>
          </cell>
          <cell r="CF585">
            <v>0</v>
          </cell>
          <cell r="CG585">
            <v>0</v>
          </cell>
          <cell r="CH585">
            <v>0</v>
          </cell>
          <cell r="CI585">
            <v>0</v>
          </cell>
          <cell r="CJ585">
            <v>0</v>
          </cell>
          <cell r="CK585">
            <v>0</v>
          </cell>
          <cell r="CL585">
            <v>0</v>
          </cell>
          <cell r="CM585">
            <v>0</v>
          </cell>
          <cell r="CN585">
            <v>0</v>
          </cell>
          <cell r="CO585">
            <v>0</v>
          </cell>
          <cell r="CP585">
            <v>0</v>
          </cell>
          <cell r="CQ585">
            <v>0</v>
          </cell>
          <cell r="CR585">
            <v>0</v>
          </cell>
          <cell r="CS585">
            <v>0</v>
          </cell>
          <cell r="CT585">
            <v>0</v>
          </cell>
          <cell r="CU585">
            <v>0</v>
          </cell>
          <cell r="CV585">
            <v>0</v>
          </cell>
          <cell r="CW585">
            <v>0</v>
          </cell>
          <cell r="CX585">
            <v>0</v>
          </cell>
          <cell r="CY585">
            <v>1088.8796</v>
          </cell>
          <cell r="CZ585">
            <v>1088.8796</v>
          </cell>
          <cell r="DA585">
            <v>0</v>
          </cell>
          <cell r="DB585">
            <v>0</v>
          </cell>
          <cell r="DC585">
            <v>990</v>
          </cell>
          <cell r="DD585">
            <v>990</v>
          </cell>
          <cell r="DE585">
            <v>0</v>
          </cell>
          <cell r="DF585">
            <v>0</v>
          </cell>
          <cell r="DG585">
            <v>1151.0949000000001</v>
          </cell>
          <cell r="DH585">
            <v>1151.0949000000001</v>
          </cell>
          <cell r="DI585">
            <v>0</v>
          </cell>
          <cell r="DJ585">
            <v>0</v>
          </cell>
          <cell r="DK585">
            <v>1543.838</v>
          </cell>
          <cell r="DL585">
            <v>1543.838</v>
          </cell>
          <cell r="DM585">
            <v>0</v>
          </cell>
          <cell r="DN585">
            <v>0</v>
          </cell>
          <cell r="DO585">
            <v>0</v>
          </cell>
          <cell r="DP585">
            <v>0</v>
          </cell>
          <cell r="DQ585">
            <v>0</v>
          </cell>
          <cell r="DR585">
            <v>0</v>
          </cell>
        </row>
        <row r="586">
          <cell r="A586" t="str">
            <v>NEOVIA ENGENHARIAAGUA BOA</v>
          </cell>
          <cell r="B586" t="str">
            <v>NEOVIA ENGENHARIA</v>
          </cell>
          <cell r="C586" t="str">
            <v>AGUA BOA</v>
          </cell>
          <cell r="D586">
            <v>167.27310806396673</v>
          </cell>
          <cell r="E586">
            <v>0</v>
          </cell>
          <cell r="F586">
            <v>0</v>
          </cell>
          <cell r="G586">
            <v>205.55029999999999</v>
          </cell>
          <cell r="H586">
            <v>205.55029999999999</v>
          </cell>
          <cell r="I586">
            <v>0</v>
          </cell>
          <cell r="J586">
            <v>0</v>
          </cell>
          <cell r="K586">
            <v>171.00190000000001</v>
          </cell>
          <cell r="L586">
            <v>171.00190000000001</v>
          </cell>
          <cell r="M586">
            <v>0</v>
          </cell>
          <cell r="N586">
            <v>0</v>
          </cell>
          <cell r="O586">
            <v>213.71430000000001</v>
          </cell>
          <cell r="P586">
            <v>213.71430000000001</v>
          </cell>
          <cell r="Q586">
            <v>0</v>
          </cell>
          <cell r="R586">
            <v>0</v>
          </cell>
          <cell r="S586">
            <v>153.5718</v>
          </cell>
          <cell r="T586">
            <v>153.5718</v>
          </cell>
          <cell r="U586">
            <v>154.55719999999999</v>
          </cell>
          <cell r="V586">
            <v>0.9853999999999985</v>
          </cell>
          <cell r="W586">
            <v>150.81530000000001</v>
          </cell>
          <cell r="X586">
            <v>151.80070000000001</v>
          </cell>
          <cell r="Y586">
            <v>0</v>
          </cell>
          <cell r="Z586">
            <v>0</v>
          </cell>
          <cell r="AA586">
            <v>160.20930000000001</v>
          </cell>
          <cell r="AB586">
            <v>160.20930000000001</v>
          </cell>
          <cell r="AC586">
            <v>276.41269999999997</v>
          </cell>
          <cell r="AD586">
            <v>116.20339999999996</v>
          </cell>
          <cell r="AE586">
            <v>264.65989999999999</v>
          </cell>
          <cell r="AF586">
            <v>380.86329999999998</v>
          </cell>
          <cell r="AG586">
            <v>0</v>
          </cell>
          <cell r="AH586">
            <v>0</v>
          </cell>
          <cell r="AI586">
            <v>209.5985</v>
          </cell>
          <cell r="AJ586">
            <v>209.5985</v>
          </cell>
          <cell r="AK586">
            <v>249.1173</v>
          </cell>
          <cell r="AL586">
            <v>39.518799999999999</v>
          </cell>
          <cell r="AM586">
            <v>293.92169999999999</v>
          </cell>
          <cell r="AN586">
            <v>333.44049999999999</v>
          </cell>
          <cell r="AO586">
            <v>355.29500000000002</v>
          </cell>
          <cell r="AP586">
            <v>61.373300000000029</v>
          </cell>
          <cell r="AQ586">
            <v>281.9212</v>
          </cell>
          <cell r="AR586">
            <v>343.29450000000003</v>
          </cell>
          <cell r="AS586">
            <v>281.47930000000002</v>
          </cell>
          <cell r="AT586">
            <v>-0.44189999999997553</v>
          </cell>
          <cell r="AU586">
            <v>327.30259999999998</v>
          </cell>
          <cell r="AV586">
            <v>326.86070000000001</v>
          </cell>
          <cell r="AW586">
            <v>0</v>
          </cell>
          <cell r="AX586">
            <v>0</v>
          </cell>
          <cell r="AY586">
            <v>316.62790000000001</v>
          </cell>
          <cell r="AZ586">
            <v>316.62790000000001</v>
          </cell>
          <cell r="BA586">
            <v>0</v>
          </cell>
          <cell r="BB586">
            <v>0</v>
          </cell>
          <cell r="BC586">
            <v>311.03750000000002</v>
          </cell>
          <cell r="BD586">
            <v>311.03750000000002</v>
          </cell>
          <cell r="BE586">
            <v>312.92849999999999</v>
          </cell>
          <cell r="BF586">
            <v>1.8909999999999627</v>
          </cell>
          <cell r="BG586">
            <v>0</v>
          </cell>
          <cell r="BH586">
            <v>0</v>
          </cell>
          <cell r="BI586">
            <v>0</v>
          </cell>
          <cell r="BJ586">
            <v>0</v>
          </cell>
          <cell r="BK586">
            <v>0</v>
          </cell>
          <cell r="BL586">
            <v>0</v>
          </cell>
          <cell r="BM586">
            <v>0</v>
          </cell>
          <cell r="BN586">
            <v>0</v>
          </cell>
          <cell r="BO586">
            <v>0</v>
          </cell>
          <cell r="BP586">
            <v>0</v>
          </cell>
          <cell r="BQ586">
            <v>0</v>
          </cell>
          <cell r="BR586">
            <v>0</v>
          </cell>
          <cell r="BS586">
            <v>0</v>
          </cell>
          <cell r="BT586">
            <v>0</v>
          </cell>
          <cell r="BU586">
            <v>0</v>
          </cell>
          <cell r="BV586">
            <v>0</v>
          </cell>
          <cell r="BW586">
            <v>0</v>
          </cell>
          <cell r="BX586">
            <v>0</v>
          </cell>
          <cell r="BY586">
            <v>0</v>
          </cell>
          <cell r="BZ586">
            <v>0</v>
          </cell>
          <cell r="CA586">
            <v>716.32309999999995</v>
          </cell>
          <cell r="CB586">
            <v>716.32309999999995</v>
          </cell>
          <cell r="CC586">
            <v>716.32309999999995</v>
          </cell>
          <cell r="CD586">
            <v>0</v>
          </cell>
          <cell r="CE586">
            <v>1244.3055999999999</v>
          </cell>
          <cell r="CF586">
            <v>1244.3055999999999</v>
          </cell>
          <cell r="CG586">
            <v>1244.3055999999999</v>
          </cell>
          <cell r="CH586">
            <v>0</v>
          </cell>
          <cell r="CI586">
            <v>1215.9512</v>
          </cell>
          <cell r="CJ586">
            <v>1215.9512</v>
          </cell>
          <cell r="CK586">
            <v>1215.9512</v>
          </cell>
          <cell r="CL586">
            <v>0</v>
          </cell>
          <cell r="CM586">
            <v>1019.9236</v>
          </cell>
          <cell r="CN586">
            <v>1019.9236</v>
          </cell>
          <cell r="CO586">
            <v>1019.9236</v>
          </cell>
          <cell r="CP586">
            <v>0</v>
          </cell>
          <cell r="CQ586">
            <v>500</v>
          </cell>
          <cell r="CR586">
            <v>500</v>
          </cell>
          <cell r="CS586">
            <v>500</v>
          </cell>
          <cell r="CT586">
            <v>0</v>
          </cell>
          <cell r="CU586">
            <v>500</v>
          </cell>
          <cell r="CV586">
            <v>500</v>
          </cell>
          <cell r="CW586">
            <v>500</v>
          </cell>
          <cell r="CX586">
            <v>0</v>
          </cell>
          <cell r="CY586">
            <v>500</v>
          </cell>
          <cell r="CZ586">
            <v>500</v>
          </cell>
          <cell r="DA586">
            <v>500</v>
          </cell>
          <cell r="DB586">
            <v>0</v>
          </cell>
          <cell r="DC586">
            <v>500</v>
          </cell>
          <cell r="DD586">
            <v>500</v>
          </cell>
          <cell r="DE586">
            <v>500</v>
          </cell>
          <cell r="DF586">
            <v>0</v>
          </cell>
          <cell r="DG586">
            <v>500</v>
          </cell>
          <cell r="DH586">
            <v>500</v>
          </cell>
          <cell r="DI586">
            <v>0</v>
          </cell>
          <cell r="DJ586">
            <v>0</v>
          </cell>
          <cell r="DK586">
            <v>500</v>
          </cell>
          <cell r="DL586">
            <v>500</v>
          </cell>
          <cell r="DM586">
            <v>0</v>
          </cell>
          <cell r="DN586">
            <v>0</v>
          </cell>
          <cell r="DO586">
            <v>0</v>
          </cell>
          <cell r="DP586">
            <v>0</v>
          </cell>
          <cell r="DQ586">
            <v>0</v>
          </cell>
          <cell r="DR586">
            <v>0</v>
          </cell>
        </row>
        <row r="587">
          <cell r="A587" t="str">
            <v>NEOVIA ENGENHARIADIAMANTINO</v>
          </cell>
          <cell r="B587" t="str">
            <v>NEOVIA ENGENHARIA</v>
          </cell>
          <cell r="C587" t="str">
            <v>DIAMANTINO</v>
          </cell>
          <cell r="D587">
            <v>149.59534062897802</v>
          </cell>
          <cell r="E587">
            <v>0</v>
          </cell>
          <cell r="F587">
            <v>0</v>
          </cell>
          <cell r="G587">
            <v>175.52619999999999</v>
          </cell>
          <cell r="H587">
            <v>175.52619999999999</v>
          </cell>
          <cell r="I587">
            <v>0</v>
          </cell>
          <cell r="J587">
            <v>0</v>
          </cell>
          <cell r="K587">
            <v>149.958</v>
          </cell>
          <cell r="L587">
            <v>149.958</v>
          </cell>
          <cell r="M587">
            <v>0</v>
          </cell>
          <cell r="N587">
            <v>0</v>
          </cell>
          <cell r="O587">
            <v>182.39340000000001</v>
          </cell>
          <cell r="P587">
            <v>182.39340000000001</v>
          </cell>
          <cell r="Q587">
            <v>0</v>
          </cell>
          <cell r="R587">
            <v>0</v>
          </cell>
          <cell r="S587">
            <v>129.05699999999999</v>
          </cell>
          <cell r="T587">
            <v>129.05699999999999</v>
          </cell>
          <cell r="U587">
            <v>0</v>
          </cell>
          <cell r="V587">
            <v>0</v>
          </cell>
          <cell r="W587">
            <v>129.87010000000001</v>
          </cell>
          <cell r="X587">
            <v>129.87010000000001</v>
          </cell>
          <cell r="Y587">
            <v>0</v>
          </cell>
          <cell r="Z587">
            <v>0</v>
          </cell>
          <cell r="AA587">
            <v>142.1876</v>
          </cell>
          <cell r="AB587">
            <v>142.1876</v>
          </cell>
          <cell r="AC587">
            <v>244.66290000000001</v>
          </cell>
          <cell r="AD587">
            <v>102.4753</v>
          </cell>
          <cell r="AE587">
            <v>233.80410000000001</v>
          </cell>
          <cell r="AF587">
            <v>336.27940000000001</v>
          </cell>
          <cell r="AG587">
            <v>0</v>
          </cell>
          <cell r="AH587">
            <v>0</v>
          </cell>
          <cell r="AI587">
            <v>185.56819999999999</v>
          </cell>
          <cell r="AJ587">
            <v>185.56819999999999</v>
          </cell>
          <cell r="AK587">
            <v>220.3734</v>
          </cell>
          <cell r="AL587">
            <v>34.805200000000013</v>
          </cell>
          <cell r="AM587">
            <v>252.69280000000001</v>
          </cell>
          <cell r="AN587">
            <v>287.49800000000005</v>
          </cell>
          <cell r="AO587">
            <v>308.33879999999999</v>
          </cell>
          <cell r="AP587">
            <v>55.645999999999987</v>
          </cell>
          <cell r="AQ587">
            <v>248.25020000000001</v>
          </cell>
          <cell r="AR587">
            <v>303.89620000000002</v>
          </cell>
          <cell r="AS587">
            <v>247.81</v>
          </cell>
          <cell r="AT587">
            <v>-0.44020000000000437</v>
          </cell>
          <cell r="AU587">
            <v>298.245</v>
          </cell>
          <cell r="AV587">
            <v>297.8048</v>
          </cell>
          <cell r="AW587">
            <v>0</v>
          </cell>
          <cell r="AX587">
            <v>0</v>
          </cell>
          <cell r="AY587">
            <v>289.44380000000001</v>
          </cell>
          <cell r="AZ587">
            <v>289.44380000000001</v>
          </cell>
          <cell r="BA587">
            <v>0</v>
          </cell>
          <cell r="BB587">
            <v>0</v>
          </cell>
          <cell r="BC587">
            <v>283.66149999999999</v>
          </cell>
          <cell r="BD587">
            <v>283.66149999999999</v>
          </cell>
          <cell r="BE587">
            <v>285.447</v>
          </cell>
          <cell r="BF587">
            <v>1.7855000000000132</v>
          </cell>
          <cell r="BG587">
            <v>0</v>
          </cell>
          <cell r="BH587">
            <v>0</v>
          </cell>
          <cell r="BI587">
            <v>0</v>
          </cell>
          <cell r="BJ587">
            <v>0</v>
          </cell>
          <cell r="BK587">
            <v>0</v>
          </cell>
          <cell r="BL587">
            <v>0</v>
          </cell>
          <cell r="BM587">
            <v>0</v>
          </cell>
          <cell r="BN587">
            <v>0</v>
          </cell>
          <cell r="BO587">
            <v>0</v>
          </cell>
          <cell r="BP587">
            <v>0</v>
          </cell>
          <cell r="BQ587">
            <v>0</v>
          </cell>
          <cell r="BR587">
            <v>0</v>
          </cell>
          <cell r="BS587">
            <v>0</v>
          </cell>
          <cell r="BT587">
            <v>0</v>
          </cell>
          <cell r="BU587">
            <v>0</v>
          </cell>
          <cell r="BV587">
            <v>0</v>
          </cell>
          <cell r="BW587">
            <v>0</v>
          </cell>
          <cell r="BX587">
            <v>0</v>
          </cell>
          <cell r="BY587">
            <v>0</v>
          </cell>
          <cell r="BZ587">
            <v>0</v>
          </cell>
          <cell r="CA587">
            <v>783.67690000000005</v>
          </cell>
          <cell r="CB587">
            <v>783.67690000000005</v>
          </cell>
          <cell r="CC587">
            <v>783.67690000000005</v>
          </cell>
          <cell r="CD587">
            <v>0</v>
          </cell>
          <cell r="CE587">
            <v>255.6944</v>
          </cell>
          <cell r="CF587">
            <v>255.6944</v>
          </cell>
          <cell r="CG587">
            <v>255.6944</v>
          </cell>
          <cell r="CH587">
            <v>0</v>
          </cell>
          <cell r="CI587">
            <v>284.04880000000003</v>
          </cell>
          <cell r="CJ587">
            <v>284.04880000000003</v>
          </cell>
          <cell r="CK587">
            <v>284.04880000000003</v>
          </cell>
          <cell r="CL587">
            <v>0</v>
          </cell>
          <cell r="CM587">
            <v>0</v>
          </cell>
          <cell r="CN587">
            <v>0</v>
          </cell>
          <cell r="CO587">
            <v>0</v>
          </cell>
          <cell r="CP587">
            <v>0</v>
          </cell>
          <cell r="CQ587">
            <v>500</v>
          </cell>
          <cell r="CR587">
            <v>500</v>
          </cell>
          <cell r="CS587">
            <v>500</v>
          </cell>
          <cell r="CT587">
            <v>0</v>
          </cell>
          <cell r="CU587">
            <v>500</v>
          </cell>
          <cell r="CV587">
            <v>500</v>
          </cell>
          <cell r="CW587">
            <v>500</v>
          </cell>
          <cell r="CX587">
            <v>0</v>
          </cell>
          <cell r="CY587">
            <v>500</v>
          </cell>
          <cell r="CZ587">
            <v>500</v>
          </cell>
          <cell r="DA587">
            <v>500</v>
          </cell>
          <cell r="DB587">
            <v>0</v>
          </cell>
          <cell r="DC587">
            <v>500</v>
          </cell>
          <cell r="DD587">
            <v>500</v>
          </cell>
          <cell r="DE587">
            <v>500</v>
          </cell>
          <cell r="DF587">
            <v>0</v>
          </cell>
          <cell r="DG587">
            <v>500</v>
          </cell>
          <cell r="DH587">
            <v>500</v>
          </cell>
          <cell r="DI587">
            <v>500</v>
          </cell>
          <cell r="DJ587">
            <v>0</v>
          </cell>
          <cell r="DK587">
            <v>500</v>
          </cell>
          <cell r="DL587">
            <v>500</v>
          </cell>
          <cell r="DM587">
            <v>500</v>
          </cell>
          <cell r="DN587">
            <v>0</v>
          </cell>
          <cell r="DO587">
            <v>0</v>
          </cell>
          <cell r="DP587">
            <v>0</v>
          </cell>
          <cell r="DQ587">
            <v>0</v>
          </cell>
          <cell r="DR587">
            <v>0</v>
          </cell>
        </row>
        <row r="588">
          <cell r="A588" t="str">
            <v>NEOVIA ENGENHARIAPLANALTO</v>
          </cell>
          <cell r="B588" t="str">
            <v>NEOVIA ENGENHARIA</v>
          </cell>
          <cell r="C588" t="str">
            <v>PLANALTO</v>
          </cell>
          <cell r="D588">
            <v>203.4826405089849</v>
          </cell>
          <cell r="E588">
            <v>0</v>
          </cell>
          <cell r="F588">
            <v>0</v>
          </cell>
          <cell r="G588">
            <v>241.60730000000001</v>
          </cell>
          <cell r="H588">
            <v>241.60730000000001</v>
          </cell>
          <cell r="I588">
            <v>0</v>
          </cell>
          <cell r="J588">
            <v>0</v>
          </cell>
          <cell r="K588">
            <v>203.40700000000001</v>
          </cell>
          <cell r="L588">
            <v>203.40700000000001</v>
          </cell>
          <cell r="M588">
            <v>0</v>
          </cell>
          <cell r="N588">
            <v>0</v>
          </cell>
          <cell r="O588">
            <v>279.03440000000001</v>
          </cell>
          <cell r="P588">
            <v>279.03440000000001</v>
          </cell>
          <cell r="Q588">
            <v>0</v>
          </cell>
          <cell r="R588">
            <v>0</v>
          </cell>
          <cell r="S588">
            <v>192.7825</v>
          </cell>
          <cell r="T588">
            <v>192.7825</v>
          </cell>
          <cell r="U588">
            <v>0</v>
          </cell>
          <cell r="V588">
            <v>0</v>
          </cell>
          <cell r="W588">
            <v>193.91829999999999</v>
          </cell>
          <cell r="X588">
            <v>193.91829999999999</v>
          </cell>
          <cell r="Y588">
            <v>0</v>
          </cell>
          <cell r="Z588">
            <v>0</v>
          </cell>
          <cell r="AA588">
            <v>198.06469999999999</v>
          </cell>
          <cell r="AB588">
            <v>198.06469999999999</v>
          </cell>
          <cell r="AC588">
            <v>346.1019</v>
          </cell>
          <cell r="AD588">
            <v>148.03720000000001</v>
          </cell>
          <cell r="AE588">
            <v>325.53870000000001</v>
          </cell>
          <cell r="AF588">
            <v>473.57590000000005</v>
          </cell>
          <cell r="AG588">
            <v>0</v>
          </cell>
          <cell r="AH588">
            <v>0</v>
          </cell>
          <cell r="AI588">
            <v>257.38819999999998</v>
          </cell>
          <cell r="AJ588">
            <v>257.38819999999998</v>
          </cell>
          <cell r="AK588">
            <v>306.8304</v>
          </cell>
          <cell r="AL588">
            <v>49.442200000000014</v>
          </cell>
          <cell r="AM588">
            <v>386.1782</v>
          </cell>
          <cell r="AN588">
            <v>435.62040000000002</v>
          </cell>
          <cell r="AO588">
            <v>452.88670000000002</v>
          </cell>
          <cell r="AP588">
            <v>66.708500000000015</v>
          </cell>
          <cell r="AQ588">
            <v>362.15030000000002</v>
          </cell>
          <cell r="AR588">
            <v>428.85880000000003</v>
          </cell>
          <cell r="AS588">
            <v>360.11939999999998</v>
          </cell>
          <cell r="AT588">
            <v>-2.030900000000031</v>
          </cell>
          <cell r="AU588">
            <v>416.16980000000001</v>
          </cell>
          <cell r="AV588">
            <v>414.13889999999998</v>
          </cell>
          <cell r="AW588">
            <v>0</v>
          </cell>
          <cell r="AX588">
            <v>0</v>
          </cell>
          <cell r="AY588">
            <v>427.54300000000001</v>
          </cell>
          <cell r="AZ588">
            <v>427.54300000000001</v>
          </cell>
          <cell r="BA588">
            <v>0</v>
          </cell>
          <cell r="BB588">
            <v>0</v>
          </cell>
          <cell r="BC588">
            <v>403.98829999999998</v>
          </cell>
          <cell r="BD588">
            <v>403.98829999999998</v>
          </cell>
          <cell r="BE588">
            <v>406.53</v>
          </cell>
          <cell r="BF588">
            <v>2.5416999999999916</v>
          </cell>
          <cell r="BG588">
            <v>442.9325</v>
          </cell>
          <cell r="BH588">
            <v>445.4742</v>
          </cell>
          <cell r="BI588">
            <v>443.04770000000002</v>
          </cell>
          <cell r="BJ588">
            <v>0.11520000000001573</v>
          </cell>
          <cell r="BK588">
            <v>429.0231</v>
          </cell>
          <cell r="BL588">
            <v>429.13830000000002</v>
          </cell>
          <cell r="BM588">
            <v>0</v>
          </cell>
          <cell r="BN588">
            <v>0</v>
          </cell>
          <cell r="BO588">
            <v>458.87119999999999</v>
          </cell>
          <cell r="BP588">
            <v>458.87119999999999</v>
          </cell>
          <cell r="BQ588">
            <v>0</v>
          </cell>
          <cell r="BR588">
            <v>0</v>
          </cell>
          <cell r="BS588">
            <v>436.73660000000001</v>
          </cell>
          <cell r="BT588">
            <v>436.73660000000001</v>
          </cell>
          <cell r="BU588">
            <v>436.73200000000003</v>
          </cell>
          <cell r="BV588">
            <v>-4.5999999999821739E-3</v>
          </cell>
          <cell r="BW588">
            <v>492.0385</v>
          </cell>
          <cell r="BX588">
            <v>492.03390000000002</v>
          </cell>
          <cell r="BY588">
            <v>0</v>
          </cell>
          <cell r="BZ588">
            <v>0</v>
          </cell>
          <cell r="CA588">
            <v>0</v>
          </cell>
          <cell r="CB588">
            <v>0</v>
          </cell>
          <cell r="CC588">
            <v>0</v>
          </cell>
          <cell r="CD588">
            <v>0</v>
          </cell>
          <cell r="CE588">
            <v>0</v>
          </cell>
          <cell r="CF588">
            <v>0</v>
          </cell>
          <cell r="CG588">
            <v>0</v>
          </cell>
          <cell r="CH588">
            <v>0</v>
          </cell>
          <cell r="CI588">
            <v>0</v>
          </cell>
          <cell r="CJ588">
            <v>0</v>
          </cell>
          <cell r="CK588">
            <v>0</v>
          </cell>
          <cell r="CL588">
            <v>0</v>
          </cell>
          <cell r="CM588">
            <v>480.07639999999998</v>
          </cell>
          <cell r="CN588">
            <v>480.07639999999998</v>
          </cell>
          <cell r="CO588">
            <v>480.07639999999998</v>
          </cell>
          <cell r="CP588">
            <v>0</v>
          </cell>
          <cell r="CQ588">
            <v>500</v>
          </cell>
          <cell r="CR588">
            <v>500</v>
          </cell>
          <cell r="CS588">
            <v>500</v>
          </cell>
          <cell r="CT588">
            <v>0</v>
          </cell>
          <cell r="CU588">
            <v>500</v>
          </cell>
          <cell r="CV588">
            <v>500</v>
          </cell>
          <cell r="CW588">
            <v>500</v>
          </cell>
          <cell r="CX588">
            <v>0</v>
          </cell>
          <cell r="CY588">
            <v>500</v>
          </cell>
          <cell r="CZ588">
            <v>500</v>
          </cell>
          <cell r="DA588">
            <v>500</v>
          </cell>
          <cell r="DB588">
            <v>0</v>
          </cell>
          <cell r="DC588">
            <v>500</v>
          </cell>
          <cell r="DD588">
            <v>500</v>
          </cell>
          <cell r="DE588">
            <v>0</v>
          </cell>
          <cell r="DF588">
            <v>0</v>
          </cell>
          <cell r="DG588">
            <v>500</v>
          </cell>
          <cell r="DH588">
            <v>500</v>
          </cell>
          <cell r="DI588">
            <v>0</v>
          </cell>
          <cell r="DJ588">
            <v>0</v>
          </cell>
          <cell r="DK588">
            <v>500</v>
          </cell>
          <cell r="DL588">
            <v>500</v>
          </cell>
          <cell r="DM588">
            <v>500</v>
          </cell>
          <cell r="DN588">
            <v>0</v>
          </cell>
          <cell r="DO588">
            <v>0</v>
          </cell>
          <cell r="DP588">
            <v>0</v>
          </cell>
          <cell r="DQ588">
            <v>0</v>
          </cell>
          <cell r="DR588">
            <v>0</v>
          </cell>
        </row>
        <row r="589">
          <cell r="A589" t="str">
            <v>NEOVIA ENGENHARIATIJUCAS</v>
          </cell>
          <cell r="B589" t="str">
            <v>NEOVIA ENGENHARIA</v>
          </cell>
          <cell r="C589" t="str">
            <v>TIJUCAS</v>
          </cell>
          <cell r="D589">
            <v>351.06983774449037</v>
          </cell>
          <cell r="E589">
            <v>0</v>
          </cell>
          <cell r="F589">
            <v>0</v>
          </cell>
          <cell r="G589">
            <v>361.0883</v>
          </cell>
          <cell r="H589">
            <v>361.0883</v>
          </cell>
          <cell r="I589">
            <v>0</v>
          </cell>
          <cell r="J589">
            <v>0</v>
          </cell>
          <cell r="K589">
            <v>414.09059999999999</v>
          </cell>
          <cell r="L589">
            <v>414.09059999999999</v>
          </cell>
          <cell r="M589">
            <v>0</v>
          </cell>
          <cell r="N589">
            <v>0</v>
          </cell>
          <cell r="O589">
            <v>465.25650000000002</v>
          </cell>
          <cell r="P589">
            <v>465.25650000000002</v>
          </cell>
          <cell r="Q589">
            <v>0</v>
          </cell>
          <cell r="R589">
            <v>0</v>
          </cell>
          <cell r="S589">
            <v>356.53620000000001</v>
          </cell>
          <cell r="T589">
            <v>356.53620000000001</v>
          </cell>
          <cell r="U589">
            <v>0</v>
          </cell>
          <cell r="V589">
            <v>0</v>
          </cell>
          <cell r="W589">
            <v>336.52429999999998</v>
          </cell>
          <cell r="X589">
            <v>336.52429999999998</v>
          </cell>
          <cell r="Y589">
            <v>0</v>
          </cell>
          <cell r="Z589">
            <v>0</v>
          </cell>
          <cell r="AA589">
            <v>383.29680000000002</v>
          </cell>
          <cell r="AB589">
            <v>383.29680000000002</v>
          </cell>
          <cell r="AC589">
            <v>382.42750000000001</v>
          </cell>
          <cell r="AD589">
            <v>-0.86930000000000973</v>
          </cell>
          <cell r="AE589">
            <v>303.36700000000002</v>
          </cell>
          <cell r="AF589">
            <v>302.49770000000001</v>
          </cell>
          <cell r="AG589">
            <v>0</v>
          </cell>
          <cell r="AH589">
            <v>0</v>
          </cell>
          <cell r="AI589">
            <v>260.62079999999997</v>
          </cell>
          <cell r="AJ589">
            <v>260.62079999999997</v>
          </cell>
          <cell r="AK589">
            <v>342.38420000000002</v>
          </cell>
          <cell r="AL589">
            <v>81.763400000000047</v>
          </cell>
          <cell r="AM589">
            <v>359.2647</v>
          </cell>
          <cell r="AN589">
            <v>441.02810000000005</v>
          </cell>
          <cell r="AO589">
            <v>359.3211</v>
          </cell>
          <cell r="AP589">
            <v>5.6399999999996453E-2</v>
          </cell>
          <cell r="AQ589">
            <v>323.98289999999997</v>
          </cell>
          <cell r="AR589">
            <v>324.03929999999997</v>
          </cell>
          <cell r="AS589">
            <v>313.76870000000002</v>
          </cell>
          <cell r="AT589">
            <v>-10.214199999999948</v>
          </cell>
          <cell r="AU589">
            <v>395.06569999999999</v>
          </cell>
          <cell r="AV589">
            <v>384.85150000000004</v>
          </cell>
          <cell r="AW589">
            <v>0</v>
          </cell>
          <cell r="AX589">
            <v>0</v>
          </cell>
          <cell r="AY589">
            <v>370.30889999999999</v>
          </cell>
          <cell r="AZ589">
            <v>370.30889999999999</v>
          </cell>
          <cell r="BA589">
            <v>0</v>
          </cell>
          <cell r="BB589">
            <v>0</v>
          </cell>
          <cell r="BC589">
            <v>354.89710000000002</v>
          </cell>
          <cell r="BD589">
            <v>354.89710000000002</v>
          </cell>
          <cell r="BE589">
            <v>0</v>
          </cell>
          <cell r="BF589">
            <v>0</v>
          </cell>
          <cell r="BG589">
            <v>0</v>
          </cell>
          <cell r="BH589">
            <v>0</v>
          </cell>
          <cell r="BI589">
            <v>0</v>
          </cell>
          <cell r="BJ589">
            <v>0</v>
          </cell>
          <cell r="BK589">
            <v>0</v>
          </cell>
          <cell r="BL589">
            <v>0</v>
          </cell>
          <cell r="BM589">
            <v>0</v>
          </cell>
          <cell r="BN589">
            <v>0</v>
          </cell>
          <cell r="BO589">
            <v>0</v>
          </cell>
          <cell r="BP589">
            <v>0</v>
          </cell>
          <cell r="BQ589">
            <v>0</v>
          </cell>
          <cell r="BR589">
            <v>0</v>
          </cell>
          <cell r="BS589">
            <v>0</v>
          </cell>
          <cell r="BT589">
            <v>0</v>
          </cell>
          <cell r="BU589">
            <v>0</v>
          </cell>
          <cell r="BV589">
            <v>0</v>
          </cell>
          <cell r="BW589">
            <v>0</v>
          </cell>
          <cell r="BX589">
            <v>0</v>
          </cell>
          <cell r="BY589">
            <v>0</v>
          </cell>
          <cell r="BZ589">
            <v>0</v>
          </cell>
          <cell r="CA589">
            <v>1039.0825</v>
          </cell>
          <cell r="CB589">
            <v>1039.0825</v>
          </cell>
          <cell r="CC589">
            <v>0</v>
          </cell>
          <cell r="CD589">
            <v>0</v>
          </cell>
          <cell r="CE589">
            <v>1067.9072000000001</v>
          </cell>
          <cell r="CF589">
            <v>1067.9072000000001</v>
          </cell>
          <cell r="CG589">
            <v>0</v>
          </cell>
          <cell r="CH589">
            <v>0</v>
          </cell>
          <cell r="CI589">
            <v>1280.7401</v>
          </cell>
          <cell r="CJ589">
            <v>1280.7401</v>
          </cell>
          <cell r="CK589">
            <v>0</v>
          </cell>
          <cell r="CL589">
            <v>0</v>
          </cell>
          <cell r="CM589">
            <v>1648.4143999999999</v>
          </cell>
          <cell r="CN589">
            <v>1648.4143999999999</v>
          </cell>
          <cell r="CO589">
            <v>0</v>
          </cell>
          <cell r="CP589">
            <v>0</v>
          </cell>
          <cell r="CQ589">
            <v>1706.2067999999999</v>
          </cell>
          <cell r="CR589">
            <v>1706.2067999999999</v>
          </cell>
          <cell r="CS589">
            <v>0</v>
          </cell>
          <cell r="CT589">
            <v>0</v>
          </cell>
          <cell r="CU589">
            <v>0</v>
          </cell>
          <cell r="CV589">
            <v>0</v>
          </cell>
          <cell r="CW589">
            <v>0</v>
          </cell>
          <cell r="CX589">
            <v>0</v>
          </cell>
          <cell r="CY589">
            <v>0</v>
          </cell>
          <cell r="CZ589">
            <v>0</v>
          </cell>
          <cell r="DA589">
            <v>0</v>
          </cell>
          <cell r="DB589">
            <v>0</v>
          </cell>
          <cell r="DC589">
            <v>0</v>
          </cell>
          <cell r="DD589">
            <v>0</v>
          </cell>
          <cell r="DE589">
            <v>0</v>
          </cell>
          <cell r="DF589">
            <v>0</v>
          </cell>
          <cell r="DG589">
            <v>0</v>
          </cell>
          <cell r="DH589">
            <v>0</v>
          </cell>
          <cell r="DI589">
            <v>0</v>
          </cell>
          <cell r="DJ589">
            <v>0</v>
          </cell>
          <cell r="DK589">
            <v>0</v>
          </cell>
          <cell r="DL589">
            <v>0</v>
          </cell>
          <cell r="DM589">
            <v>0</v>
          </cell>
          <cell r="DN589">
            <v>0</v>
          </cell>
          <cell r="DO589">
            <v>0</v>
          </cell>
          <cell r="DP589">
            <v>0</v>
          </cell>
          <cell r="DQ589">
            <v>0</v>
          </cell>
          <cell r="DR589">
            <v>0</v>
          </cell>
        </row>
        <row r="590">
          <cell r="A590" t="str">
            <v>NIPPONFLEXNIPPONFLEX</v>
          </cell>
          <cell r="B590" t="str">
            <v>NIPPONFLEX</v>
          </cell>
          <cell r="C590" t="str">
            <v>NIPPONFLEX</v>
          </cell>
          <cell r="D590">
            <v>1868.99</v>
          </cell>
          <cell r="E590">
            <v>1868.99</v>
          </cell>
          <cell r="F590">
            <v>0</v>
          </cell>
          <cell r="G590">
            <v>1868.99</v>
          </cell>
          <cell r="H590">
            <v>1868.99</v>
          </cell>
          <cell r="I590">
            <v>1868.99</v>
          </cell>
          <cell r="J590">
            <v>0</v>
          </cell>
          <cell r="K590">
            <v>1868.99</v>
          </cell>
          <cell r="L590">
            <v>1868.99</v>
          </cell>
          <cell r="M590">
            <v>1868.99</v>
          </cell>
          <cell r="N590">
            <v>0</v>
          </cell>
          <cell r="O590">
            <v>1868.99</v>
          </cell>
          <cell r="P590">
            <v>1868.99</v>
          </cell>
          <cell r="Q590">
            <v>1868.99</v>
          </cell>
          <cell r="R590">
            <v>0</v>
          </cell>
          <cell r="S590">
            <v>1868.99</v>
          </cell>
          <cell r="T590">
            <v>1868.99</v>
          </cell>
          <cell r="U590">
            <v>1868.99</v>
          </cell>
          <cell r="V590">
            <v>0</v>
          </cell>
          <cell r="W590">
            <v>1868.99</v>
          </cell>
          <cell r="X590">
            <v>1868.99</v>
          </cell>
          <cell r="Y590">
            <v>1868.99</v>
          </cell>
          <cell r="Z590">
            <v>0</v>
          </cell>
          <cell r="AA590">
            <v>1868.99</v>
          </cell>
          <cell r="AB590">
            <v>1868.99</v>
          </cell>
          <cell r="AC590">
            <v>1868.99</v>
          </cell>
          <cell r="AD590">
            <v>0</v>
          </cell>
          <cell r="AE590">
            <v>1971.01</v>
          </cell>
          <cell r="AF590">
            <v>1971.01</v>
          </cell>
          <cell r="AG590">
            <v>1971.01</v>
          </cell>
          <cell r="AH590">
            <v>0</v>
          </cell>
          <cell r="AI590">
            <v>1971.01</v>
          </cell>
          <cell r="AJ590">
            <v>1971.01</v>
          </cell>
          <cell r="AK590">
            <v>1971.01</v>
          </cell>
          <cell r="AL590">
            <v>0</v>
          </cell>
          <cell r="AM590">
            <v>1971.01</v>
          </cell>
          <cell r="AN590">
            <v>1971.01</v>
          </cell>
          <cell r="AO590">
            <v>1971.01</v>
          </cell>
          <cell r="AP590">
            <v>0</v>
          </cell>
          <cell r="AQ590">
            <v>1971.01</v>
          </cell>
          <cell r="AR590">
            <v>1971.01</v>
          </cell>
          <cell r="AS590">
            <v>1971.01</v>
          </cell>
          <cell r="AT590">
            <v>0</v>
          </cell>
          <cell r="AU590">
            <v>1971.01</v>
          </cell>
          <cell r="AV590">
            <v>1971.01</v>
          </cell>
          <cell r="AW590">
            <v>1971.01</v>
          </cell>
          <cell r="AX590">
            <v>0</v>
          </cell>
          <cell r="AY590">
            <v>1971.01</v>
          </cell>
          <cell r="AZ590">
            <v>1971.01</v>
          </cell>
          <cell r="BA590">
            <v>1971.01</v>
          </cell>
          <cell r="BB590">
            <v>0</v>
          </cell>
          <cell r="BC590">
            <v>1971.01</v>
          </cell>
          <cell r="BD590">
            <v>1971.01</v>
          </cell>
          <cell r="BE590">
            <v>1971.01</v>
          </cell>
          <cell r="BF590">
            <v>0</v>
          </cell>
          <cell r="BG590">
            <v>1971.01</v>
          </cell>
          <cell r="BH590">
            <v>1971.01</v>
          </cell>
          <cell r="BI590">
            <v>1971.01</v>
          </cell>
          <cell r="BJ590">
            <v>0</v>
          </cell>
          <cell r="BK590">
            <v>1971.01</v>
          </cell>
          <cell r="BL590">
            <v>1971.01</v>
          </cell>
          <cell r="BM590">
            <v>1971.01</v>
          </cell>
          <cell r="BN590">
            <v>0</v>
          </cell>
          <cell r="BO590">
            <v>1971.01</v>
          </cell>
          <cell r="BP590">
            <v>1971.01</v>
          </cell>
          <cell r="BQ590">
            <v>1971.01</v>
          </cell>
          <cell r="BR590">
            <v>0</v>
          </cell>
          <cell r="BS590">
            <v>1971.01</v>
          </cell>
          <cell r="BT590">
            <v>1971.01</v>
          </cell>
          <cell r="BU590">
            <v>1971.01</v>
          </cell>
          <cell r="BV590">
            <v>0</v>
          </cell>
          <cell r="BW590">
            <v>1971.01</v>
          </cell>
          <cell r="BX590">
            <v>1971.01</v>
          </cell>
          <cell r="BY590">
            <v>1971.01</v>
          </cell>
          <cell r="BZ590">
            <v>0</v>
          </cell>
          <cell r="CA590">
            <v>1971.01</v>
          </cell>
          <cell r="CB590">
            <v>1971.01</v>
          </cell>
          <cell r="CC590">
            <v>1971.01</v>
          </cell>
          <cell r="CD590">
            <v>0</v>
          </cell>
          <cell r="CE590">
            <v>1971.01</v>
          </cell>
          <cell r="CF590">
            <v>1971.01</v>
          </cell>
          <cell r="CG590">
            <v>1971.01</v>
          </cell>
          <cell r="CH590">
            <v>0</v>
          </cell>
          <cell r="CI590">
            <v>1971.01</v>
          </cell>
          <cell r="CJ590">
            <v>1971.01</v>
          </cell>
          <cell r="CK590">
            <v>1971.01</v>
          </cell>
          <cell r="CL590">
            <v>0</v>
          </cell>
          <cell r="CM590">
            <v>1971.01</v>
          </cell>
          <cell r="CN590">
            <v>1971.01</v>
          </cell>
          <cell r="CO590">
            <v>1971.01</v>
          </cell>
          <cell r="CP590">
            <v>0</v>
          </cell>
          <cell r="CQ590">
            <v>1971.01</v>
          </cell>
          <cell r="CR590">
            <v>1971.01</v>
          </cell>
          <cell r="CS590">
            <v>1971.01</v>
          </cell>
          <cell r="CT590">
            <v>0</v>
          </cell>
          <cell r="CU590">
            <v>1971.01</v>
          </cell>
          <cell r="CV590">
            <v>1971.01</v>
          </cell>
          <cell r="CW590">
            <v>1971.01</v>
          </cell>
          <cell r="CX590">
            <v>0</v>
          </cell>
          <cell r="CY590">
            <v>1971.01</v>
          </cell>
          <cell r="CZ590">
            <v>1971.01</v>
          </cell>
          <cell r="DA590">
            <v>1971.01</v>
          </cell>
          <cell r="DB590">
            <v>0</v>
          </cell>
          <cell r="DC590">
            <v>1971.01</v>
          </cell>
          <cell r="DD590">
            <v>1971.01</v>
          </cell>
          <cell r="DE590">
            <v>1971.01</v>
          </cell>
          <cell r="DF590">
            <v>0</v>
          </cell>
          <cell r="DG590">
            <v>1971.01</v>
          </cell>
          <cell r="DH590">
            <v>1971.01</v>
          </cell>
          <cell r="DI590">
            <v>1971.01</v>
          </cell>
          <cell r="DJ590">
            <v>0</v>
          </cell>
          <cell r="DK590">
            <v>1971.01</v>
          </cell>
          <cell r="DL590">
            <v>1971.01</v>
          </cell>
          <cell r="DM590">
            <v>1971.01</v>
          </cell>
          <cell r="DN590">
            <v>0</v>
          </cell>
          <cell r="DO590">
            <v>0</v>
          </cell>
          <cell r="DP590">
            <v>0</v>
          </cell>
          <cell r="DQ590">
            <v>0</v>
          </cell>
          <cell r="DR590">
            <v>0</v>
          </cell>
        </row>
        <row r="591">
          <cell r="A591" t="str">
            <v>NORTEC QUIMICANORTEC QUIMICA</v>
          </cell>
          <cell r="B591" t="str">
            <v>NORTEC QUIMICA</v>
          </cell>
          <cell r="C591" t="str">
            <v>NORTEC QUIMICA</v>
          </cell>
          <cell r="D591">
            <v>7636.4058962250465</v>
          </cell>
          <cell r="E591">
            <v>0</v>
          </cell>
          <cell r="F591">
            <v>0</v>
          </cell>
          <cell r="G591">
            <v>6428.3635000000004</v>
          </cell>
          <cell r="H591">
            <v>6428.3635000000004</v>
          </cell>
          <cell r="I591">
            <v>0</v>
          </cell>
          <cell r="J591">
            <v>0</v>
          </cell>
          <cell r="K591">
            <v>6805.4022999999997</v>
          </cell>
          <cell r="L591">
            <v>6805.4022999999997</v>
          </cell>
          <cell r="M591">
            <v>0</v>
          </cell>
          <cell r="N591">
            <v>0</v>
          </cell>
          <cell r="O591">
            <v>6512.9192999999996</v>
          </cell>
          <cell r="P591">
            <v>6512.9192999999996</v>
          </cell>
          <cell r="Q591">
            <v>6426.2295999999997</v>
          </cell>
          <cell r="R591">
            <v>-86.689699999999903</v>
          </cell>
          <cell r="S591">
            <v>7306.7803999999996</v>
          </cell>
          <cell r="T591">
            <v>7220.0906999999997</v>
          </cell>
          <cell r="U591">
            <v>0</v>
          </cell>
          <cell r="V591">
            <v>0</v>
          </cell>
          <cell r="W591">
            <v>8177.4974000000002</v>
          </cell>
          <cell r="X591">
            <v>8177.4974000000002</v>
          </cell>
          <cell r="Y591">
            <v>0</v>
          </cell>
          <cell r="Z591">
            <v>0</v>
          </cell>
          <cell r="AA591">
            <v>5797.1576999999997</v>
          </cell>
          <cell r="AB591">
            <v>5797.1576999999997</v>
          </cell>
          <cell r="AC591">
            <v>0</v>
          </cell>
          <cell r="AD591">
            <v>0</v>
          </cell>
          <cell r="AE591">
            <v>5859.4611999999997</v>
          </cell>
          <cell r="AF591">
            <v>5859.4611999999997</v>
          </cell>
          <cell r="AG591">
            <v>0</v>
          </cell>
          <cell r="AH591">
            <v>0</v>
          </cell>
          <cell r="AI591">
            <v>7269.0887000000002</v>
          </cell>
          <cell r="AJ591">
            <v>7269.0887000000002</v>
          </cell>
          <cell r="AK591">
            <v>0</v>
          </cell>
          <cell r="AL591">
            <v>0</v>
          </cell>
          <cell r="AM591">
            <v>9154.7147000000004</v>
          </cell>
          <cell r="AN591">
            <v>9154.7147000000004</v>
          </cell>
          <cell r="AO591">
            <v>0</v>
          </cell>
          <cell r="AP591">
            <v>0</v>
          </cell>
          <cell r="AQ591">
            <v>8827.6936000000005</v>
          </cell>
          <cell r="AR591">
            <v>8827.6936000000005</v>
          </cell>
          <cell r="AS591">
            <v>0</v>
          </cell>
          <cell r="AT591">
            <v>0</v>
          </cell>
          <cell r="AU591">
            <v>8534.7355000000007</v>
          </cell>
          <cell r="AV591">
            <v>8534.7355000000007</v>
          </cell>
          <cell r="AW591">
            <v>0</v>
          </cell>
          <cell r="AX591">
            <v>0</v>
          </cell>
          <cell r="AY591">
            <v>8821.8590000000004</v>
          </cell>
          <cell r="AZ591">
            <v>8821.8590000000004</v>
          </cell>
          <cell r="BA591">
            <v>0</v>
          </cell>
          <cell r="BB591">
            <v>0</v>
          </cell>
          <cell r="BC591">
            <v>7653.6077999999998</v>
          </cell>
          <cell r="BD591">
            <v>7653.6077999999998</v>
          </cell>
          <cell r="BE591">
            <v>0</v>
          </cell>
          <cell r="BF591">
            <v>0</v>
          </cell>
          <cell r="BG591">
            <v>9273.3790000000008</v>
          </cell>
          <cell r="BH591">
            <v>9273.3790000000008</v>
          </cell>
          <cell r="BI591">
            <v>0</v>
          </cell>
          <cell r="BJ591">
            <v>0</v>
          </cell>
          <cell r="BK591">
            <v>9623.5154000000002</v>
          </cell>
          <cell r="BL591">
            <v>9623.5154000000002</v>
          </cell>
          <cell r="BM591">
            <v>9623.9843999999994</v>
          </cell>
          <cell r="BN591">
            <v>0.46899999999914144</v>
          </cell>
          <cell r="BO591">
            <v>10683.7873</v>
          </cell>
          <cell r="BP591">
            <v>10684.256299999999</v>
          </cell>
          <cell r="BQ591">
            <v>10683.135899999999</v>
          </cell>
          <cell r="BR591">
            <v>-0.65140000000064902</v>
          </cell>
          <cell r="BS591">
            <v>10090.1391</v>
          </cell>
          <cell r="BT591">
            <v>10089.4877</v>
          </cell>
          <cell r="BU591">
            <v>10090.395399999999</v>
          </cell>
          <cell r="BV591">
            <v>0.25629999999910069</v>
          </cell>
          <cell r="BW591">
            <v>7437.2217000000001</v>
          </cell>
          <cell r="BX591">
            <v>7437.4779999999992</v>
          </cell>
          <cell r="BY591">
            <v>7437.2730000000001</v>
          </cell>
          <cell r="BZ591">
            <v>5.1300000000082946E-2</v>
          </cell>
          <cell r="CA591">
            <v>9363.1821</v>
          </cell>
          <cell r="CB591">
            <v>9363.233400000001</v>
          </cell>
          <cell r="CC591">
            <v>0</v>
          </cell>
          <cell r="CD591">
            <v>0</v>
          </cell>
          <cell r="CE591">
            <v>9146.7239000000009</v>
          </cell>
          <cell r="CF591">
            <v>9146.7239000000009</v>
          </cell>
          <cell r="CG591">
            <v>9146.6880000000001</v>
          </cell>
          <cell r="CH591">
            <v>-3.5900000000765431E-2</v>
          </cell>
          <cell r="CI591">
            <v>11206.7639</v>
          </cell>
          <cell r="CJ591">
            <v>11206.727999999999</v>
          </cell>
          <cell r="CK591">
            <v>11187.906800000001</v>
          </cell>
          <cell r="CL591">
            <v>-18.857099999999264</v>
          </cell>
          <cell r="CM591">
            <v>12311.509599999999</v>
          </cell>
          <cell r="CN591">
            <v>12292.6525</v>
          </cell>
          <cell r="CO591">
            <v>0</v>
          </cell>
          <cell r="CP591">
            <v>0</v>
          </cell>
          <cell r="CQ591">
            <v>12299.531000000001</v>
          </cell>
          <cell r="CR591">
            <v>12299.531000000001</v>
          </cell>
          <cell r="CS591">
            <v>11977.804400000001</v>
          </cell>
          <cell r="CT591">
            <v>-321.72659999999996</v>
          </cell>
          <cell r="CU591">
            <v>11742.8264</v>
          </cell>
          <cell r="CV591">
            <v>11421.0998</v>
          </cell>
          <cell r="CW591">
            <v>11742.646500000001</v>
          </cell>
          <cell r="CX591">
            <v>-0.17989999999917927</v>
          </cell>
          <cell r="CY591">
            <v>14244.8248</v>
          </cell>
          <cell r="CZ591">
            <v>14244.644900000001</v>
          </cell>
          <cell r="DA591">
            <v>14244.7664</v>
          </cell>
          <cell r="DB591">
            <v>-5.8399999999892316E-2</v>
          </cell>
          <cell r="DC591">
            <v>12037.117</v>
          </cell>
          <cell r="DD591">
            <v>12037.0586</v>
          </cell>
          <cell r="DE591">
            <v>11908.191199999999</v>
          </cell>
          <cell r="DF591">
            <v>-128.92580000000089</v>
          </cell>
          <cell r="DG591">
            <v>11559.0239</v>
          </cell>
          <cell r="DH591">
            <v>11430.098099999999</v>
          </cell>
          <cell r="DI591">
            <v>11558.966399999999</v>
          </cell>
          <cell r="DJ591">
            <v>-5.7500000000800355E-2</v>
          </cell>
          <cell r="DK591">
            <v>11492.067800000001</v>
          </cell>
          <cell r="DL591">
            <v>11492.0103</v>
          </cell>
          <cell r="DM591">
            <v>11716.4403</v>
          </cell>
          <cell r="DN591">
            <v>224.37249999999949</v>
          </cell>
          <cell r="DO591">
            <v>0</v>
          </cell>
          <cell r="DP591">
            <v>224.37249999999949</v>
          </cell>
          <cell r="DQ591">
            <v>0</v>
          </cell>
          <cell r="DR591">
            <v>0</v>
          </cell>
        </row>
        <row r="592">
          <cell r="A592" t="str">
            <v>NOVAFORMANOVAFORMA</v>
          </cell>
          <cell r="B592" t="str">
            <v>NOVAFORMA</v>
          </cell>
          <cell r="C592" t="str">
            <v>NOVAFORMA</v>
          </cell>
          <cell r="D592">
            <v>9666.4756464918937</v>
          </cell>
          <cell r="E592">
            <v>0</v>
          </cell>
          <cell r="F592">
            <v>0</v>
          </cell>
          <cell r="G592">
            <v>8135.4929000000002</v>
          </cell>
          <cell r="H592">
            <v>8135.4929000000002</v>
          </cell>
          <cell r="I592">
            <v>0</v>
          </cell>
          <cell r="J592">
            <v>0</v>
          </cell>
          <cell r="K592">
            <v>8675.1988000000001</v>
          </cell>
          <cell r="L592">
            <v>8675.1988000000001</v>
          </cell>
          <cell r="M592">
            <v>0</v>
          </cell>
          <cell r="N592">
            <v>0</v>
          </cell>
          <cell r="O592">
            <v>10365.5082</v>
          </cell>
          <cell r="P592">
            <v>10365.5082</v>
          </cell>
          <cell r="Q592">
            <v>10225.029500000001</v>
          </cell>
          <cell r="R592">
            <v>-140.47869999999966</v>
          </cell>
          <cell r="S592">
            <v>11007.847900000001</v>
          </cell>
          <cell r="T592">
            <v>10867.369200000001</v>
          </cell>
          <cell r="U592">
            <v>0</v>
          </cell>
          <cell r="V592">
            <v>0</v>
          </cell>
          <cell r="W592">
            <v>9509.1208999999999</v>
          </cell>
          <cell r="X592">
            <v>9509.1208999999999</v>
          </cell>
          <cell r="Y592">
            <v>0</v>
          </cell>
          <cell r="Z592">
            <v>0</v>
          </cell>
          <cell r="AA592">
            <v>7674.2087000000001</v>
          </cell>
          <cell r="AB592">
            <v>7674.2087000000001</v>
          </cell>
          <cell r="AC592">
            <v>0</v>
          </cell>
          <cell r="AD592">
            <v>0</v>
          </cell>
          <cell r="AE592">
            <v>8360.1406000000006</v>
          </cell>
          <cell r="AF592">
            <v>8360.1406000000006</v>
          </cell>
          <cell r="AG592">
            <v>0</v>
          </cell>
          <cell r="AH592">
            <v>0</v>
          </cell>
          <cell r="AI592">
            <v>7627.9643999999998</v>
          </cell>
          <cell r="AJ592">
            <v>7627.9643999999998</v>
          </cell>
          <cell r="AK592">
            <v>7354.7412000000004</v>
          </cell>
          <cell r="AL592">
            <v>-273.22319999999945</v>
          </cell>
          <cell r="AM592">
            <v>9656.6062999999995</v>
          </cell>
          <cell r="AN592">
            <v>9383.3830999999991</v>
          </cell>
          <cell r="AO592">
            <v>9663.0033000000003</v>
          </cell>
          <cell r="AP592">
            <v>6.397000000000844</v>
          </cell>
          <cell r="AQ592">
            <v>8650.1370999999999</v>
          </cell>
          <cell r="AR592">
            <v>8656.5341000000008</v>
          </cell>
          <cell r="AS592">
            <v>8650.0939999999991</v>
          </cell>
          <cell r="AT592">
            <v>-4.3100000000777072E-2</v>
          </cell>
          <cell r="AU592">
            <v>10591.9475</v>
          </cell>
          <cell r="AV592">
            <v>10591.904399999999</v>
          </cell>
          <cell r="AW592">
            <v>0</v>
          </cell>
          <cell r="AX592">
            <v>0</v>
          </cell>
          <cell r="AY592">
            <v>8751.1453999999994</v>
          </cell>
          <cell r="AZ592">
            <v>8751.1453999999994</v>
          </cell>
          <cell r="BA592">
            <v>0</v>
          </cell>
          <cell r="BB592">
            <v>0</v>
          </cell>
          <cell r="BC592">
            <v>9898.5030000000006</v>
          </cell>
          <cell r="BD592">
            <v>9898.5030000000006</v>
          </cell>
          <cell r="BE592">
            <v>0</v>
          </cell>
          <cell r="BF592">
            <v>0</v>
          </cell>
          <cell r="BG592">
            <v>15685.424300000001</v>
          </cell>
          <cell r="BH592">
            <v>15685.424300000001</v>
          </cell>
          <cell r="BI592">
            <v>0</v>
          </cell>
          <cell r="BJ592">
            <v>0</v>
          </cell>
          <cell r="BK592">
            <v>15521.016900000001</v>
          </cell>
          <cell r="BL592">
            <v>15521.016900000001</v>
          </cell>
          <cell r="BM592">
            <v>0</v>
          </cell>
          <cell r="BN592">
            <v>0</v>
          </cell>
          <cell r="BO592">
            <v>16182.717199999999</v>
          </cell>
          <cell r="BP592">
            <v>16182.717199999999</v>
          </cell>
          <cell r="BQ592">
            <v>0</v>
          </cell>
          <cell r="BR592">
            <v>0</v>
          </cell>
          <cell r="BS592">
            <v>15131.9239</v>
          </cell>
          <cell r="BT592">
            <v>15131.9239</v>
          </cell>
          <cell r="BU592">
            <v>0</v>
          </cell>
          <cell r="BV592">
            <v>0</v>
          </cell>
          <cell r="BW592">
            <v>9334.6021349999992</v>
          </cell>
          <cell r="BX592">
            <v>9334.6021349999992</v>
          </cell>
          <cell r="BY592">
            <v>0</v>
          </cell>
          <cell r="BZ592">
            <v>0</v>
          </cell>
          <cell r="CA592">
            <v>17583.158200000002</v>
          </cell>
          <cell r="CB592">
            <v>17583.158200000002</v>
          </cell>
          <cell r="CC592">
            <v>0</v>
          </cell>
          <cell r="CD592">
            <v>0</v>
          </cell>
          <cell r="CE592">
            <v>10969.13</v>
          </cell>
          <cell r="CF592">
            <v>10969.13</v>
          </cell>
          <cell r="CG592">
            <v>0</v>
          </cell>
          <cell r="CH592">
            <v>0</v>
          </cell>
          <cell r="CI592">
            <v>11055.971799999999</v>
          </cell>
          <cell r="CJ592">
            <v>11055.971799999999</v>
          </cell>
          <cell r="CK592">
            <v>0</v>
          </cell>
          <cell r="CL592">
            <v>0</v>
          </cell>
          <cell r="CM592">
            <v>10589.963400000001</v>
          </cell>
          <cell r="CN592">
            <v>10589.963400000001</v>
          </cell>
          <cell r="CO592">
            <v>0</v>
          </cell>
          <cell r="CP592">
            <v>0</v>
          </cell>
          <cell r="CQ592">
            <v>10987.038</v>
          </cell>
          <cell r="CR592">
            <v>10987.038</v>
          </cell>
          <cell r="CS592">
            <v>0</v>
          </cell>
          <cell r="CT592">
            <v>0</v>
          </cell>
          <cell r="CU592">
            <v>9915.0440999999992</v>
          </cell>
          <cell r="CV592">
            <v>9915.0440999999992</v>
          </cell>
          <cell r="CW592">
            <v>0</v>
          </cell>
          <cell r="CX592">
            <v>0</v>
          </cell>
          <cell r="CY592">
            <v>11971.992099999999</v>
          </cell>
          <cell r="CZ592">
            <v>11971.992099999999</v>
          </cell>
          <cell r="DA592">
            <v>0</v>
          </cell>
          <cell r="DB592">
            <v>0</v>
          </cell>
          <cell r="DC592">
            <v>11007.6445</v>
          </cell>
          <cell r="DD592">
            <v>11007.6445</v>
          </cell>
          <cell r="DE592">
            <v>0</v>
          </cell>
          <cell r="DF592">
            <v>0</v>
          </cell>
          <cell r="DG592">
            <v>13684.758</v>
          </cell>
          <cell r="DH592">
            <v>13684.758</v>
          </cell>
          <cell r="DI592">
            <v>0</v>
          </cell>
          <cell r="DJ592">
            <v>0</v>
          </cell>
          <cell r="DK592">
            <v>16559.858199999999</v>
          </cell>
          <cell r="DL592">
            <v>16559.858199999999</v>
          </cell>
          <cell r="DM592">
            <v>0</v>
          </cell>
          <cell r="DN592">
            <v>0</v>
          </cell>
          <cell r="DO592">
            <v>0</v>
          </cell>
          <cell r="DP592">
            <v>0</v>
          </cell>
          <cell r="DQ592">
            <v>0</v>
          </cell>
          <cell r="DR592">
            <v>0</v>
          </cell>
        </row>
        <row r="593">
          <cell r="A593" t="str">
            <v>NOVO HORIZONTE GRANITOSNOVO HORIZONTE GRANITOS</v>
          </cell>
          <cell r="B593" t="str">
            <v>NOVO HORIZONTE GRANITOS</v>
          </cell>
          <cell r="C593" t="str">
            <v>NOVO HORIZONTE GRANITOS</v>
          </cell>
          <cell r="D593">
            <v>262.11123211686407</v>
          </cell>
          <cell r="E593">
            <v>0</v>
          </cell>
          <cell r="F593">
            <v>0</v>
          </cell>
          <cell r="G593">
            <v>277.5086</v>
          </cell>
          <cell r="H593">
            <v>277.5086</v>
          </cell>
          <cell r="I593">
            <v>0</v>
          </cell>
          <cell r="J593">
            <v>0</v>
          </cell>
          <cell r="K593">
            <v>298.35340000000002</v>
          </cell>
          <cell r="L593">
            <v>298.35340000000002</v>
          </cell>
          <cell r="M593">
            <v>0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  <cell r="T593">
            <v>0</v>
          </cell>
          <cell r="U593">
            <v>0</v>
          </cell>
          <cell r="V593">
            <v>0</v>
          </cell>
          <cell r="W593">
            <v>0</v>
          </cell>
          <cell r="X593">
            <v>0</v>
          </cell>
          <cell r="Y593">
            <v>0</v>
          </cell>
          <cell r="Z593">
            <v>0</v>
          </cell>
          <cell r="AA593">
            <v>756.08619999999996</v>
          </cell>
          <cell r="AB593">
            <v>756.08619999999996</v>
          </cell>
          <cell r="AC593">
            <v>0</v>
          </cell>
          <cell r="AD593">
            <v>0</v>
          </cell>
          <cell r="AE593">
            <v>938.57950000000005</v>
          </cell>
          <cell r="AF593">
            <v>938.57950000000005</v>
          </cell>
          <cell r="AG593">
            <v>0</v>
          </cell>
          <cell r="AH593">
            <v>0</v>
          </cell>
          <cell r="AI593">
            <v>928.16970000000003</v>
          </cell>
          <cell r="AJ593">
            <v>928.16970000000003</v>
          </cell>
          <cell r="AK593">
            <v>0</v>
          </cell>
          <cell r="AL593">
            <v>0</v>
          </cell>
          <cell r="AM593">
            <v>1342.8670999999999</v>
          </cell>
          <cell r="AN593">
            <v>1342.8670999999999</v>
          </cell>
          <cell r="AO593">
            <v>0</v>
          </cell>
          <cell r="AP593">
            <v>0</v>
          </cell>
          <cell r="AQ593">
            <v>868.35040000000004</v>
          </cell>
          <cell r="AR593">
            <v>868.35040000000004</v>
          </cell>
          <cell r="AS593">
            <v>0</v>
          </cell>
          <cell r="AT593">
            <v>0</v>
          </cell>
          <cell r="AU593">
            <v>1213.557</v>
          </cell>
          <cell r="AV593">
            <v>1213.557</v>
          </cell>
          <cell r="AW593">
            <v>0</v>
          </cell>
          <cell r="AX593">
            <v>0</v>
          </cell>
          <cell r="AY593">
            <v>1184.385</v>
          </cell>
          <cell r="AZ593">
            <v>1184.385</v>
          </cell>
          <cell r="BA593">
            <v>0</v>
          </cell>
          <cell r="BB593">
            <v>0</v>
          </cell>
          <cell r="BC593">
            <v>859.57529999999997</v>
          </cell>
          <cell r="BD593">
            <v>859.57529999999997</v>
          </cell>
          <cell r="BE593">
            <v>0</v>
          </cell>
          <cell r="BF593">
            <v>0</v>
          </cell>
          <cell r="BG593">
            <v>1381.1601000000001</v>
          </cell>
          <cell r="BH593">
            <v>1381.1601000000001</v>
          </cell>
          <cell r="BI593">
            <v>0</v>
          </cell>
          <cell r="BJ593">
            <v>0</v>
          </cell>
          <cell r="BK593">
            <v>1376.6678999999999</v>
          </cell>
          <cell r="BL593">
            <v>1376.6678999999999</v>
          </cell>
          <cell r="BM593">
            <v>0</v>
          </cell>
          <cell r="BN593">
            <v>0</v>
          </cell>
          <cell r="BO593">
            <v>1277.4412</v>
          </cell>
          <cell r="BP593">
            <v>1277.4412</v>
          </cell>
          <cell r="BQ593">
            <v>0</v>
          </cell>
          <cell r="BR593">
            <v>0</v>
          </cell>
          <cell r="BS593">
            <v>1238.0098</v>
          </cell>
          <cell r="BT593">
            <v>1238.0098</v>
          </cell>
          <cell r="BU593">
            <v>0</v>
          </cell>
          <cell r="BV593">
            <v>0</v>
          </cell>
          <cell r="BW593">
            <v>1206.0188000000001</v>
          </cell>
          <cell r="BX593">
            <v>1206.0188000000001</v>
          </cell>
          <cell r="BY593">
            <v>0</v>
          </cell>
          <cell r="BZ593">
            <v>0</v>
          </cell>
          <cell r="CA593">
            <v>900.79110000000003</v>
          </cell>
          <cell r="CB593">
            <v>900.79110000000003</v>
          </cell>
          <cell r="CC593">
            <v>900.79110000000003</v>
          </cell>
          <cell r="CD593">
            <v>0</v>
          </cell>
          <cell r="CE593">
            <v>1018.8368</v>
          </cell>
          <cell r="CF593">
            <v>1018.8368</v>
          </cell>
          <cell r="CG593">
            <v>0</v>
          </cell>
          <cell r="CH593">
            <v>0</v>
          </cell>
          <cell r="CI593">
            <v>677.69349999999997</v>
          </cell>
          <cell r="CJ593">
            <v>677.69349999999997</v>
          </cell>
          <cell r="CK593">
            <v>0</v>
          </cell>
          <cell r="CL593">
            <v>0</v>
          </cell>
          <cell r="CM593">
            <v>1544.6522</v>
          </cell>
          <cell r="CN593">
            <v>1544.6522</v>
          </cell>
          <cell r="CO593">
            <v>0</v>
          </cell>
          <cell r="CP593">
            <v>0</v>
          </cell>
          <cell r="CQ593">
            <v>0</v>
          </cell>
          <cell r="CR593">
            <v>0</v>
          </cell>
          <cell r="CS593">
            <v>0</v>
          </cell>
          <cell r="CT593">
            <v>0</v>
          </cell>
          <cell r="CU593">
            <v>0</v>
          </cell>
          <cell r="CV593">
            <v>0</v>
          </cell>
          <cell r="CW593">
            <v>0</v>
          </cell>
          <cell r="CX593">
            <v>0</v>
          </cell>
          <cell r="CY593">
            <v>0</v>
          </cell>
          <cell r="CZ593">
            <v>0</v>
          </cell>
          <cell r="DA593">
            <v>0</v>
          </cell>
          <cell r="DB593">
            <v>0</v>
          </cell>
          <cell r="DC593">
            <v>0</v>
          </cell>
          <cell r="DD593">
            <v>0</v>
          </cell>
          <cell r="DE593">
            <v>0</v>
          </cell>
          <cell r="DF593">
            <v>0</v>
          </cell>
          <cell r="DG593">
            <v>0</v>
          </cell>
          <cell r="DH593">
            <v>0</v>
          </cell>
          <cell r="DI593">
            <v>0</v>
          </cell>
          <cell r="DJ593">
            <v>0</v>
          </cell>
          <cell r="DK593">
            <v>1762.6180999999999</v>
          </cell>
          <cell r="DL593">
            <v>1762.6180999999999</v>
          </cell>
          <cell r="DM593">
            <v>0</v>
          </cell>
          <cell r="DN593">
            <v>0</v>
          </cell>
          <cell r="DO593">
            <v>0</v>
          </cell>
          <cell r="DP593">
            <v>0</v>
          </cell>
          <cell r="DQ593">
            <v>0</v>
          </cell>
          <cell r="DR593">
            <v>0</v>
          </cell>
        </row>
        <row r="594">
          <cell r="A594" t="str">
            <v>NUTRE MEATNUTRE MEAT</v>
          </cell>
          <cell r="B594" t="str">
            <v>NUTRE MEAT</v>
          </cell>
          <cell r="C594" t="str">
            <v>NUTRE MEAT</v>
          </cell>
          <cell r="D594">
            <v>132.31506132675969</v>
          </cell>
          <cell r="E594">
            <v>0</v>
          </cell>
          <cell r="F594">
            <v>0</v>
          </cell>
          <cell r="G594">
            <v>153.8014</v>
          </cell>
          <cell r="H594">
            <v>153.8014</v>
          </cell>
          <cell r="I594">
            <v>0</v>
          </cell>
          <cell r="J594">
            <v>0</v>
          </cell>
          <cell r="K594">
            <v>124.33629999999999</v>
          </cell>
          <cell r="L594">
            <v>124.33629999999999</v>
          </cell>
          <cell r="M594">
            <v>0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  <cell r="T594">
            <v>0</v>
          </cell>
          <cell r="U594">
            <v>0</v>
          </cell>
          <cell r="V594">
            <v>0</v>
          </cell>
          <cell r="W594">
            <v>0</v>
          </cell>
          <cell r="X594">
            <v>0</v>
          </cell>
          <cell r="Y594">
            <v>0</v>
          </cell>
          <cell r="Z594">
            <v>0</v>
          </cell>
          <cell r="AA594">
            <v>1223.9138</v>
          </cell>
          <cell r="AB594">
            <v>1223.9138</v>
          </cell>
          <cell r="AC594">
            <v>0</v>
          </cell>
          <cell r="AD594">
            <v>0</v>
          </cell>
          <cell r="AE594">
            <v>1041.4204999999999</v>
          </cell>
          <cell r="AF594">
            <v>1041.4204999999999</v>
          </cell>
          <cell r="AG594">
            <v>0</v>
          </cell>
          <cell r="AH594">
            <v>0</v>
          </cell>
          <cell r="AI594">
            <v>1051.8303000000001</v>
          </cell>
          <cell r="AJ594">
            <v>1051.8303000000001</v>
          </cell>
          <cell r="AK594">
            <v>0</v>
          </cell>
          <cell r="AL594">
            <v>0</v>
          </cell>
          <cell r="AM594">
            <v>1033.671</v>
          </cell>
          <cell r="AN594">
            <v>1033.671</v>
          </cell>
          <cell r="AO594">
            <v>0</v>
          </cell>
          <cell r="AP594">
            <v>0</v>
          </cell>
          <cell r="AQ594">
            <v>1111.6496</v>
          </cell>
          <cell r="AR594">
            <v>1111.6496</v>
          </cell>
          <cell r="AS594">
            <v>0</v>
          </cell>
          <cell r="AT594">
            <v>0</v>
          </cell>
          <cell r="AU594">
            <v>888.29240000000004</v>
          </cell>
          <cell r="AV594">
            <v>888.29240000000004</v>
          </cell>
          <cell r="AW594">
            <v>0</v>
          </cell>
          <cell r="AX594">
            <v>0</v>
          </cell>
          <cell r="AY594">
            <v>795.61500000000001</v>
          </cell>
          <cell r="AZ594">
            <v>795.61500000000001</v>
          </cell>
          <cell r="BA594">
            <v>0</v>
          </cell>
          <cell r="BB594">
            <v>0</v>
          </cell>
          <cell r="BC594">
            <v>1120.4247</v>
          </cell>
          <cell r="BD594">
            <v>1120.4247</v>
          </cell>
          <cell r="BE594">
            <v>0</v>
          </cell>
          <cell r="BF594">
            <v>0</v>
          </cell>
          <cell r="BG594">
            <v>0</v>
          </cell>
          <cell r="BH594">
            <v>0</v>
          </cell>
          <cell r="BI594">
            <v>0</v>
          </cell>
          <cell r="BJ594">
            <v>0</v>
          </cell>
          <cell r="BK594">
            <v>0</v>
          </cell>
          <cell r="BL594">
            <v>0</v>
          </cell>
          <cell r="BM594">
            <v>0</v>
          </cell>
          <cell r="BN594">
            <v>0</v>
          </cell>
          <cell r="BO594">
            <v>0</v>
          </cell>
          <cell r="BP594">
            <v>0</v>
          </cell>
          <cell r="BQ594">
            <v>0</v>
          </cell>
          <cell r="BR594">
            <v>0</v>
          </cell>
          <cell r="BS594">
            <v>0</v>
          </cell>
          <cell r="BT594">
            <v>0</v>
          </cell>
          <cell r="BU594">
            <v>0</v>
          </cell>
          <cell r="BV594">
            <v>0</v>
          </cell>
          <cell r="BW594">
            <v>0</v>
          </cell>
          <cell r="BX594">
            <v>0</v>
          </cell>
          <cell r="BY594">
            <v>0</v>
          </cell>
          <cell r="BZ594">
            <v>0</v>
          </cell>
          <cell r="CA594">
            <v>2685.1860000000001</v>
          </cell>
          <cell r="CB594">
            <v>2685.1860000000001</v>
          </cell>
          <cell r="CC594">
            <v>1783.9613999999999</v>
          </cell>
          <cell r="CD594">
            <v>-901.22460000000024</v>
          </cell>
          <cell r="CE594">
            <v>2506.5219000000002</v>
          </cell>
          <cell r="CF594">
            <v>1605.2973</v>
          </cell>
          <cell r="CG594">
            <v>2646.9976999999999</v>
          </cell>
          <cell r="CH594">
            <v>140.47579999999971</v>
          </cell>
          <cell r="CI594">
            <v>2863.4331000000002</v>
          </cell>
          <cell r="CJ594">
            <v>3003.9088999999999</v>
          </cell>
          <cell r="CK594">
            <v>2876.23</v>
          </cell>
          <cell r="CL594">
            <v>12.796899999999823</v>
          </cell>
          <cell r="CM594">
            <v>2662.7701000000002</v>
          </cell>
          <cell r="CN594">
            <v>2675.567</v>
          </cell>
          <cell r="CO594">
            <v>2692.0888</v>
          </cell>
          <cell r="CP594">
            <v>29.318699999999808</v>
          </cell>
          <cell r="CQ594">
            <v>2093.7910000000002</v>
          </cell>
          <cell r="CR594">
            <v>2123.1097</v>
          </cell>
          <cell r="CS594">
            <v>2212.0562</v>
          </cell>
          <cell r="CT594">
            <v>118.26519999999982</v>
          </cell>
          <cell r="CU594">
            <v>2149.5378000000001</v>
          </cell>
          <cell r="CV594">
            <v>2267.8029999999999</v>
          </cell>
          <cell r="CW594">
            <v>2033.5393999999999</v>
          </cell>
          <cell r="CX594">
            <v>-115.99840000000017</v>
          </cell>
          <cell r="CY594">
            <v>2914.5304000000001</v>
          </cell>
          <cell r="CZ594">
            <v>2798.5320000000002</v>
          </cell>
          <cell r="DA594">
            <v>2907.4074000000001</v>
          </cell>
          <cell r="DB594">
            <v>-7.1230000000000473</v>
          </cell>
          <cell r="DC594">
            <v>2447.9393</v>
          </cell>
          <cell r="DD594">
            <v>2440.8163</v>
          </cell>
          <cell r="DE594">
            <v>2400.2199000000001</v>
          </cell>
          <cell r="DF594">
            <v>-47.719399999999951</v>
          </cell>
          <cell r="DG594">
            <v>2870.2303000000002</v>
          </cell>
          <cell r="DH594">
            <v>2822.5109000000002</v>
          </cell>
          <cell r="DI594">
            <v>2981.326</v>
          </cell>
          <cell r="DJ594">
            <v>111.09569999999985</v>
          </cell>
          <cell r="DK594">
            <v>2871.6471000000001</v>
          </cell>
          <cell r="DL594">
            <v>2982.7428</v>
          </cell>
          <cell r="DM594">
            <v>3279.9436000000001</v>
          </cell>
          <cell r="DN594">
            <v>408.29649999999992</v>
          </cell>
          <cell r="DO594">
            <v>0</v>
          </cell>
          <cell r="DP594">
            <v>408.29649999999992</v>
          </cell>
          <cell r="DQ594">
            <v>0</v>
          </cell>
          <cell r="DR594">
            <v>0</v>
          </cell>
        </row>
        <row r="595">
          <cell r="A595" t="str">
            <v>NUTRIDANINUTRIDANI</v>
          </cell>
          <cell r="B595" t="str">
            <v>NUTRIDANI</v>
          </cell>
          <cell r="C595" t="str">
            <v>NUTRIDANI</v>
          </cell>
          <cell r="D595">
            <v>4009.131883593579</v>
          </cell>
          <cell r="E595">
            <v>4007.1862175515316</v>
          </cell>
          <cell r="F595">
            <v>-1.9623740420470313</v>
          </cell>
          <cell r="G595">
            <v>3768.5437000000002</v>
          </cell>
          <cell r="H595">
            <v>3766.5813259579531</v>
          </cell>
          <cell r="I595">
            <v>3763.8701999999998</v>
          </cell>
          <cell r="J595">
            <v>-4.6735000000003311</v>
          </cell>
          <cell r="K595">
            <v>4483.6917000000003</v>
          </cell>
          <cell r="L595">
            <v>4479.0182000000004</v>
          </cell>
          <cell r="M595">
            <v>4434.2606999999998</v>
          </cell>
          <cell r="N595">
            <v>-49.431000000000495</v>
          </cell>
          <cell r="O595">
            <v>3137.1302999999998</v>
          </cell>
          <cell r="P595">
            <v>3087.6992999999993</v>
          </cell>
          <cell r="Q595">
            <v>3269.2354999999998</v>
          </cell>
          <cell r="R595">
            <v>132.10519999999997</v>
          </cell>
          <cell r="S595">
            <v>3132.9308999999998</v>
          </cell>
          <cell r="T595">
            <v>3265.0360999999998</v>
          </cell>
          <cell r="U595">
            <v>3132.6963999999998</v>
          </cell>
          <cell r="V595">
            <v>-0.23450000000002547</v>
          </cell>
          <cell r="W595">
            <v>3814.4575</v>
          </cell>
          <cell r="X595">
            <v>3814.223</v>
          </cell>
          <cell r="Y595">
            <v>3701.8933000000002</v>
          </cell>
          <cell r="Z595">
            <v>-112.5641999999998</v>
          </cell>
          <cell r="AA595">
            <v>3344.3479000000002</v>
          </cell>
          <cell r="AB595">
            <v>3231.7837000000004</v>
          </cell>
          <cell r="AC595">
            <v>3260.4403000000002</v>
          </cell>
          <cell r="AD595">
            <v>-83.907600000000002</v>
          </cell>
          <cell r="AE595">
            <v>3918.3103000000001</v>
          </cell>
          <cell r="AF595">
            <v>3834.4027000000001</v>
          </cell>
          <cell r="AG595">
            <v>4114.3820999999998</v>
          </cell>
          <cell r="AH595">
            <v>196.07179999999971</v>
          </cell>
          <cell r="AI595">
            <v>3299.99</v>
          </cell>
          <cell r="AJ595">
            <v>3496.0617999999995</v>
          </cell>
          <cell r="AK595">
            <v>3299.99</v>
          </cell>
          <cell r="AL595">
            <v>0</v>
          </cell>
          <cell r="AM595">
            <v>4012.7530999999999</v>
          </cell>
          <cell r="AN595">
            <v>4012.7530999999999</v>
          </cell>
          <cell r="AO595">
            <v>4012.7422000000001</v>
          </cell>
          <cell r="AP595">
            <v>-1.0899999999764987E-2</v>
          </cell>
          <cell r="AQ595">
            <v>3299.99</v>
          </cell>
          <cell r="AR595">
            <v>3299.9791</v>
          </cell>
          <cell r="AS595">
            <v>3299.99</v>
          </cell>
          <cell r="AT595">
            <v>0</v>
          </cell>
          <cell r="AU595">
            <v>3953.0643</v>
          </cell>
          <cell r="AV595">
            <v>3953.0643</v>
          </cell>
          <cell r="AW595">
            <v>3951.7867999999999</v>
          </cell>
          <cell r="AX595">
            <v>-1.2775000000001455</v>
          </cell>
          <cell r="AY595">
            <v>3972.3234000000002</v>
          </cell>
          <cell r="AZ595">
            <v>3971.0459000000001</v>
          </cell>
          <cell r="BA595">
            <v>3966.5374000000002</v>
          </cell>
          <cell r="BB595">
            <v>-5.7860000000000582</v>
          </cell>
          <cell r="BC595">
            <v>5505.3054000000002</v>
          </cell>
          <cell r="BD595">
            <v>5499.5194000000001</v>
          </cell>
          <cell r="BE595">
            <v>5498.9507999999996</v>
          </cell>
          <cell r="BF595">
            <v>-6.3546000000005733</v>
          </cell>
          <cell r="BG595">
            <v>5494.9737999999998</v>
          </cell>
          <cell r="BH595">
            <v>5488.6191999999992</v>
          </cell>
          <cell r="BI595">
            <v>5560.7187999999996</v>
          </cell>
          <cell r="BJ595">
            <v>65.744999999999891</v>
          </cell>
          <cell r="BK595">
            <v>5469.9790000000003</v>
          </cell>
          <cell r="BL595">
            <v>5535.7240000000002</v>
          </cell>
          <cell r="BM595">
            <v>5469.9463999999998</v>
          </cell>
          <cell r="BN595">
            <v>-3.260000000045693E-2</v>
          </cell>
          <cell r="BO595">
            <v>5416.8032999999996</v>
          </cell>
          <cell r="BP595">
            <v>5416.7706999999991</v>
          </cell>
          <cell r="BQ595">
            <v>5416.7758999999996</v>
          </cell>
          <cell r="BR595">
            <v>-2.7399999999943248E-2</v>
          </cell>
          <cell r="BS595">
            <v>5654.3796000000002</v>
          </cell>
          <cell r="BT595">
            <v>5654.3522000000003</v>
          </cell>
          <cell r="BU595">
            <v>5639.9474</v>
          </cell>
          <cell r="BV595">
            <v>-14.432200000000194</v>
          </cell>
          <cell r="BW595">
            <v>4163.1644999999999</v>
          </cell>
          <cell r="BX595">
            <v>4148.7322999999997</v>
          </cell>
          <cell r="BY595">
            <v>4163.1156000000001</v>
          </cell>
          <cell r="BZ595">
            <v>-4.8899999999775901E-2</v>
          </cell>
          <cell r="CA595">
            <v>5049.6149999999998</v>
          </cell>
          <cell r="CB595">
            <v>5049.5661</v>
          </cell>
          <cell r="CC595">
            <v>5049.5788000000002</v>
          </cell>
          <cell r="CD595">
            <v>-3.6199999999553256E-2</v>
          </cell>
          <cell r="CE595">
            <v>4953.5983999999999</v>
          </cell>
          <cell r="CF595">
            <v>4953.5622000000003</v>
          </cell>
          <cell r="CG595">
            <v>4963.0999000000002</v>
          </cell>
          <cell r="CH595">
            <v>9.5015000000003056</v>
          </cell>
          <cell r="CI595">
            <v>5439.5129999999999</v>
          </cell>
          <cell r="CJ595">
            <v>5449.0145000000002</v>
          </cell>
          <cell r="CK595">
            <v>5456.9721</v>
          </cell>
          <cell r="CL595">
            <v>17.459100000000035</v>
          </cell>
          <cell r="CM595">
            <v>6707.9102000000003</v>
          </cell>
          <cell r="CN595">
            <v>6725.3693000000003</v>
          </cell>
          <cell r="CO595">
            <v>6756.4895999999999</v>
          </cell>
          <cell r="CP595">
            <v>48.579399999999623</v>
          </cell>
          <cell r="CQ595">
            <v>6001.4929000000002</v>
          </cell>
          <cell r="CR595">
            <v>6050.0722999999998</v>
          </cell>
          <cell r="CS595">
            <v>6001.4759000000004</v>
          </cell>
          <cell r="CT595">
            <v>-1.6999999999825377E-2</v>
          </cell>
          <cell r="CU595">
            <v>5980.9135999999999</v>
          </cell>
          <cell r="CV595">
            <v>5980.8966</v>
          </cell>
          <cell r="CW595">
            <v>5982.24</v>
          </cell>
          <cell r="CX595">
            <v>1.3263999999999214</v>
          </cell>
          <cell r="CY595">
            <v>7756.17</v>
          </cell>
          <cell r="CZ595">
            <v>7757.4964</v>
          </cell>
          <cell r="DA595">
            <v>7743.9137000000001</v>
          </cell>
          <cell r="DB595">
            <v>-12.25630000000001</v>
          </cell>
          <cell r="DC595">
            <v>6185.6769000000004</v>
          </cell>
          <cell r="DD595">
            <v>6173.4206000000004</v>
          </cell>
          <cell r="DE595">
            <v>6174.8567999999996</v>
          </cell>
          <cell r="DF595">
            <v>-10.820100000000821</v>
          </cell>
          <cell r="DG595">
            <v>5785.9736000000003</v>
          </cell>
          <cell r="DH595">
            <v>5775.1534999999994</v>
          </cell>
          <cell r="DI595">
            <v>5785.9413000000004</v>
          </cell>
          <cell r="DJ595">
            <v>-3.2299999999850115E-2</v>
          </cell>
          <cell r="DK595">
            <v>5652.5455000000002</v>
          </cell>
          <cell r="DL595">
            <v>5652.5132000000003</v>
          </cell>
          <cell r="DM595">
            <v>5678.1319000000003</v>
          </cell>
          <cell r="DN595">
            <v>25.58640000000014</v>
          </cell>
          <cell r="DO595">
            <v>0</v>
          </cell>
          <cell r="DP595">
            <v>25.58640000000014</v>
          </cell>
          <cell r="DQ595">
            <v>0</v>
          </cell>
          <cell r="DR595">
            <v>0</v>
          </cell>
        </row>
        <row r="596">
          <cell r="A596" t="str">
            <v>NUTRIVITANUTRIVITA (UC 9501044)</v>
          </cell>
          <cell r="B596" t="str">
            <v>NUTRIVITA</v>
          </cell>
          <cell r="C596" t="str">
            <v>NUTRIVITA (UC 9501044)</v>
          </cell>
          <cell r="D596">
            <v>3176.91</v>
          </cell>
          <cell r="E596">
            <v>0</v>
          </cell>
          <cell r="F596">
            <v>0</v>
          </cell>
          <cell r="G596">
            <v>3176.91</v>
          </cell>
          <cell r="H596">
            <v>3176.91</v>
          </cell>
          <cell r="I596">
            <v>0</v>
          </cell>
          <cell r="J596">
            <v>0</v>
          </cell>
          <cell r="K596">
            <v>3176.91</v>
          </cell>
          <cell r="L596">
            <v>3176.91</v>
          </cell>
          <cell r="M596">
            <v>0</v>
          </cell>
          <cell r="N596">
            <v>0</v>
          </cell>
          <cell r="O596">
            <v>3176.91</v>
          </cell>
          <cell r="P596">
            <v>3176.91</v>
          </cell>
          <cell r="Q596">
            <v>0</v>
          </cell>
          <cell r="R596">
            <v>0</v>
          </cell>
          <cell r="S596">
            <v>3176.91</v>
          </cell>
          <cell r="T596">
            <v>3176.91</v>
          </cell>
          <cell r="U596">
            <v>0</v>
          </cell>
          <cell r="V596">
            <v>0</v>
          </cell>
          <cell r="W596">
            <v>3176.91</v>
          </cell>
          <cell r="X596">
            <v>3176.91</v>
          </cell>
          <cell r="Y596">
            <v>0</v>
          </cell>
          <cell r="Z596">
            <v>0</v>
          </cell>
          <cell r="AA596">
            <v>3176.91</v>
          </cell>
          <cell r="AB596">
            <v>3176.91</v>
          </cell>
          <cell r="AC596">
            <v>0</v>
          </cell>
          <cell r="AD596">
            <v>0</v>
          </cell>
          <cell r="AE596">
            <v>3350.32</v>
          </cell>
          <cell r="AF596">
            <v>3350.32</v>
          </cell>
          <cell r="AG596">
            <v>0</v>
          </cell>
          <cell r="AH596">
            <v>0</v>
          </cell>
          <cell r="AI596">
            <v>3350.32</v>
          </cell>
          <cell r="AJ596">
            <v>3350.32</v>
          </cell>
          <cell r="AK596">
            <v>0</v>
          </cell>
          <cell r="AL596">
            <v>0</v>
          </cell>
          <cell r="AM596">
            <v>3350.32</v>
          </cell>
          <cell r="AN596">
            <v>3350.32</v>
          </cell>
          <cell r="AO596">
            <v>0</v>
          </cell>
          <cell r="AP596">
            <v>0</v>
          </cell>
          <cell r="AQ596">
            <v>3350.32</v>
          </cell>
          <cell r="AR596">
            <v>3350.32</v>
          </cell>
          <cell r="AS596">
            <v>0</v>
          </cell>
          <cell r="AT596">
            <v>0</v>
          </cell>
          <cell r="AU596">
            <v>3350.32</v>
          </cell>
          <cell r="AV596">
            <v>3350.32</v>
          </cell>
          <cell r="AW596">
            <v>0</v>
          </cell>
          <cell r="AX596">
            <v>0</v>
          </cell>
          <cell r="AY596">
            <v>3350.32</v>
          </cell>
          <cell r="AZ596">
            <v>3350.32</v>
          </cell>
          <cell r="BA596">
            <v>0</v>
          </cell>
          <cell r="BB596">
            <v>0</v>
          </cell>
          <cell r="BC596">
            <v>3350.32</v>
          </cell>
          <cell r="BD596">
            <v>3350.32</v>
          </cell>
          <cell r="BE596">
            <v>0</v>
          </cell>
          <cell r="BF596">
            <v>0</v>
          </cell>
          <cell r="BG596">
            <v>3350.32</v>
          </cell>
          <cell r="BH596">
            <v>3350.32</v>
          </cell>
          <cell r="BI596">
            <v>0</v>
          </cell>
          <cell r="BJ596">
            <v>0</v>
          </cell>
          <cell r="BK596">
            <v>3350.32</v>
          </cell>
          <cell r="BL596">
            <v>3350.32</v>
          </cell>
          <cell r="BM596">
            <v>0</v>
          </cell>
          <cell r="BN596">
            <v>0</v>
          </cell>
          <cell r="BO596">
            <v>3350.32</v>
          </cell>
          <cell r="BP596">
            <v>3350.32</v>
          </cell>
          <cell r="BQ596">
            <v>0</v>
          </cell>
          <cell r="BR596">
            <v>0</v>
          </cell>
          <cell r="BS596">
            <v>3350.32</v>
          </cell>
          <cell r="BT596">
            <v>3350.32</v>
          </cell>
          <cell r="BU596">
            <v>0</v>
          </cell>
          <cell r="BV596">
            <v>0</v>
          </cell>
          <cell r="BW596">
            <v>3350.32</v>
          </cell>
          <cell r="BX596">
            <v>3350.32</v>
          </cell>
          <cell r="BY596">
            <v>0</v>
          </cell>
          <cell r="BZ596">
            <v>0</v>
          </cell>
          <cell r="CA596">
            <v>3350.32</v>
          </cell>
          <cell r="CB596">
            <v>3350.32</v>
          </cell>
          <cell r="CC596">
            <v>0</v>
          </cell>
          <cell r="CD596">
            <v>0</v>
          </cell>
          <cell r="CE596">
            <v>1994.5195000000001</v>
          </cell>
          <cell r="CF596">
            <v>1994.5195000000001</v>
          </cell>
          <cell r="CG596">
            <v>0</v>
          </cell>
          <cell r="CH596">
            <v>0</v>
          </cell>
          <cell r="CI596">
            <v>2218.7420999999999</v>
          </cell>
          <cell r="CJ596">
            <v>2218.7420999999999</v>
          </cell>
          <cell r="CK596">
            <v>0</v>
          </cell>
          <cell r="CL596">
            <v>0</v>
          </cell>
          <cell r="CM596">
            <v>2354.6893</v>
          </cell>
          <cell r="CN596">
            <v>2354.6893</v>
          </cell>
          <cell r="CO596">
            <v>0</v>
          </cell>
          <cell r="CP596">
            <v>0</v>
          </cell>
          <cell r="CQ596">
            <v>2305.6756999999998</v>
          </cell>
          <cell r="CR596">
            <v>2305.6756999999998</v>
          </cell>
          <cell r="CS596">
            <v>0</v>
          </cell>
          <cell r="CT596">
            <v>0</v>
          </cell>
          <cell r="CU596">
            <v>2253.4780000000001</v>
          </cell>
          <cell r="CV596">
            <v>2253.4780000000001</v>
          </cell>
          <cell r="CW596">
            <v>0</v>
          </cell>
          <cell r="CX596">
            <v>0</v>
          </cell>
          <cell r="CY596">
            <v>2584.7962000000002</v>
          </cell>
          <cell r="CZ596">
            <v>2584.7962000000002</v>
          </cell>
          <cell r="DA596">
            <v>0</v>
          </cell>
          <cell r="DB596">
            <v>0</v>
          </cell>
          <cell r="DC596">
            <v>2275.8542000000002</v>
          </cell>
          <cell r="DD596">
            <v>2275.8542000000002</v>
          </cell>
          <cell r="DE596">
            <v>0</v>
          </cell>
          <cell r="DF596">
            <v>0</v>
          </cell>
          <cell r="DG596">
            <v>2721.5450000000001</v>
          </cell>
          <cell r="DH596">
            <v>2721.5450000000001</v>
          </cell>
          <cell r="DI596">
            <v>0</v>
          </cell>
          <cell r="DJ596">
            <v>0</v>
          </cell>
          <cell r="DK596">
            <v>2910.0834</v>
          </cell>
          <cell r="DL596">
            <v>2910.0834</v>
          </cell>
          <cell r="DM596">
            <v>2892.6936999999998</v>
          </cell>
          <cell r="DN596">
            <v>-17.389700000000175</v>
          </cell>
          <cell r="DO596">
            <v>0</v>
          </cell>
          <cell r="DP596">
            <v>-17.389700000000175</v>
          </cell>
          <cell r="DQ596">
            <v>0</v>
          </cell>
          <cell r="DR596">
            <v>0</v>
          </cell>
        </row>
        <row r="597">
          <cell r="A597" t="str">
            <v>NUTRIVITAFABRICA DE RACAO (UC 9501496)</v>
          </cell>
          <cell r="B597" t="str">
            <v>NUTRIVITA</v>
          </cell>
          <cell r="C597" t="str">
            <v>FABRICA DE RACAO (UC 9501496)</v>
          </cell>
          <cell r="D597">
            <v>400.27867979991356</v>
          </cell>
          <cell r="E597">
            <v>0</v>
          </cell>
          <cell r="F597">
            <v>0</v>
          </cell>
          <cell r="G597">
            <v>435.20069999999998</v>
          </cell>
          <cell r="H597">
            <v>435.20069999999998</v>
          </cell>
          <cell r="I597">
            <v>0</v>
          </cell>
          <cell r="J597">
            <v>0</v>
          </cell>
          <cell r="K597">
            <v>392.28859999999997</v>
          </cell>
          <cell r="L597">
            <v>392.28859999999997</v>
          </cell>
          <cell r="M597">
            <v>0</v>
          </cell>
          <cell r="N597">
            <v>0</v>
          </cell>
          <cell r="O597">
            <v>436.60680000000002</v>
          </cell>
          <cell r="P597">
            <v>436.60680000000002</v>
          </cell>
          <cell r="Q597">
            <v>0</v>
          </cell>
          <cell r="R597">
            <v>0</v>
          </cell>
          <cell r="S597">
            <v>404.03339999999997</v>
          </cell>
          <cell r="T597">
            <v>404.03339999999997</v>
          </cell>
          <cell r="U597">
            <v>0</v>
          </cell>
          <cell r="V597">
            <v>0</v>
          </cell>
          <cell r="W597">
            <v>398.6223</v>
          </cell>
          <cell r="X597">
            <v>398.6223</v>
          </cell>
          <cell r="Y597">
            <v>0</v>
          </cell>
          <cell r="Z597">
            <v>0</v>
          </cell>
          <cell r="AA597">
            <v>372.17509999999999</v>
          </cell>
          <cell r="AB597">
            <v>372.17509999999999</v>
          </cell>
          <cell r="AC597">
            <v>638.76530000000002</v>
          </cell>
          <cell r="AD597">
            <v>266.59020000000004</v>
          </cell>
          <cell r="AE597">
            <v>564.82749999999999</v>
          </cell>
          <cell r="AF597">
            <v>831.41769999999997</v>
          </cell>
          <cell r="AG597">
            <v>0</v>
          </cell>
          <cell r="AH597">
            <v>0</v>
          </cell>
          <cell r="AI597">
            <v>477.05630000000002</v>
          </cell>
          <cell r="AJ597">
            <v>477.05630000000002</v>
          </cell>
          <cell r="AK597">
            <v>547.81619999999998</v>
          </cell>
          <cell r="AL597">
            <v>70.759899999999959</v>
          </cell>
          <cell r="AM597">
            <v>595.27880000000005</v>
          </cell>
          <cell r="AN597">
            <v>666.03870000000006</v>
          </cell>
          <cell r="AO597">
            <v>711.76919999999996</v>
          </cell>
          <cell r="AP597">
            <v>116.49039999999991</v>
          </cell>
          <cell r="AQ597">
            <v>599.93219999999997</v>
          </cell>
          <cell r="AR597">
            <v>716.42259999999987</v>
          </cell>
          <cell r="AS597">
            <v>538.25109999999995</v>
          </cell>
          <cell r="AT597">
            <v>-61.681100000000015</v>
          </cell>
          <cell r="AU597">
            <v>637.00220000000002</v>
          </cell>
          <cell r="AV597">
            <v>575.3211</v>
          </cell>
          <cell r="AW597">
            <v>0</v>
          </cell>
          <cell r="AX597">
            <v>0</v>
          </cell>
          <cell r="AY597">
            <v>758.05229999999995</v>
          </cell>
          <cell r="AZ597">
            <v>758.05229999999995</v>
          </cell>
          <cell r="BA597">
            <v>0</v>
          </cell>
          <cell r="BB597">
            <v>0</v>
          </cell>
          <cell r="BC597">
            <v>835.39959999999996</v>
          </cell>
          <cell r="BD597">
            <v>835.39959999999996</v>
          </cell>
          <cell r="BE597">
            <v>840.06640000000004</v>
          </cell>
          <cell r="BF597">
            <v>4.6668000000000802</v>
          </cell>
          <cell r="BG597">
            <v>0</v>
          </cell>
          <cell r="BH597">
            <v>0</v>
          </cell>
          <cell r="BI597">
            <v>0</v>
          </cell>
          <cell r="BJ597">
            <v>0</v>
          </cell>
          <cell r="BK597">
            <v>0</v>
          </cell>
          <cell r="BL597">
            <v>0</v>
          </cell>
          <cell r="BM597">
            <v>0</v>
          </cell>
          <cell r="BN597">
            <v>0</v>
          </cell>
          <cell r="BO597">
            <v>0</v>
          </cell>
          <cell r="BP597">
            <v>0</v>
          </cell>
          <cell r="BQ597">
            <v>0</v>
          </cell>
          <cell r="BR597">
            <v>0</v>
          </cell>
          <cell r="BS597">
            <v>0</v>
          </cell>
          <cell r="BT597">
            <v>0</v>
          </cell>
          <cell r="BU597">
            <v>0</v>
          </cell>
          <cell r="BV597">
            <v>0</v>
          </cell>
          <cell r="BW597">
            <v>0</v>
          </cell>
          <cell r="BX597">
            <v>0</v>
          </cell>
          <cell r="BY597">
            <v>0</v>
          </cell>
          <cell r="BZ597">
            <v>0</v>
          </cell>
          <cell r="CA597">
            <v>757.69269999999995</v>
          </cell>
          <cell r="CB597">
            <v>757.69269999999995</v>
          </cell>
          <cell r="CC597">
            <v>0</v>
          </cell>
          <cell r="CD597">
            <v>-757.69269999999995</v>
          </cell>
          <cell r="CE597">
            <v>736.53719999999998</v>
          </cell>
          <cell r="CF597">
            <v>-21.155499999999961</v>
          </cell>
          <cell r="CG597">
            <v>679.5127</v>
          </cell>
          <cell r="CH597">
            <v>-57.024499999999989</v>
          </cell>
          <cell r="CI597">
            <v>734.82429999999999</v>
          </cell>
          <cell r="CJ597">
            <v>677.7998</v>
          </cell>
          <cell r="CK597">
            <v>0</v>
          </cell>
          <cell r="CL597">
            <v>0</v>
          </cell>
          <cell r="CM597">
            <v>752.46640000000002</v>
          </cell>
          <cell r="CN597">
            <v>752.46640000000002</v>
          </cell>
          <cell r="CO597">
            <v>0</v>
          </cell>
          <cell r="CP597">
            <v>0</v>
          </cell>
          <cell r="CQ597">
            <v>803.97709999999995</v>
          </cell>
          <cell r="CR597">
            <v>803.97709999999995</v>
          </cell>
          <cell r="CS597">
            <v>835.21220000000005</v>
          </cell>
          <cell r="CT597">
            <v>31.235100000000102</v>
          </cell>
          <cell r="CU597">
            <v>669.71540000000005</v>
          </cell>
          <cell r="CV597">
            <v>700.95050000000015</v>
          </cell>
          <cell r="CW597">
            <v>0</v>
          </cell>
          <cell r="CX597">
            <v>0</v>
          </cell>
          <cell r="CY597">
            <v>835.2011</v>
          </cell>
          <cell r="CZ597">
            <v>835.2011</v>
          </cell>
          <cell r="DA597">
            <v>835.2011</v>
          </cell>
          <cell r="DB597">
            <v>0</v>
          </cell>
          <cell r="DC597">
            <v>798.10550000000001</v>
          </cell>
          <cell r="DD597">
            <v>798.10550000000001</v>
          </cell>
          <cell r="DE597">
            <v>0</v>
          </cell>
          <cell r="DF597">
            <v>0</v>
          </cell>
          <cell r="DG597">
            <v>1006.1802</v>
          </cell>
          <cell r="DH597">
            <v>1006.1802</v>
          </cell>
          <cell r="DI597">
            <v>1006.6357</v>
          </cell>
          <cell r="DJ597">
            <v>0.4555000000000291</v>
          </cell>
          <cell r="DK597">
            <v>895.83249999999998</v>
          </cell>
          <cell r="DL597">
            <v>896.28800000000001</v>
          </cell>
          <cell r="DM597">
            <v>0</v>
          </cell>
          <cell r="DN597">
            <v>0</v>
          </cell>
          <cell r="DO597">
            <v>0</v>
          </cell>
          <cell r="DP597">
            <v>0</v>
          </cell>
          <cell r="DQ597">
            <v>0</v>
          </cell>
          <cell r="DR597">
            <v>0</v>
          </cell>
        </row>
        <row r="598">
          <cell r="A598" t="str">
            <v>NUTRIVITALATICINIO (UC 160731259)</v>
          </cell>
          <cell r="B598" t="str">
            <v>NUTRIVITA</v>
          </cell>
          <cell r="C598" t="str">
            <v>LATICINIO (UC 160731259)</v>
          </cell>
          <cell r="D598">
            <v>118.20780794373422</v>
          </cell>
          <cell r="E598">
            <v>0</v>
          </cell>
          <cell r="F598">
            <v>0</v>
          </cell>
          <cell r="G598">
            <v>139.6542</v>
          </cell>
          <cell r="H598">
            <v>139.6542</v>
          </cell>
          <cell r="I598">
            <v>0</v>
          </cell>
          <cell r="J598">
            <v>0</v>
          </cell>
          <cell r="K598">
            <v>116.38890000000001</v>
          </cell>
          <cell r="L598">
            <v>116.38890000000001</v>
          </cell>
          <cell r="M598">
            <v>0</v>
          </cell>
          <cell r="N598">
            <v>0</v>
          </cell>
          <cell r="O598">
            <v>139.6979</v>
          </cell>
          <cell r="P598">
            <v>139.6979</v>
          </cell>
          <cell r="Q598">
            <v>0</v>
          </cell>
          <cell r="R598">
            <v>0</v>
          </cell>
          <cell r="S598">
            <v>101.61709999999999</v>
          </cell>
          <cell r="T598">
            <v>101.61709999999999</v>
          </cell>
          <cell r="U598">
            <v>0</v>
          </cell>
          <cell r="V598">
            <v>0</v>
          </cell>
          <cell r="W598">
            <v>102.5407</v>
          </cell>
          <cell r="X598">
            <v>102.5407</v>
          </cell>
          <cell r="Y598">
            <v>0</v>
          </cell>
          <cell r="Z598">
            <v>0</v>
          </cell>
          <cell r="AA598">
            <v>59.162199999999999</v>
          </cell>
          <cell r="AB598">
            <v>59.162199999999999</v>
          </cell>
          <cell r="AC598">
            <v>0</v>
          </cell>
          <cell r="AD598">
            <v>0</v>
          </cell>
          <cell r="AE598">
            <v>46.643099999999997</v>
          </cell>
          <cell r="AF598">
            <v>46.643099999999997</v>
          </cell>
          <cell r="AG598">
            <v>0</v>
          </cell>
          <cell r="AH598">
            <v>0</v>
          </cell>
          <cell r="AI598">
            <v>47.4405</v>
          </cell>
          <cell r="AJ598">
            <v>47.4405</v>
          </cell>
          <cell r="AK598">
            <v>46.5563</v>
          </cell>
          <cell r="AL598">
            <v>-0.88419999999999987</v>
          </cell>
          <cell r="AM598">
            <v>835.48969999999997</v>
          </cell>
          <cell r="AN598">
            <v>834.60550000000001</v>
          </cell>
          <cell r="AO598">
            <v>1178.5011999999999</v>
          </cell>
          <cell r="AP598">
            <v>343.01149999999996</v>
          </cell>
          <cell r="AQ598">
            <v>41.219200000000001</v>
          </cell>
          <cell r="AR598">
            <v>384.23069999999996</v>
          </cell>
          <cell r="AS598">
            <v>41.217700000000001</v>
          </cell>
          <cell r="AT598">
            <v>-1.5000000000000568E-3</v>
          </cell>
          <cell r="AU598">
            <v>0</v>
          </cell>
          <cell r="AV598">
            <v>-1.5000000000000568E-3</v>
          </cell>
          <cell r="AW598">
            <v>0</v>
          </cell>
          <cell r="AX598">
            <v>0</v>
          </cell>
          <cell r="AY598">
            <v>0</v>
          </cell>
          <cell r="AZ598">
            <v>0</v>
          </cell>
          <cell r="BA598">
            <v>0</v>
          </cell>
          <cell r="BB598">
            <v>0</v>
          </cell>
          <cell r="BC598">
            <v>0</v>
          </cell>
          <cell r="BD598">
            <v>0</v>
          </cell>
          <cell r="BE598">
            <v>0</v>
          </cell>
          <cell r="BF598">
            <v>0</v>
          </cell>
          <cell r="BG598">
            <v>0</v>
          </cell>
          <cell r="BH598">
            <v>0</v>
          </cell>
          <cell r="BI598">
            <v>0</v>
          </cell>
          <cell r="BJ598">
            <v>0</v>
          </cell>
          <cell r="BK598">
            <v>0</v>
          </cell>
          <cell r="BL598">
            <v>0</v>
          </cell>
          <cell r="BM598">
            <v>0</v>
          </cell>
          <cell r="BN598">
            <v>0</v>
          </cell>
          <cell r="BO598">
            <v>0</v>
          </cell>
          <cell r="BP598">
            <v>0</v>
          </cell>
          <cell r="BQ598">
            <v>0</v>
          </cell>
          <cell r="BR598">
            <v>0</v>
          </cell>
          <cell r="BS598">
            <v>0</v>
          </cell>
          <cell r="BT598">
            <v>0</v>
          </cell>
          <cell r="BU598">
            <v>0</v>
          </cell>
          <cell r="BV598">
            <v>0</v>
          </cell>
          <cell r="BW598">
            <v>0</v>
          </cell>
          <cell r="BX598">
            <v>0</v>
          </cell>
          <cell r="BY598">
            <v>0</v>
          </cell>
          <cell r="BZ598">
            <v>0</v>
          </cell>
          <cell r="CA598">
            <v>514.44510000000002</v>
          </cell>
          <cell r="CB598">
            <v>514.44510000000002</v>
          </cell>
          <cell r="CC598">
            <v>0</v>
          </cell>
          <cell r="CD598">
            <v>-514.44510000000002</v>
          </cell>
          <cell r="CE598">
            <v>619.26329999999996</v>
          </cell>
          <cell r="CF598">
            <v>104.81819999999993</v>
          </cell>
          <cell r="CG598">
            <v>485.81950000000001</v>
          </cell>
          <cell r="CH598">
            <v>-133.44379999999995</v>
          </cell>
          <cell r="CI598">
            <v>520.98990000000003</v>
          </cell>
          <cell r="CJ598">
            <v>387.54610000000008</v>
          </cell>
          <cell r="CK598">
            <v>0</v>
          </cell>
          <cell r="CL598">
            <v>0</v>
          </cell>
          <cell r="CM598">
            <v>524.65719999999999</v>
          </cell>
          <cell r="CN598">
            <v>524.65719999999999</v>
          </cell>
          <cell r="CO598">
            <v>0</v>
          </cell>
          <cell r="CP598">
            <v>0</v>
          </cell>
          <cell r="CQ598">
            <v>487.62709999999998</v>
          </cell>
          <cell r="CR598">
            <v>487.62709999999998</v>
          </cell>
          <cell r="CS598">
            <v>575.40499999999997</v>
          </cell>
          <cell r="CT598">
            <v>87.777899999999988</v>
          </cell>
          <cell r="CU598">
            <v>312.6114</v>
          </cell>
          <cell r="CV598">
            <v>400.38929999999999</v>
          </cell>
          <cell r="CW598">
            <v>0</v>
          </cell>
          <cell r="CX598">
            <v>0</v>
          </cell>
          <cell r="CY598">
            <v>410.68299999999999</v>
          </cell>
          <cell r="CZ598">
            <v>410.68299999999999</v>
          </cell>
          <cell r="DA598">
            <v>410.67469999999997</v>
          </cell>
          <cell r="DB598">
            <v>-8.300000000019736E-3</v>
          </cell>
          <cell r="DC598">
            <v>391.61320000000001</v>
          </cell>
          <cell r="DD598">
            <v>391.60489999999999</v>
          </cell>
          <cell r="DE598">
            <v>0</v>
          </cell>
          <cell r="DF598">
            <v>0</v>
          </cell>
          <cell r="DG598">
            <v>575.90570000000002</v>
          </cell>
          <cell r="DH598">
            <v>575.90570000000002</v>
          </cell>
          <cell r="DI598">
            <v>609.779</v>
          </cell>
          <cell r="DJ598">
            <v>33.873299999999972</v>
          </cell>
          <cell r="DK598">
            <v>539.25720000000001</v>
          </cell>
          <cell r="DL598">
            <v>573.13049999999998</v>
          </cell>
          <cell r="DM598">
            <v>568.77980000000002</v>
          </cell>
          <cell r="DN598">
            <v>29.522600000000011</v>
          </cell>
          <cell r="DO598">
            <v>0</v>
          </cell>
          <cell r="DP598">
            <v>29.522600000000011</v>
          </cell>
          <cell r="DQ598">
            <v>0</v>
          </cell>
          <cell r="DR598">
            <v>0</v>
          </cell>
        </row>
        <row r="599">
          <cell r="A599" t="str">
            <v>NUTRIVITACLASSIFICADORA SANTA LUZIA (UC 160408268)</v>
          </cell>
          <cell r="B599" t="str">
            <v>NUTRIVITA</v>
          </cell>
          <cell r="C599" t="str">
            <v>CLASSIFICADORA SANTA LUZIA (UC 160408268)</v>
          </cell>
          <cell r="D599">
            <v>0</v>
          </cell>
          <cell r="E599">
            <v>0</v>
          </cell>
          <cell r="F599">
            <v>0</v>
          </cell>
          <cell r="G599">
            <v>594.61770000000001</v>
          </cell>
          <cell r="H599">
            <v>594.61770000000001</v>
          </cell>
          <cell r="I599">
            <v>0</v>
          </cell>
          <cell r="J599">
            <v>0</v>
          </cell>
          <cell r="K599">
            <v>499.55720000000002</v>
          </cell>
          <cell r="L599">
            <v>499.55720000000002</v>
          </cell>
          <cell r="M599">
            <v>0</v>
          </cell>
          <cell r="N599">
            <v>0</v>
          </cell>
          <cell r="O599">
            <v>622.72969999999998</v>
          </cell>
          <cell r="P599">
            <v>622.72969999999998</v>
          </cell>
          <cell r="Q599">
            <v>0</v>
          </cell>
          <cell r="R599">
            <v>0</v>
          </cell>
          <cell r="S599">
            <v>484.41039999999998</v>
          </cell>
          <cell r="T599">
            <v>484.41039999999998</v>
          </cell>
          <cell r="U599">
            <v>0</v>
          </cell>
          <cell r="V599">
            <v>0</v>
          </cell>
          <cell r="W599">
            <v>450.96409999999997</v>
          </cell>
          <cell r="X599">
            <v>450.96409999999997</v>
          </cell>
          <cell r="Y599">
            <v>0</v>
          </cell>
          <cell r="Z599">
            <v>0</v>
          </cell>
          <cell r="AA599">
            <v>486.90309999999999</v>
          </cell>
          <cell r="AB599">
            <v>486.90309999999999</v>
          </cell>
          <cell r="AC599">
            <v>731.97360000000003</v>
          </cell>
          <cell r="AD599">
            <v>245.07050000000004</v>
          </cell>
          <cell r="AE599">
            <v>504.66460000000001</v>
          </cell>
          <cell r="AF599">
            <v>749.7351000000001</v>
          </cell>
          <cell r="AG599">
            <v>0</v>
          </cell>
          <cell r="AH599">
            <v>0</v>
          </cell>
          <cell r="AI599">
            <v>402.81810000000002</v>
          </cell>
          <cell r="AJ599">
            <v>402.81810000000002</v>
          </cell>
          <cell r="AK599">
            <v>482.07769999999999</v>
          </cell>
          <cell r="AL599">
            <v>79.259599999999978</v>
          </cell>
          <cell r="AM599">
            <v>522.27189999999996</v>
          </cell>
          <cell r="AN599">
            <v>601.53149999999994</v>
          </cell>
          <cell r="AO599">
            <v>661.25419999999997</v>
          </cell>
          <cell r="AP599">
            <v>138.98230000000001</v>
          </cell>
          <cell r="AQ599">
            <v>519.29690000000005</v>
          </cell>
          <cell r="AR599">
            <v>658.27920000000006</v>
          </cell>
          <cell r="AS599">
            <v>518.25530000000003</v>
          </cell>
          <cell r="AT599">
            <v>-1.0416000000000167</v>
          </cell>
          <cell r="AU599">
            <v>619.44849999999997</v>
          </cell>
          <cell r="AV599">
            <v>618.40689999999995</v>
          </cell>
          <cell r="AW599">
            <v>0</v>
          </cell>
          <cell r="AX599">
            <v>0</v>
          </cell>
          <cell r="AY599">
            <v>591.85730000000001</v>
          </cell>
          <cell r="AZ599">
            <v>591.85730000000001</v>
          </cell>
          <cell r="BA599">
            <v>0</v>
          </cell>
          <cell r="BB599">
            <v>0</v>
          </cell>
          <cell r="BC599">
            <v>578.95950000000005</v>
          </cell>
          <cell r="BD599">
            <v>578.95950000000005</v>
          </cell>
          <cell r="BE599">
            <v>582.80380000000002</v>
          </cell>
          <cell r="BF599">
            <v>3.8442999999999756</v>
          </cell>
          <cell r="BG599">
            <v>649.76120000000003</v>
          </cell>
          <cell r="BH599">
            <v>653.60550000000001</v>
          </cell>
          <cell r="BI599">
            <v>649.95950000000005</v>
          </cell>
          <cell r="BJ599">
            <v>0.19830000000001746</v>
          </cell>
          <cell r="BK599">
            <v>612.08860000000004</v>
          </cell>
          <cell r="BL599">
            <v>612.28690000000006</v>
          </cell>
          <cell r="BM599">
            <v>0</v>
          </cell>
          <cell r="BN599">
            <v>0</v>
          </cell>
          <cell r="BO599">
            <v>0</v>
          </cell>
          <cell r="BP599">
            <v>0</v>
          </cell>
          <cell r="BQ599">
            <v>0</v>
          </cell>
          <cell r="BR599">
            <v>0</v>
          </cell>
          <cell r="BS599">
            <v>0</v>
          </cell>
          <cell r="BT599">
            <v>0</v>
          </cell>
          <cell r="BU599">
            <v>0</v>
          </cell>
          <cell r="BV599">
            <v>0</v>
          </cell>
          <cell r="BW599">
            <v>0</v>
          </cell>
          <cell r="BX599">
            <v>0</v>
          </cell>
          <cell r="BY599">
            <v>0</v>
          </cell>
          <cell r="BZ599">
            <v>0</v>
          </cell>
          <cell r="CA599">
            <v>0</v>
          </cell>
          <cell r="CB599">
            <v>0</v>
          </cell>
          <cell r="CC599">
            <v>0</v>
          </cell>
          <cell r="CD599">
            <v>0</v>
          </cell>
          <cell r="CE599">
            <v>0</v>
          </cell>
          <cell r="CF599">
            <v>0</v>
          </cell>
          <cell r="CG599">
            <v>0</v>
          </cell>
          <cell r="CH599">
            <v>0</v>
          </cell>
          <cell r="CI599">
            <v>622.97609999999997</v>
          </cell>
          <cell r="CJ599">
            <v>622.97609999999997</v>
          </cell>
          <cell r="CK599">
            <v>0</v>
          </cell>
          <cell r="CL599">
            <v>0</v>
          </cell>
          <cell r="CM599">
            <v>575.09659999999997</v>
          </cell>
          <cell r="CN599">
            <v>575.09659999999997</v>
          </cell>
          <cell r="CO599">
            <v>0</v>
          </cell>
          <cell r="CP599">
            <v>0</v>
          </cell>
          <cell r="CQ599">
            <v>584.32219999999995</v>
          </cell>
          <cell r="CR599">
            <v>584.32219999999995</v>
          </cell>
          <cell r="CS599">
            <v>572.4837</v>
          </cell>
          <cell r="CT599">
            <v>-11.838499999999954</v>
          </cell>
          <cell r="CU599">
            <v>424.64370000000002</v>
          </cell>
          <cell r="CV599">
            <v>412.80520000000007</v>
          </cell>
          <cell r="CW599">
            <v>0</v>
          </cell>
          <cell r="CX599">
            <v>0</v>
          </cell>
          <cell r="CY599">
            <v>493.8528</v>
          </cell>
          <cell r="CZ599">
            <v>493.8528</v>
          </cell>
          <cell r="DA599">
            <v>0</v>
          </cell>
          <cell r="DB599">
            <v>0</v>
          </cell>
          <cell r="DC599">
            <v>485.8227</v>
          </cell>
          <cell r="DD599">
            <v>485.8227</v>
          </cell>
          <cell r="DE599">
            <v>0</v>
          </cell>
          <cell r="DF599">
            <v>0</v>
          </cell>
          <cell r="DG599">
            <v>674.35659999999996</v>
          </cell>
          <cell r="DH599">
            <v>674.35659999999996</v>
          </cell>
          <cell r="DI599">
            <v>0</v>
          </cell>
          <cell r="DJ599">
            <v>0</v>
          </cell>
          <cell r="DK599">
            <v>709.85760000000005</v>
          </cell>
          <cell r="DL599">
            <v>709.85760000000005</v>
          </cell>
          <cell r="DM599">
            <v>0</v>
          </cell>
          <cell r="DN599">
            <v>0</v>
          </cell>
          <cell r="DO599">
            <v>0</v>
          </cell>
          <cell r="DP599">
            <v>0</v>
          </cell>
          <cell r="DQ599">
            <v>0</v>
          </cell>
          <cell r="DR599">
            <v>0</v>
          </cell>
        </row>
        <row r="600">
          <cell r="A600" t="str">
            <v>NUTRIVITAOFICINA ESTERQUEIRA (UC 160889826)</v>
          </cell>
          <cell r="B600" t="str">
            <v>NUTRIVITA</v>
          </cell>
          <cell r="C600" t="str">
            <v>OFICINA ESTERQUEIRA (UC 160889826)</v>
          </cell>
          <cell r="D600">
            <v>0</v>
          </cell>
          <cell r="E600">
            <v>0</v>
          </cell>
          <cell r="F600">
            <v>0</v>
          </cell>
          <cell r="G600">
            <v>161.15819999999999</v>
          </cell>
          <cell r="H600">
            <v>161.15819999999999</v>
          </cell>
          <cell r="I600">
            <v>0</v>
          </cell>
          <cell r="J600">
            <v>0</v>
          </cell>
          <cell r="K600">
            <v>123.5312</v>
          </cell>
          <cell r="L600">
            <v>123.5312</v>
          </cell>
          <cell r="M600">
            <v>0</v>
          </cell>
          <cell r="N600">
            <v>0</v>
          </cell>
          <cell r="O600">
            <v>164.47120000000001</v>
          </cell>
          <cell r="P600">
            <v>164.47120000000001</v>
          </cell>
          <cell r="Q600">
            <v>0</v>
          </cell>
          <cell r="R600">
            <v>0</v>
          </cell>
          <cell r="S600">
            <v>142.29050000000001</v>
          </cell>
          <cell r="T600">
            <v>142.29050000000001</v>
          </cell>
          <cell r="U600">
            <v>0</v>
          </cell>
          <cell r="V600">
            <v>0</v>
          </cell>
          <cell r="W600">
            <v>129.37119999999999</v>
          </cell>
          <cell r="X600">
            <v>129.37119999999999</v>
          </cell>
          <cell r="Y600">
            <v>0</v>
          </cell>
          <cell r="Z600">
            <v>0</v>
          </cell>
          <cell r="AA600">
            <v>126.8668</v>
          </cell>
          <cell r="AB600">
            <v>126.8668</v>
          </cell>
          <cell r="AC600">
            <v>202.0917</v>
          </cell>
          <cell r="AD600">
            <v>75.224900000000005</v>
          </cell>
          <cell r="AE600">
            <v>154.80459999999999</v>
          </cell>
          <cell r="AF600">
            <v>230.02949999999998</v>
          </cell>
          <cell r="AG600">
            <v>0</v>
          </cell>
          <cell r="AH600">
            <v>0</v>
          </cell>
          <cell r="AI600">
            <v>96.810699999999997</v>
          </cell>
          <cell r="AJ600">
            <v>96.810699999999997</v>
          </cell>
          <cell r="AK600">
            <v>196.1343</v>
          </cell>
          <cell r="AL600">
            <v>99.323599999999999</v>
          </cell>
          <cell r="AM600">
            <v>164.6448</v>
          </cell>
          <cell r="AN600">
            <v>263.96839999999997</v>
          </cell>
          <cell r="AO600">
            <v>208.9974</v>
          </cell>
          <cell r="AP600">
            <v>44.352599999999995</v>
          </cell>
          <cell r="AQ600">
            <v>151.72399999999999</v>
          </cell>
          <cell r="AR600">
            <v>196.07659999999998</v>
          </cell>
          <cell r="AS600">
            <v>159.1788</v>
          </cell>
          <cell r="AT600">
            <v>7.4548000000000059</v>
          </cell>
          <cell r="AU600">
            <v>143.5444</v>
          </cell>
          <cell r="AV600">
            <v>150.9992</v>
          </cell>
          <cell r="AW600">
            <v>0</v>
          </cell>
          <cell r="AX600">
            <v>0</v>
          </cell>
          <cell r="AY600">
            <v>182.6156</v>
          </cell>
          <cell r="AZ600">
            <v>182.6156</v>
          </cell>
          <cell r="BA600">
            <v>0</v>
          </cell>
          <cell r="BB600">
            <v>0</v>
          </cell>
          <cell r="BC600">
            <v>169.97980000000001</v>
          </cell>
          <cell r="BD600">
            <v>169.97980000000001</v>
          </cell>
          <cell r="BE600">
            <v>171.2936</v>
          </cell>
          <cell r="BF600">
            <v>1.3137999999999863</v>
          </cell>
          <cell r="BG600">
            <v>199.76169999999999</v>
          </cell>
          <cell r="BH600">
            <v>201.07549999999998</v>
          </cell>
          <cell r="BI600">
            <v>199.81399999999999</v>
          </cell>
          <cell r="BJ600">
            <v>5.2300000000002456E-2</v>
          </cell>
          <cell r="BK600">
            <v>188.352</v>
          </cell>
          <cell r="BL600">
            <v>188.40430000000001</v>
          </cell>
          <cell r="BM600">
            <v>0</v>
          </cell>
          <cell r="BN600">
            <v>0</v>
          </cell>
          <cell r="BO600">
            <v>208.43950000000001</v>
          </cell>
          <cell r="BP600">
            <v>208.43950000000001</v>
          </cell>
          <cell r="BQ600">
            <v>0</v>
          </cell>
          <cell r="BR600">
            <v>0</v>
          </cell>
          <cell r="BS600">
            <v>185.3493</v>
          </cell>
          <cell r="BT600">
            <v>185.3493</v>
          </cell>
          <cell r="BU600">
            <v>185.34030000000001</v>
          </cell>
          <cell r="BV600">
            <v>-8.9999999999861302E-3</v>
          </cell>
          <cell r="BW600">
            <v>210.89930000000001</v>
          </cell>
          <cell r="BX600">
            <v>210.89030000000002</v>
          </cell>
          <cell r="BY600">
            <v>0</v>
          </cell>
          <cell r="BZ600">
            <v>0</v>
          </cell>
          <cell r="CA600">
            <v>0</v>
          </cell>
          <cell r="CB600">
            <v>0</v>
          </cell>
          <cell r="CC600">
            <v>0</v>
          </cell>
          <cell r="CD600">
            <v>0</v>
          </cell>
          <cell r="CE600">
            <v>0</v>
          </cell>
          <cell r="CF600">
            <v>0</v>
          </cell>
          <cell r="CG600">
            <v>0</v>
          </cell>
          <cell r="CH600">
            <v>0</v>
          </cell>
          <cell r="CI600">
            <v>0</v>
          </cell>
          <cell r="CJ600">
            <v>0</v>
          </cell>
          <cell r="CK600">
            <v>0</v>
          </cell>
          <cell r="CL600">
            <v>0</v>
          </cell>
          <cell r="CM600">
            <v>0</v>
          </cell>
          <cell r="CN600">
            <v>0</v>
          </cell>
          <cell r="CO600">
            <v>0</v>
          </cell>
          <cell r="CP600">
            <v>0</v>
          </cell>
          <cell r="CQ600">
            <v>603.12530000000004</v>
          </cell>
          <cell r="CR600">
            <v>603.12530000000004</v>
          </cell>
          <cell r="CS600">
            <v>661.77779999999996</v>
          </cell>
          <cell r="CT600">
            <v>58.652499999999918</v>
          </cell>
          <cell r="CU600">
            <v>554.14959999999996</v>
          </cell>
          <cell r="CV600">
            <v>612.80209999999988</v>
          </cell>
          <cell r="CW600">
            <v>0</v>
          </cell>
          <cell r="CX600">
            <v>0</v>
          </cell>
          <cell r="CY600">
            <v>582.58519999999999</v>
          </cell>
          <cell r="CZ600">
            <v>582.58519999999999</v>
          </cell>
          <cell r="DA600">
            <v>582.57929999999999</v>
          </cell>
          <cell r="DB600">
            <v>-5.8999999999969077E-3</v>
          </cell>
          <cell r="DC600">
            <v>523.13199999999995</v>
          </cell>
          <cell r="DD600">
            <v>523.12609999999995</v>
          </cell>
          <cell r="DE600">
            <v>0</v>
          </cell>
          <cell r="DF600">
            <v>0</v>
          </cell>
          <cell r="DG600">
            <v>584.66759999999999</v>
          </cell>
          <cell r="DH600">
            <v>584.66759999999999</v>
          </cell>
          <cell r="DI600">
            <v>0</v>
          </cell>
          <cell r="DJ600">
            <v>0</v>
          </cell>
          <cell r="DK600">
            <v>715.51400000000001</v>
          </cell>
          <cell r="DL600">
            <v>715.51400000000001</v>
          </cell>
          <cell r="DM600">
            <v>747.00220000000002</v>
          </cell>
          <cell r="DN600">
            <v>31.488200000000006</v>
          </cell>
          <cell r="DO600">
            <v>0</v>
          </cell>
          <cell r="DP600">
            <v>31.488200000000006</v>
          </cell>
          <cell r="DQ600">
            <v>0</v>
          </cell>
          <cell r="DR600">
            <v>0</v>
          </cell>
        </row>
        <row r="601">
          <cell r="A601" t="str">
            <v>NUTRIVITAGRANJA AUTOMATIZADA (UC 160959604)</v>
          </cell>
          <cell r="B601" t="str">
            <v>NUTRIVITA</v>
          </cell>
          <cell r="C601" t="str">
            <v>GRANJA AUTOMATIZADA (UC 160959604)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  <cell r="O601">
            <v>512.08579999999995</v>
          </cell>
          <cell r="P601">
            <v>512.08579999999995</v>
          </cell>
          <cell r="Q601">
            <v>0</v>
          </cell>
          <cell r="R601">
            <v>0</v>
          </cell>
          <cell r="S601">
            <v>472.53269999999998</v>
          </cell>
          <cell r="T601">
            <v>472.53269999999998</v>
          </cell>
          <cell r="U601">
            <v>0</v>
          </cell>
          <cell r="V601">
            <v>0</v>
          </cell>
          <cell r="W601">
            <v>425.47840000000002</v>
          </cell>
          <cell r="X601">
            <v>425.47840000000002</v>
          </cell>
          <cell r="Y601">
            <v>0</v>
          </cell>
          <cell r="Z601">
            <v>0</v>
          </cell>
          <cell r="AA601">
            <v>452.13150000000002</v>
          </cell>
          <cell r="AB601">
            <v>452.13150000000002</v>
          </cell>
          <cell r="AC601">
            <v>539.99509999999998</v>
          </cell>
          <cell r="AD601">
            <v>87.863599999999963</v>
          </cell>
          <cell r="AE601">
            <v>197.91720000000001</v>
          </cell>
          <cell r="AF601">
            <v>285.7808</v>
          </cell>
          <cell r="AG601">
            <v>197.8723</v>
          </cell>
          <cell r="AH601">
            <v>-4.4900000000012597E-2</v>
          </cell>
          <cell r="AI601">
            <v>155.24260000000001</v>
          </cell>
          <cell r="AJ601">
            <v>155.1977</v>
          </cell>
          <cell r="AK601">
            <v>187.19110000000001</v>
          </cell>
          <cell r="AL601">
            <v>31.948499999999996</v>
          </cell>
          <cell r="AM601">
            <v>226.26599999999999</v>
          </cell>
          <cell r="AN601">
            <v>258.21449999999999</v>
          </cell>
          <cell r="AO601">
            <v>290.94740000000002</v>
          </cell>
          <cell r="AP601">
            <v>64.681400000000025</v>
          </cell>
          <cell r="AQ601">
            <v>213.59020000000001</v>
          </cell>
          <cell r="AR601">
            <v>278.27160000000003</v>
          </cell>
          <cell r="AS601">
            <v>212.33709999999999</v>
          </cell>
          <cell r="AT601">
            <v>-1.2531000000000176</v>
          </cell>
          <cell r="AU601">
            <v>254.3306</v>
          </cell>
          <cell r="AV601">
            <v>253.07749999999999</v>
          </cell>
          <cell r="AW601">
            <v>235.6045</v>
          </cell>
          <cell r="AX601">
            <v>-18.726100000000002</v>
          </cell>
          <cell r="AY601">
            <v>233.62559999999999</v>
          </cell>
          <cell r="AZ601">
            <v>214.89949999999999</v>
          </cell>
          <cell r="BA601">
            <v>0</v>
          </cell>
          <cell r="BB601">
            <v>0</v>
          </cell>
          <cell r="BC601">
            <v>228.9588</v>
          </cell>
          <cell r="BD601">
            <v>228.9588</v>
          </cell>
          <cell r="BE601">
            <v>230.4547</v>
          </cell>
          <cell r="BF601">
            <v>1.495900000000006</v>
          </cell>
          <cell r="BG601">
            <v>211.07259999999999</v>
          </cell>
          <cell r="BH601">
            <v>212.5685</v>
          </cell>
          <cell r="BI601">
            <v>260.22620000000001</v>
          </cell>
          <cell r="BJ601">
            <v>49.153600000000012</v>
          </cell>
          <cell r="BK601">
            <v>222.04220000000001</v>
          </cell>
          <cell r="BL601">
            <v>271.19580000000002</v>
          </cell>
          <cell r="BM601">
            <v>0</v>
          </cell>
          <cell r="BN601">
            <v>0</v>
          </cell>
          <cell r="BO601">
            <v>244.84540000000001</v>
          </cell>
          <cell r="BP601">
            <v>244.84540000000001</v>
          </cell>
          <cell r="BQ601">
            <v>245.01580000000001</v>
          </cell>
          <cell r="BR601">
            <v>0.17040000000000077</v>
          </cell>
          <cell r="BS601">
            <v>233.39410000000001</v>
          </cell>
          <cell r="BT601">
            <v>233.56450000000001</v>
          </cell>
          <cell r="BU601">
            <v>235.9136</v>
          </cell>
          <cell r="BV601">
            <v>2.5194999999999936</v>
          </cell>
          <cell r="BW601">
            <v>260.78680000000003</v>
          </cell>
          <cell r="BX601">
            <v>263.30630000000002</v>
          </cell>
          <cell r="BY601">
            <v>0</v>
          </cell>
          <cell r="BZ601">
            <v>0</v>
          </cell>
          <cell r="CA601">
            <v>0</v>
          </cell>
          <cell r="CB601">
            <v>0</v>
          </cell>
          <cell r="CC601">
            <v>0</v>
          </cell>
          <cell r="CD601">
            <v>0</v>
          </cell>
          <cell r="CE601">
            <v>0</v>
          </cell>
          <cell r="CF601">
            <v>0</v>
          </cell>
          <cell r="CG601">
            <v>0</v>
          </cell>
          <cell r="CH601">
            <v>0</v>
          </cell>
          <cell r="CI601">
            <v>0</v>
          </cell>
          <cell r="CJ601">
            <v>0</v>
          </cell>
          <cell r="CK601">
            <v>0</v>
          </cell>
          <cell r="CL601">
            <v>0</v>
          </cell>
          <cell r="CM601">
            <v>0</v>
          </cell>
          <cell r="CN601">
            <v>0</v>
          </cell>
          <cell r="CO601">
            <v>0</v>
          </cell>
          <cell r="CP601">
            <v>0</v>
          </cell>
          <cell r="CQ601">
            <v>0</v>
          </cell>
          <cell r="CR601">
            <v>0</v>
          </cell>
          <cell r="CS601">
            <v>0</v>
          </cell>
          <cell r="CT601">
            <v>0</v>
          </cell>
          <cell r="CU601">
            <v>216.55590000000001</v>
          </cell>
          <cell r="CV601">
            <v>216.55590000000001</v>
          </cell>
          <cell r="CW601">
            <v>505.93740000000003</v>
          </cell>
          <cell r="CX601">
            <v>289.38150000000002</v>
          </cell>
          <cell r="CY601">
            <v>539.80050000000006</v>
          </cell>
          <cell r="CZ601">
            <v>829.18200000000002</v>
          </cell>
          <cell r="DA601">
            <v>547.95799999999997</v>
          </cell>
          <cell r="DB601">
            <v>8.1574999999999136</v>
          </cell>
          <cell r="DC601">
            <v>505.39010000000002</v>
          </cell>
          <cell r="DD601">
            <v>513.54759999999987</v>
          </cell>
          <cell r="DE601">
            <v>0</v>
          </cell>
          <cell r="DF601">
            <v>0</v>
          </cell>
          <cell r="DG601">
            <v>625.03560000000004</v>
          </cell>
          <cell r="DH601">
            <v>625.03560000000004</v>
          </cell>
          <cell r="DI601">
            <v>0</v>
          </cell>
          <cell r="DJ601">
            <v>0</v>
          </cell>
          <cell r="DK601">
            <v>757.30589999999995</v>
          </cell>
          <cell r="DL601">
            <v>757.30589999999995</v>
          </cell>
          <cell r="DM601">
            <v>0</v>
          </cell>
          <cell r="DN601">
            <v>0</v>
          </cell>
          <cell r="DO601">
            <v>0</v>
          </cell>
          <cell r="DP601">
            <v>0</v>
          </cell>
          <cell r="DQ601">
            <v>0</v>
          </cell>
          <cell r="DR601">
            <v>0</v>
          </cell>
        </row>
        <row r="602">
          <cell r="A602" t="str">
            <v>NUTRIVITAGRANJA SANTA LUZIA (UC 160911944)</v>
          </cell>
          <cell r="B602" t="str">
            <v>NUTRIVITA</v>
          </cell>
          <cell r="C602" t="str">
            <v>GRANJA SANTA LUZIA (UC 160911944)</v>
          </cell>
          <cell r="D602">
            <v>7743.8726207573864</v>
          </cell>
          <cell r="E602">
            <v>0</v>
          </cell>
          <cell r="F602">
            <v>0</v>
          </cell>
          <cell r="G602">
            <v>7100.6184000000003</v>
          </cell>
          <cell r="H602">
            <v>7100.6184000000003</v>
          </cell>
          <cell r="I602">
            <v>0</v>
          </cell>
          <cell r="J602">
            <v>0</v>
          </cell>
          <cell r="K602">
            <v>4822.12</v>
          </cell>
          <cell r="L602">
            <v>4822.12</v>
          </cell>
          <cell r="M602">
            <v>0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  <cell r="T602">
            <v>0</v>
          </cell>
          <cell r="U602">
            <v>0</v>
          </cell>
          <cell r="V602">
            <v>0</v>
          </cell>
          <cell r="W602">
            <v>0</v>
          </cell>
          <cell r="X602">
            <v>0</v>
          </cell>
          <cell r="Y602">
            <v>0</v>
          </cell>
          <cell r="Z602">
            <v>0</v>
          </cell>
          <cell r="AA602">
            <v>2085.1759999999999</v>
          </cell>
          <cell r="AB602">
            <v>2085.1759999999999</v>
          </cell>
          <cell r="AC602">
            <v>0</v>
          </cell>
          <cell r="AD602">
            <v>0</v>
          </cell>
          <cell r="AE602">
            <v>692.60979999999995</v>
          </cell>
          <cell r="AF602">
            <v>692.60979999999995</v>
          </cell>
          <cell r="AG602">
            <v>0</v>
          </cell>
          <cell r="AH602">
            <v>0</v>
          </cell>
          <cell r="AI602">
            <v>551.72310000000004</v>
          </cell>
          <cell r="AJ602">
            <v>551.72310000000004</v>
          </cell>
          <cell r="AK602">
            <v>667.10730000000001</v>
          </cell>
          <cell r="AL602">
            <v>115.38419999999996</v>
          </cell>
          <cell r="AM602">
            <v>724.79719999999998</v>
          </cell>
          <cell r="AN602">
            <v>840.18139999999994</v>
          </cell>
          <cell r="AO602">
            <v>1021.4557</v>
          </cell>
          <cell r="AP602">
            <v>296.6585</v>
          </cell>
          <cell r="AQ602">
            <v>758.36779999999999</v>
          </cell>
          <cell r="AR602">
            <v>1055.0263</v>
          </cell>
          <cell r="AS602">
            <v>720.50739999999996</v>
          </cell>
          <cell r="AT602">
            <v>-37.860400000000027</v>
          </cell>
          <cell r="AU602">
            <v>945.89350000000002</v>
          </cell>
          <cell r="AV602">
            <v>908.03309999999999</v>
          </cell>
          <cell r="AW602">
            <v>917.18129999999996</v>
          </cell>
          <cell r="AX602">
            <v>-28.712200000000053</v>
          </cell>
          <cell r="AY602">
            <v>923.56960000000004</v>
          </cell>
          <cell r="AZ602">
            <v>894.85739999999998</v>
          </cell>
          <cell r="BA602">
            <v>0</v>
          </cell>
          <cell r="BB602">
            <v>0</v>
          </cell>
          <cell r="BC602">
            <v>896.80359999999996</v>
          </cell>
          <cell r="BD602">
            <v>896.80359999999996</v>
          </cell>
          <cell r="BE602">
            <v>901.97699999999998</v>
          </cell>
          <cell r="BF602">
            <v>5.1734000000000151</v>
          </cell>
          <cell r="BG602">
            <v>981.62829999999997</v>
          </cell>
          <cell r="BH602">
            <v>986.80169999999998</v>
          </cell>
          <cell r="BI602">
            <v>981.89009999999996</v>
          </cell>
          <cell r="BJ602">
            <v>0.26179999999999382</v>
          </cell>
          <cell r="BK602">
            <v>970.65250000000003</v>
          </cell>
          <cell r="BL602">
            <v>970.91430000000003</v>
          </cell>
          <cell r="BM602">
            <v>0</v>
          </cell>
          <cell r="BN602">
            <v>0</v>
          </cell>
          <cell r="BO602">
            <v>1106.6305</v>
          </cell>
          <cell r="BP602">
            <v>1106.6305</v>
          </cell>
          <cell r="BQ602">
            <v>1107.2955999999999</v>
          </cell>
          <cell r="BR602">
            <v>0.66509999999993852</v>
          </cell>
          <cell r="BS602">
            <v>959.74120000000005</v>
          </cell>
          <cell r="BT602">
            <v>960.40629999999999</v>
          </cell>
          <cell r="BU602">
            <v>959.74019999999996</v>
          </cell>
          <cell r="BV602">
            <v>-1.00000000009004E-3</v>
          </cell>
          <cell r="BW602">
            <v>1188.6516999999999</v>
          </cell>
          <cell r="BX602">
            <v>1188.6506999999997</v>
          </cell>
          <cell r="BY602">
            <v>0</v>
          </cell>
          <cell r="BZ602">
            <v>0</v>
          </cell>
          <cell r="CA602">
            <v>1104.5425</v>
          </cell>
          <cell r="CB602">
            <v>1104.5425</v>
          </cell>
          <cell r="CC602">
            <v>0</v>
          </cell>
          <cell r="CD602">
            <v>0</v>
          </cell>
          <cell r="CE602">
            <v>958.67899999999997</v>
          </cell>
          <cell r="CF602">
            <v>958.67899999999997</v>
          </cell>
          <cell r="CG602">
            <v>0</v>
          </cell>
          <cell r="CH602">
            <v>0</v>
          </cell>
          <cell r="CI602">
            <v>994.19929999999999</v>
          </cell>
          <cell r="CJ602">
            <v>994.19929999999999</v>
          </cell>
          <cell r="CK602">
            <v>0</v>
          </cell>
          <cell r="CL602">
            <v>0</v>
          </cell>
          <cell r="CM602">
            <v>1033.1872000000001</v>
          </cell>
          <cell r="CN602">
            <v>1033.1872000000001</v>
          </cell>
          <cell r="CO602">
            <v>0</v>
          </cell>
          <cell r="CP602">
            <v>0</v>
          </cell>
          <cell r="CQ602">
            <v>1005.9425</v>
          </cell>
          <cell r="CR602">
            <v>1005.9425</v>
          </cell>
          <cell r="CS602">
            <v>0</v>
          </cell>
          <cell r="CT602">
            <v>0</v>
          </cell>
          <cell r="CU602">
            <v>0</v>
          </cell>
          <cell r="CV602">
            <v>0</v>
          </cell>
          <cell r="CW602">
            <v>0</v>
          </cell>
          <cell r="CX602">
            <v>0</v>
          </cell>
          <cell r="CY602">
            <v>539.80050000000006</v>
          </cell>
          <cell r="CZ602">
            <v>829.18200000000002</v>
          </cell>
          <cell r="DA602">
            <v>547.95799999999997</v>
          </cell>
          <cell r="DB602">
            <v>8.1574999999999136</v>
          </cell>
          <cell r="DC602">
            <v>505.39010000000002</v>
          </cell>
          <cell r="DD602">
            <v>513.54759999999987</v>
          </cell>
          <cell r="DE602">
            <v>0</v>
          </cell>
          <cell r="DF602">
            <v>0</v>
          </cell>
          <cell r="DG602">
            <v>0</v>
          </cell>
          <cell r="DH602">
            <v>0</v>
          </cell>
          <cell r="DI602">
            <v>0</v>
          </cell>
          <cell r="DJ602">
            <v>0</v>
          </cell>
          <cell r="DK602">
            <v>265.10759999999999</v>
          </cell>
          <cell r="DL602">
            <v>265.10759999999999</v>
          </cell>
          <cell r="DM602">
            <v>0</v>
          </cell>
          <cell r="DN602">
            <v>0</v>
          </cell>
          <cell r="DO602">
            <v>0</v>
          </cell>
          <cell r="DP602">
            <v>0</v>
          </cell>
          <cell r="DQ602">
            <v>0</v>
          </cell>
          <cell r="DR602">
            <v>0</v>
          </cell>
        </row>
        <row r="603">
          <cell r="A603" t="str">
            <v>ODILON BARBOSA ARRUDA JUNIORBR 210</v>
          </cell>
          <cell r="B603" t="str">
            <v>ODILON BARBOSA ARRUDA JUNIOR</v>
          </cell>
          <cell r="C603" t="str">
            <v>BR 210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  <cell r="T603">
            <v>0</v>
          </cell>
          <cell r="U603">
            <v>0</v>
          </cell>
          <cell r="V603">
            <v>0</v>
          </cell>
          <cell r="W603">
            <v>0</v>
          </cell>
          <cell r="X603">
            <v>0</v>
          </cell>
          <cell r="Y603">
            <v>0</v>
          </cell>
          <cell r="Z603">
            <v>0</v>
          </cell>
          <cell r="AA603">
            <v>973.54930000000002</v>
          </cell>
          <cell r="AB603">
            <v>973.54930000000002</v>
          </cell>
          <cell r="AC603">
            <v>1511.3173999999999</v>
          </cell>
          <cell r="AD603">
            <v>537.76809999999989</v>
          </cell>
          <cell r="AE603">
            <v>316.4135</v>
          </cell>
          <cell r="AF603">
            <v>854.18159999999989</v>
          </cell>
          <cell r="AG603">
            <v>528.52639999999997</v>
          </cell>
          <cell r="AH603">
            <v>212.11289999999997</v>
          </cell>
          <cell r="AI603">
            <v>384.84840000000003</v>
          </cell>
          <cell r="AJ603">
            <v>596.96129999999994</v>
          </cell>
          <cell r="AK603">
            <v>458.47460000000001</v>
          </cell>
          <cell r="AL603">
            <v>73.626199999999983</v>
          </cell>
          <cell r="AM603">
            <v>572.36990000000003</v>
          </cell>
          <cell r="AN603">
            <v>645.99610000000007</v>
          </cell>
          <cell r="AO603">
            <v>586.63689999999997</v>
          </cell>
          <cell r="AP603">
            <v>14.266999999999939</v>
          </cell>
          <cell r="AQ603">
            <v>503.36540000000002</v>
          </cell>
          <cell r="AR603">
            <v>517.63239999999996</v>
          </cell>
          <cell r="AS603">
            <v>514.47929999999997</v>
          </cell>
          <cell r="AT603">
            <v>11.113899999999944</v>
          </cell>
          <cell r="AU603">
            <v>629.79010000000005</v>
          </cell>
          <cell r="AV603">
            <v>640.904</v>
          </cell>
          <cell r="AW603">
            <v>620.03060000000005</v>
          </cell>
          <cell r="AX603">
            <v>-9.7595000000000027</v>
          </cell>
          <cell r="AY603">
            <v>588.74839999999995</v>
          </cell>
          <cell r="AZ603">
            <v>578.98889999999994</v>
          </cell>
          <cell r="BA603">
            <v>0</v>
          </cell>
          <cell r="BB603">
            <v>0</v>
          </cell>
          <cell r="BC603">
            <v>569.1182</v>
          </cell>
          <cell r="BD603">
            <v>569.1182</v>
          </cell>
          <cell r="BE603">
            <v>572.42460000000005</v>
          </cell>
          <cell r="BF603">
            <v>3.3064000000000533</v>
          </cell>
          <cell r="BG603">
            <v>654.42290000000003</v>
          </cell>
          <cell r="BH603">
            <v>657.72930000000008</v>
          </cell>
          <cell r="BI603">
            <v>654.59180000000003</v>
          </cell>
          <cell r="BJ603">
            <v>0.16890000000000782</v>
          </cell>
          <cell r="BK603">
            <v>603.04380000000003</v>
          </cell>
          <cell r="BL603">
            <v>603.21270000000004</v>
          </cell>
          <cell r="BM603">
            <v>0</v>
          </cell>
          <cell r="BN603">
            <v>0</v>
          </cell>
          <cell r="BO603">
            <v>677.68370000000004</v>
          </cell>
          <cell r="BP603">
            <v>677.68370000000004</v>
          </cell>
          <cell r="BQ603">
            <v>678.11419999999998</v>
          </cell>
          <cell r="BR603">
            <v>0.43049999999993815</v>
          </cell>
          <cell r="BS603">
            <v>601.38030000000003</v>
          </cell>
          <cell r="BT603">
            <v>601.81079999999997</v>
          </cell>
          <cell r="BU603">
            <v>601.38049999999998</v>
          </cell>
          <cell r="BV603">
            <v>1.9999999994979589E-4</v>
          </cell>
          <cell r="BW603">
            <v>706.3039</v>
          </cell>
          <cell r="BX603">
            <v>706.30409999999995</v>
          </cell>
          <cell r="BY603">
            <v>0</v>
          </cell>
          <cell r="BZ603">
            <v>0</v>
          </cell>
          <cell r="CA603">
            <v>696.55550000000005</v>
          </cell>
          <cell r="CB603">
            <v>696.55550000000005</v>
          </cell>
          <cell r="CC603">
            <v>0</v>
          </cell>
          <cell r="CD603">
            <v>0</v>
          </cell>
          <cell r="CE603">
            <v>660.81910000000005</v>
          </cell>
          <cell r="CF603">
            <v>660.81910000000005</v>
          </cell>
          <cell r="CG603">
            <v>0</v>
          </cell>
          <cell r="CH603">
            <v>0</v>
          </cell>
          <cell r="CI603">
            <v>679.72</v>
          </cell>
          <cell r="CJ603">
            <v>679.72</v>
          </cell>
          <cell r="CK603">
            <v>0</v>
          </cell>
          <cell r="CL603">
            <v>0</v>
          </cell>
          <cell r="CM603">
            <v>690.8098</v>
          </cell>
          <cell r="CN603">
            <v>690.8098</v>
          </cell>
          <cell r="CO603">
            <v>0</v>
          </cell>
          <cell r="CP603">
            <v>0</v>
          </cell>
          <cell r="CQ603">
            <v>703.01390000000004</v>
          </cell>
          <cell r="CR603">
            <v>703.01390000000004</v>
          </cell>
          <cell r="CS603">
            <v>0</v>
          </cell>
          <cell r="CT603">
            <v>0</v>
          </cell>
          <cell r="CU603">
            <v>0</v>
          </cell>
          <cell r="CV603">
            <v>0</v>
          </cell>
          <cell r="CW603">
            <v>0</v>
          </cell>
          <cell r="CX603">
            <v>0</v>
          </cell>
          <cell r="CY603">
            <v>0</v>
          </cell>
          <cell r="CZ603">
            <v>0</v>
          </cell>
          <cell r="DA603">
            <v>0</v>
          </cell>
          <cell r="DB603">
            <v>0</v>
          </cell>
          <cell r="DC603">
            <v>0</v>
          </cell>
          <cell r="DD603">
            <v>0</v>
          </cell>
          <cell r="DE603">
            <v>0</v>
          </cell>
          <cell r="DF603">
            <v>0</v>
          </cell>
          <cell r="DG603">
            <v>0</v>
          </cell>
          <cell r="DH603">
            <v>0</v>
          </cell>
          <cell r="DI603">
            <v>0</v>
          </cell>
          <cell r="DJ603">
            <v>0</v>
          </cell>
          <cell r="DK603">
            <v>0</v>
          </cell>
          <cell r="DL603">
            <v>0</v>
          </cell>
          <cell r="DM603">
            <v>0</v>
          </cell>
          <cell r="DN603">
            <v>0</v>
          </cell>
          <cell r="DO603">
            <v>0</v>
          </cell>
          <cell r="DP603">
            <v>0</v>
          </cell>
          <cell r="DQ603">
            <v>0</v>
          </cell>
          <cell r="DR603">
            <v>0</v>
          </cell>
        </row>
        <row r="604">
          <cell r="A604" t="str">
            <v>ODILON BARBOSA ARRUDA JUNIORFAZENDA</v>
          </cell>
          <cell r="B604" t="str">
            <v>ODILON BARBOSA ARRUDA JUNIOR</v>
          </cell>
          <cell r="C604" t="str">
            <v>FAZENDA</v>
          </cell>
          <cell r="D604">
            <v>3409.046479766439</v>
          </cell>
          <cell r="E604">
            <v>3033.9</v>
          </cell>
          <cell r="F604">
            <v>-375.14647976643892</v>
          </cell>
          <cell r="G604">
            <v>3033.9</v>
          </cell>
          <cell r="H604">
            <v>2658.7535202335612</v>
          </cell>
          <cell r="I604">
            <v>3033.9</v>
          </cell>
          <cell r="J604">
            <v>0</v>
          </cell>
          <cell r="K604">
            <v>3601.8391999999999</v>
          </cell>
          <cell r="L604">
            <v>3601.8391999999999</v>
          </cell>
          <cell r="M604">
            <v>3549.7345999999998</v>
          </cell>
          <cell r="N604">
            <v>-52.104600000000119</v>
          </cell>
          <cell r="O604">
            <v>4390.6952000000001</v>
          </cell>
          <cell r="P604">
            <v>4338.5905999999995</v>
          </cell>
          <cell r="Q604">
            <v>4368.7222000000002</v>
          </cell>
          <cell r="R604">
            <v>-21.972999999999956</v>
          </cell>
          <cell r="S604">
            <v>3033.9</v>
          </cell>
          <cell r="T604">
            <v>3011.9270000000001</v>
          </cell>
          <cell r="U604">
            <v>3033.9</v>
          </cell>
          <cell r="V604">
            <v>0</v>
          </cell>
          <cell r="W604">
            <v>3033.9</v>
          </cell>
          <cell r="X604">
            <v>3033.9</v>
          </cell>
          <cell r="Y604">
            <v>3033.9</v>
          </cell>
          <cell r="Z604">
            <v>0</v>
          </cell>
          <cell r="AA604">
            <v>0</v>
          </cell>
          <cell r="AB604">
            <v>0</v>
          </cell>
          <cell r="AC604">
            <v>0</v>
          </cell>
          <cell r="AD604">
            <v>0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127.4443</v>
          </cell>
          <cell r="AN604">
            <v>127.4443</v>
          </cell>
          <cell r="AO604">
            <v>137.64779999999999</v>
          </cell>
          <cell r="AP604">
            <v>10.203499999999991</v>
          </cell>
          <cell r="AQ604">
            <v>114.8802</v>
          </cell>
          <cell r="AR604">
            <v>125.08369999999999</v>
          </cell>
          <cell r="AS604">
            <v>101.5142</v>
          </cell>
          <cell r="AT604">
            <v>-13.366</v>
          </cell>
          <cell r="AU604">
            <v>137.43799999999999</v>
          </cell>
          <cell r="AV604">
            <v>124.07199999999999</v>
          </cell>
          <cell r="AW604">
            <v>128.30459999999999</v>
          </cell>
          <cell r="AX604">
            <v>-9.1333999999999946</v>
          </cell>
          <cell r="AY604">
            <v>130.22399999999999</v>
          </cell>
          <cell r="AZ604">
            <v>121.09059999999999</v>
          </cell>
          <cell r="BA604">
            <v>0</v>
          </cell>
          <cell r="BB604">
            <v>0</v>
          </cell>
          <cell r="BC604">
            <v>127.6538</v>
          </cell>
          <cell r="BD604">
            <v>127.6538</v>
          </cell>
          <cell r="BE604">
            <v>121.1765</v>
          </cell>
          <cell r="BF604">
            <v>-6.4772999999999996</v>
          </cell>
          <cell r="BG604">
            <v>142.1474</v>
          </cell>
          <cell r="BH604">
            <v>135.67009999999999</v>
          </cell>
          <cell r="BI604">
            <v>142.17949999999999</v>
          </cell>
          <cell r="BJ604">
            <v>3.2099999999985585E-2</v>
          </cell>
          <cell r="BK604">
            <v>132.35640000000001</v>
          </cell>
          <cell r="BL604">
            <v>132.38849999999999</v>
          </cell>
          <cell r="BM604">
            <v>0</v>
          </cell>
          <cell r="BN604">
            <v>0</v>
          </cell>
          <cell r="BO604">
            <v>141.3116</v>
          </cell>
          <cell r="BP604">
            <v>141.3116</v>
          </cell>
          <cell r="BQ604">
            <v>141.39689999999999</v>
          </cell>
          <cell r="BR604">
            <v>8.5299999999989495E-2</v>
          </cell>
          <cell r="BS604">
            <v>136.28819999999999</v>
          </cell>
          <cell r="BT604">
            <v>136.37349999999998</v>
          </cell>
          <cell r="BU604">
            <v>136.28030000000001</v>
          </cell>
          <cell r="BV604">
            <v>-7.8999999999780357E-3</v>
          </cell>
          <cell r="BW604">
            <v>150.87010000000001</v>
          </cell>
          <cell r="BX604">
            <v>150.86220000000003</v>
          </cell>
          <cell r="BY604">
            <v>0</v>
          </cell>
          <cell r="BZ604">
            <v>0</v>
          </cell>
          <cell r="CA604">
            <v>153.39789999999999</v>
          </cell>
          <cell r="CB604">
            <v>153.39789999999999</v>
          </cell>
          <cell r="CC604">
            <v>0</v>
          </cell>
          <cell r="CD604">
            <v>0</v>
          </cell>
          <cell r="CE604">
            <v>142.37200000000001</v>
          </cell>
          <cell r="CF604">
            <v>142.37200000000001</v>
          </cell>
          <cell r="CG604">
            <v>0</v>
          </cell>
          <cell r="CH604">
            <v>0</v>
          </cell>
          <cell r="CI604">
            <v>151.18620000000001</v>
          </cell>
          <cell r="CJ604">
            <v>151.18620000000001</v>
          </cell>
          <cell r="CK604">
            <v>0</v>
          </cell>
          <cell r="CL604">
            <v>0</v>
          </cell>
          <cell r="CM604">
            <v>155.6207</v>
          </cell>
          <cell r="CN604">
            <v>155.6207</v>
          </cell>
          <cell r="CO604">
            <v>0</v>
          </cell>
          <cell r="CP604">
            <v>0</v>
          </cell>
          <cell r="CQ604">
            <v>143.76759999999999</v>
          </cell>
          <cell r="CR604">
            <v>143.76759999999999</v>
          </cell>
          <cell r="CS604">
            <v>0</v>
          </cell>
          <cell r="CT604">
            <v>0</v>
          </cell>
          <cell r="CU604">
            <v>0</v>
          </cell>
          <cell r="CV604">
            <v>0</v>
          </cell>
          <cell r="CW604">
            <v>0</v>
          </cell>
          <cell r="CX604">
            <v>0</v>
          </cell>
          <cell r="CY604">
            <v>0</v>
          </cell>
          <cell r="CZ604">
            <v>0</v>
          </cell>
          <cell r="DA604">
            <v>0</v>
          </cell>
          <cell r="DB604">
            <v>0</v>
          </cell>
          <cell r="DC604">
            <v>0</v>
          </cell>
          <cell r="DD604">
            <v>0</v>
          </cell>
          <cell r="DE604">
            <v>0</v>
          </cell>
          <cell r="DF604">
            <v>0</v>
          </cell>
          <cell r="DG604">
            <v>0</v>
          </cell>
          <cell r="DH604">
            <v>0</v>
          </cell>
          <cell r="DI604">
            <v>0</v>
          </cell>
          <cell r="DJ604">
            <v>0</v>
          </cell>
          <cell r="DK604">
            <v>0</v>
          </cell>
          <cell r="DL604">
            <v>0</v>
          </cell>
          <cell r="DM604">
            <v>0</v>
          </cell>
          <cell r="DN604">
            <v>0</v>
          </cell>
          <cell r="DO604">
            <v>0</v>
          </cell>
          <cell r="DP604">
            <v>0</v>
          </cell>
          <cell r="DQ604">
            <v>0</v>
          </cell>
          <cell r="DR604">
            <v>0</v>
          </cell>
        </row>
        <row r="605">
          <cell r="A605" t="str">
            <v>OLARIA TRÊS IRMÃOSOLARIA TRÊS IRMÃOS</v>
          </cell>
          <cell r="B605" t="str">
            <v>OLARIA TRÊS IRMÃOS</v>
          </cell>
          <cell r="C605" t="str">
            <v>OLARIA TRÊS IRMÃOS</v>
          </cell>
          <cell r="D605">
            <v>3283.18</v>
          </cell>
          <cell r="E605">
            <v>3283.18</v>
          </cell>
          <cell r="F605">
            <v>0</v>
          </cell>
          <cell r="G605">
            <v>3283.18</v>
          </cell>
          <cell r="H605">
            <v>3283.18</v>
          </cell>
          <cell r="I605">
            <v>3283.18</v>
          </cell>
          <cell r="J605">
            <v>0</v>
          </cell>
          <cell r="K605">
            <v>3283.18</v>
          </cell>
          <cell r="L605">
            <v>3283.18</v>
          </cell>
          <cell r="M605">
            <v>3283.18</v>
          </cell>
          <cell r="N605">
            <v>0</v>
          </cell>
          <cell r="O605">
            <v>3283.18</v>
          </cell>
          <cell r="P605">
            <v>3283.18</v>
          </cell>
          <cell r="Q605">
            <v>3283.18</v>
          </cell>
          <cell r="R605">
            <v>0</v>
          </cell>
          <cell r="S605">
            <v>3283.18</v>
          </cell>
          <cell r="T605">
            <v>3283.18</v>
          </cell>
          <cell r="U605">
            <v>3283.18</v>
          </cell>
          <cell r="V605">
            <v>0</v>
          </cell>
          <cell r="W605">
            <v>3283.18</v>
          </cell>
          <cell r="X605">
            <v>3283.18</v>
          </cell>
          <cell r="Y605">
            <v>3283.18</v>
          </cell>
          <cell r="Z605">
            <v>0</v>
          </cell>
          <cell r="AA605">
            <v>0</v>
          </cell>
          <cell r="AB605">
            <v>0</v>
          </cell>
          <cell r="AC605">
            <v>0</v>
          </cell>
          <cell r="AD605">
            <v>0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O605">
            <v>0</v>
          </cell>
          <cell r="AP605">
            <v>0</v>
          </cell>
          <cell r="AQ605">
            <v>718.18230000000005</v>
          </cell>
          <cell r="AR605">
            <v>718.18230000000005</v>
          </cell>
          <cell r="AS605">
            <v>641.2133</v>
          </cell>
          <cell r="AT605">
            <v>-76.969000000000051</v>
          </cell>
          <cell r="AU605">
            <v>539.95140000000004</v>
          </cell>
          <cell r="AV605">
            <v>462.98239999999998</v>
          </cell>
          <cell r="AW605">
            <v>481.34410000000003</v>
          </cell>
          <cell r="AX605">
            <v>-58.607300000000009</v>
          </cell>
          <cell r="AY605">
            <v>533.0376</v>
          </cell>
          <cell r="AZ605">
            <v>474.43029999999999</v>
          </cell>
          <cell r="BA605">
            <v>0</v>
          </cell>
          <cell r="BB605">
            <v>0</v>
          </cell>
          <cell r="BC605">
            <v>510.59399999999999</v>
          </cell>
          <cell r="BD605">
            <v>510.59399999999999</v>
          </cell>
          <cell r="BE605">
            <v>513.6191</v>
          </cell>
          <cell r="BF605">
            <v>3.025100000000009</v>
          </cell>
          <cell r="BG605">
            <v>573.63810000000001</v>
          </cell>
          <cell r="BH605">
            <v>576.66319999999996</v>
          </cell>
          <cell r="BI605">
            <v>573.79200000000003</v>
          </cell>
          <cell r="BJ605">
            <v>0.15390000000002146</v>
          </cell>
          <cell r="BK605">
            <v>495.61250000000001</v>
          </cell>
          <cell r="BL605">
            <v>495.76640000000003</v>
          </cell>
          <cell r="BM605">
            <v>495.60919999999999</v>
          </cell>
          <cell r="BN605">
            <v>-3.3000000000242835E-3</v>
          </cell>
          <cell r="BO605">
            <v>530.61479999999995</v>
          </cell>
          <cell r="BP605">
            <v>530.61149999999998</v>
          </cell>
          <cell r="BQ605">
            <v>488.08890000000002</v>
          </cell>
          <cell r="BR605">
            <v>-42.525899999999922</v>
          </cell>
          <cell r="BS605">
            <v>525.25229999999999</v>
          </cell>
          <cell r="BT605">
            <v>482.72640000000007</v>
          </cell>
          <cell r="BU605">
            <v>485.7149</v>
          </cell>
          <cell r="BV605">
            <v>-39.537399999999991</v>
          </cell>
          <cell r="BW605">
            <v>580.63220000000001</v>
          </cell>
          <cell r="BX605">
            <v>541.09480000000008</v>
          </cell>
          <cell r="BY605">
            <v>0</v>
          </cell>
          <cell r="BZ605">
            <v>0</v>
          </cell>
          <cell r="CA605">
            <v>606.98710000000005</v>
          </cell>
          <cell r="CB605">
            <v>606.98710000000005</v>
          </cell>
          <cell r="CC605">
            <v>0</v>
          </cell>
          <cell r="CD605">
            <v>0</v>
          </cell>
          <cell r="CE605">
            <v>533.18380000000002</v>
          </cell>
          <cell r="CF605">
            <v>533.18380000000002</v>
          </cell>
          <cell r="CG605">
            <v>0</v>
          </cell>
          <cell r="CH605">
            <v>0</v>
          </cell>
          <cell r="CI605">
            <v>614.77980000000002</v>
          </cell>
          <cell r="CJ605">
            <v>614.77980000000002</v>
          </cell>
          <cell r="CK605">
            <v>0</v>
          </cell>
          <cell r="CL605">
            <v>0</v>
          </cell>
          <cell r="CM605">
            <v>582.91520000000003</v>
          </cell>
          <cell r="CN605">
            <v>582.91520000000003</v>
          </cell>
          <cell r="CO605">
            <v>0</v>
          </cell>
          <cell r="CP605">
            <v>0</v>
          </cell>
          <cell r="CQ605">
            <v>556.31399999999996</v>
          </cell>
          <cell r="CR605">
            <v>556.31399999999996</v>
          </cell>
          <cell r="CS605">
            <v>0</v>
          </cell>
          <cell r="CT605">
            <v>0</v>
          </cell>
          <cell r="CU605">
            <v>0</v>
          </cell>
          <cell r="CV605">
            <v>0</v>
          </cell>
          <cell r="CW605">
            <v>0</v>
          </cell>
          <cell r="CX605">
            <v>0</v>
          </cell>
          <cell r="CY605">
            <v>0</v>
          </cell>
          <cell r="CZ605">
            <v>0</v>
          </cell>
          <cell r="DA605">
            <v>0</v>
          </cell>
          <cell r="DB605">
            <v>0</v>
          </cell>
          <cell r="DC605">
            <v>0</v>
          </cell>
          <cell r="DD605">
            <v>0</v>
          </cell>
          <cell r="DE605">
            <v>0</v>
          </cell>
          <cell r="DF605">
            <v>0</v>
          </cell>
          <cell r="DG605">
            <v>0</v>
          </cell>
          <cell r="DH605">
            <v>0</v>
          </cell>
          <cell r="DI605">
            <v>0</v>
          </cell>
          <cell r="DJ605">
            <v>0</v>
          </cell>
          <cell r="DK605">
            <v>0</v>
          </cell>
          <cell r="DL605">
            <v>0</v>
          </cell>
          <cell r="DM605">
            <v>0</v>
          </cell>
          <cell r="DN605">
            <v>0</v>
          </cell>
          <cell r="DO605">
            <v>0</v>
          </cell>
          <cell r="DP605">
            <v>0</v>
          </cell>
          <cell r="DQ605">
            <v>0</v>
          </cell>
          <cell r="DR605">
            <v>0</v>
          </cell>
        </row>
        <row r="606">
          <cell r="A606" t="str">
            <v>OVOS NATURAVESOVOS NATURAVES</v>
          </cell>
          <cell r="B606" t="str">
            <v>OVOS NATURAVES</v>
          </cell>
          <cell r="C606" t="str">
            <v>OVOS NATURAVES</v>
          </cell>
          <cell r="D606">
            <v>1220.1099999999999</v>
          </cell>
          <cell r="E606">
            <v>1371.69</v>
          </cell>
          <cell r="F606">
            <v>203.0316400000022</v>
          </cell>
          <cell r="G606">
            <v>1320.79</v>
          </cell>
          <cell r="H606">
            <v>1523.8216400000022</v>
          </cell>
          <cell r="I606">
            <v>1369.2</v>
          </cell>
          <cell r="J606">
            <v>48.410000000000082</v>
          </cell>
          <cell r="K606">
            <v>664.68</v>
          </cell>
          <cell r="L606">
            <v>713.09</v>
          </cell>
          <cell r="M606">
            <v>0</v>
          </cell>
          <cell r="N606">
            <v>0</v>
          </cell>
          <cell r="O606">
            <v>1794.89</v>
          </cell>
          <cell r="P606">
            <v>1794.89</v>
          </cell>
          <cell r="Q606">
            <v>2551.46</v>
          </cell>
          <cell r="R606">
            <v>756.56999999999994</v>
          </cell>
          <cell r="S606">
            <v>2350.11</v>
          </cell>
          <cell r="T606">
            <v>3106.6800000000003</v>
          </cell>
          <cell r="U606">
            <v>2493.81</v>
          </cell>
          <cell r="V606">
            <v>143.69999999999982</v>
          </cell>
          <cell r="W606">
            <v>1976.06</v>
          </cell>
          <cell r="X606">
            <v>2119.7599999999998</v>
          </cell>
          <cell r="Y606">
            <v>0</v>
          </cell>
          <cell r="Z606">
            <v>0</v>
          </cell>
          <cell r="AA606">
            <v>2324.67</v>
          </cell>
          <cell r="AB606">
            <v>2324.67</v>
          </cell>
          <cell r="AC606">
            <v>0</v>
          </cell>
          <cell r="AD606">
            <v>0</v>
          </cell>
          <cell r="AE606">
            <v>2232.16</v>
          </cell>
          <cell r="AF606">
            <v>2232.16</v>
          </cell>
          <cell r="AG606">
            <v>2559.8929999999996</v>
          </cell>
          <cell r="AH606">
            <v>327.73299999999972</v>
          </cell>
          <cell r="AI606">
            <v>2561.3970000000004</v>
          </cell>
          <cell r="AJ606">
            <v>2889.13</v>
          </cell>
          <cell r="AK606">
            <v>2649.54</v>
          </cell>
          <cell r="AL606">
            <v>88.142999999999574</v>
          </cell>
          <cell r="AM606">
            <v>2957.9994604289386</v>
          </cell>
          <cell r="AN606">
            <v>3046.1424604289382</v>
          </cell>
          <cell r="AO606">
            <v>3040.0010083784468</v>
          </cell>
          <cell r="AP606">
            <v>82.001547949508222</v>
          </cell>
          <cell r="AQ606">
            <v>2663.0244376391493</v>
          </cell>
          <cell r="AR606">
            <v>2745.0259855886575</v>
          </cell>
          <cell r="AS606">
            <v>2689.1951517031093</v>
          </cell>
          <cell r="AT606">
            <v>26.170714063960077</v>
          </cell>
          <cell r="AU606">
            <v>1874.8143359397452</v>
          </cell>
          <cell r="AV606">
            <v>1900.9850500037053</v>
          </cell>
          <cell r="AW606">
            <v>1939.6535985901603</v>
          </cell>
          <cell r="AX606">
            <v>64.839262650415094</v>
          </cell>
          <cell r="AY606">
            <v>1627.1090843705169</v>
          </cell>
          <cell r="AZ606">
            <v>1691.948347020932</v>
          </cell>
          <cell r="BA606">
            <v>1604.2075402120654</v>
          </cell>
          <cell r="BB606">
            <v>-22.901544158451543</v>
          </cell>
          <cell r="BC606">
            <v>1772.9493578236638</v>
          </cell>
          <cell r="BD606">
            <v>1750.0478136652123</v>
          </cell>
          <cell r="BE606">
            <v>1722.95</v>
          </cell>
          <cell r="BF606">
            <v>-49.999357823663786</v>
          </cell>
          <cell r="BG606">
            <v>2131.1862287352646</v>
          </cell>
          <cell r="BH606">
            <v>2081.1868709116006</v>
          </cell>
          <cell r="BI606">
            <v>2131.1848822726579</v>
          </cell>
          <cell r="BJ606">
            <v>-1.3464626067616337E-3</v>
          </cell>
          <cell r="BK606">
            <v>2240.399621511277</v>
          </cell>
          <cell r="BL606">
            <v>2240.3982750486703</v>
          </cell>
          <cell r="BM606">
            <v>2269.9806090034226</v>
          </cell>
          <cell r="BN606">
            <v>29.580987492145596</v>
          </cell>
          <cell r="BO606">
            <v>2799.6029768081557</v>
          </cell>
          <cell r="BP606">
            <v>2829.1839643003013</v>
          </cell>
          <cell r="BQ606">
            <v>2799.5890402741675</v>
          </cell>
          <cell r="BR606">
            <v>-1.3936533988271549E-2</v>
          </cell>
          <cell r="BS606">
            <v>2686.6676045939357</v>
          </cell>
          <cell r="BT606">
            <v>2686.6536680599474</v>
          </cell>
          <cell r="BU606">
            <v>2764.1398334884725</v>
          </cell>
          <cell r="BV606">
            <v>77.472228894536784</v>
          </cell>
          <cell r="BW606">
            <v>2097.7975413556064</v>
          </cell>
          <cell r="BX606">
            <v>2175.2697702501432</v>
          </cell>
          <cell r="BY606">
            <v>3233.5936345048017</v>
          </cell>
          <cell r="BZ606">
            <v>1135.7960931491953</v>
          </cell>
          <cell r="CA606">
            <v>3185.6285558116188</v>
          </cell>
          <cell r="CB606">
            <v>4321.424648960814</v>
          </cell>
          <cell r="CC606">
            <v>2950.7059015169566</v>
          </cell>
          <cell r="CD606">
            <v>0</v>
          </cell>
          <cell r="CE606">
            <v>2797.5969350954811</v>
          </cell>
          <cell r="CF606">
            <v>2797.5969350954811</v>
          </cell>
          <cell r="CG606">
            <v>2792.6040725906205</v>
          </cell>
          <cell r="CH606">
            <v>-4.9928625048605682</v>
          </cell>
          <cell r="CI606">
            <v>2837.4155947049876</v>
          </cell>
          <cell r="CJ606">
            <v>2832.422732200127</v>
          </cell>
          <cell r="CK606">
            <v>2829.3542969785226</v>
          </cell>
          <cell r="CL606">
            <v>-8.0612977264649999</v>
          </cell>
          <cell r="CM606">
            <v>2818.7309101923079</v>
          </cell>
          <cell r="CN606">
            <v>2810.6696124658429</v>
          </cell>
          <cell r="CO606">
            <v>2815.9397240860303</v>
          </cell>
          <cell r="CP606">
            <v>-2.7911861062775642</v>
          </cell>
          <cell r="CQ606">
            <v>3242.2212381780819</v>
          </cell>
          <cell r="CR606">
            <v>3239.4300520718043</v>
          </cell>
          <cell r="CS606">
            <v>3143.3228913429775</v>
          </cell>
          <cell r="CT606">
            <v>-98.898346835104348</v>
          </cell>
          <cell r="CU606">
            <v>3063.3472898033856</v>
          </cell>
          <cell r="CV606">
            <v>2964.4489429682812</v>
          </cell>
          <cell r="CW606">
            <v>2966.7335064225513</v>
          </cell>
          <cell r="CX606">
            <v>-96.61378338083432</v>
          </cell>
          <cell r="CY606">
            <v>3798.2669802668479</v>
          </cell>
          <cell r="CZ606">
            <v>3701.6531968860136</v>
          </cell>
          <cell r="DA606">
            <v>3637.8420899769262</v>
          </cell>
          <cell r="DB606">
            <v>-160.42489028992168</v>
          </cell>
          <cell r="DC606">
            <v>3144.5380504163945</v>
          </cell>
          <cell r="DD606">
            <v>2984.1131601264728</v>
          </cell>
          <cell r="DE606">
            <v>3143.7101315174923</v>
          </cell>
          <cell r="DF606">
            <v>-0.82791889890222592</v>
          </cell>
          <cell r="DG606">
            <v>4310.7299999999996</v>
          </cell>
          <cell r="DH606">
            <v>4309.9020811010978</v>
          </cell>
          <cell r="DI606">
            <v>4422.62</v>
          </cell>
          <cell r="DJ606">
            <v>111.89000000000033</v>
          </cell>
          <cell r="DK606">
            <v>5547.2064050535964</v>
          </cell>
          <cell r="DL606">
            <v>5659.0964050535968</v>
          </cell>
          <cell r="DM606">
            <v>5614.9503634962257</v>
          </cell>
          <cell r="DN606">
            <v>67.743958442629264</v>
          </cell>
          <cell r="DO606">
            <v>0</v>
          </cell>
          <cell r="DP606">
            <v>67.743958442629264</v>
          </cell>
          <cell r="DQ606">
            <v>0</v>
          </cell>
          <cell r="DR606">
            <v>0</v>
          </cell>
        </row>
        <row r="607">
          <cell r="A607" t="str">
            <v>PANANPANAN MOVEIS</v>
          </cell>
          <cell r="B607" t="str">
            <v>PANAN</v>
          </cell>
          <cell r="C607" t="str">
            <v>PANAN MOVEIS</v>
          </cell>
          <cell r="D607">
            <v>6500</v>
          </cell>
          <cell r="E607">
            <v>0</v>
          </cell>
          <cell r="F607">
            <v>0</v>
          </cell>
          <cell r="G607">
            <v>6500</v>
          </cell>
          <cell r="H607">
            <v>6500</v>
          </cell>
          <cell r="I607">
            <v>0</v>
          </cell>
          <cell r="J607">
            <v>0</v>
          </cell>
          <cell r="K607">
            <v>6500</v>
          </cell>
          <cell r="L607">
            <v>6500</v>
          </cell>
          <cell r="M607">
            <v>6500</v>
          </cell>
          <cell r="N607">
            <v>0</v>
          </cell>
          <cell r="O607">
            <v>6500</v>
          </cell>
          <cell r="P607">
            <v>6500</v>
          </cell>
          <cell r="Q607">
            <v>6500</v>
          </cell>
          <cell r="R607">
            <v>0</v>
          </cell>
          <cell r="S607">
            <v>6500</v>
          </cell>
          <cell r="T607">
            <v>6500</v>
          </cell>
          <cell r="U607">
            <v>0</v>
          </cell>
          <cell r="V607">
            <v>0</v>
          </cell>
          <cell r="W607">
            <v>6500</v>
          </cell>
          <cell r="X607">
            <v>6500</v>
          </cell>
          <cell r="Y607">
            <v>0</v>
          </cell>
          <cell r="Z607">
            <v>0</v>
          </cell>
          <cell r="AA607">
            <v>0</v>
          </cell>
          <cell r="AB607">
            <v>0</v>
          </cell>
          <cell r="AC607">
            <v>0</v>
          </cell>
          <cell r="AD607">
            <v>0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481.5369</v>
          </cell>
          <cell r="AN607">
            <v>481.5369</v>
          </cell>
          <cell r="AO607">
            <v>1006.1541999999999</v>
          </cell>
          <cell r="AP607">
            <v>524.61729999999989</v>
          </cell>
          <cell r="AQ607">
            <v>931.6123</v>
          </cell>
          <cell r="AR607">
            <v>1456.2295999999999</v>
          </cell>
          <cell r="AS607">
            <v>931.59280000000001</v>
          </cell>
          <cell r="AT607">
            <v>-1.9499999999993634E-2</v>
          </cell>
          <cell r="AU607">
            <v>595.05930000000001</v>
          </cell>
          <cell r="AV607">
            <v>595.03980000000001</v>
          </cell>
          <cell r="AW607">
            <v>595.05930000000001</v>
          </cell>
          <cell r="AX607">
            <v>0</v>
          </cell>
          <cell r="AY607">
            <v>0</v>
          </cell>
          <cell r="AZ607">
            <v>0</v>
          </cell>
          <cell r="BA607">
            <v>0</v>
          </cell>
          <cell r="BB607">
            <v>0</v>
          </cell>
          <cell r="BC607">
            <v>0</v>
          </cell>
          <cell r="BD607">
            <v>0</v>
          </cell>
          <cell r="BE607">
            <v>0</v>
          </cell>
          <cell r="BF607">
            <v>0</v>
          </cell>
          <cell r="BG607">
            <v>0</v>
          </cell>
          <cell r="BH607">
            <v>0</v>
          </cell>
          <cell r="BI607">
            <v>0</v>
          </cell>
          <cell r="BJ607">
            <v>0</v>
          </cell>
          <cell r="BK607">
            <v>0</v>
          </cell>
          <cell r="BL607">
            <v>0</v>
          </cell>
          <cell r="BM607">
            <v>0</v>
          </cell>
          <cell r="BN607">
            <v>0</v>
          </cell>
          <cell r="BO607">
            <v>592.93679999999995</v>
          </cell>
          <cell r="BP607">
            <v>592.93679999999995</v>
          </cell>
          <cell r="BQ607">
            <v>0</v>
          </cell>
          <cell r="BR607">
            <v>0</v>
          </cell>
          <cell r="BS607">
            <v>476.0933</v>
          </cell>
          <cell r="BT607">
            <v>476.0933</v>
          </cell>
          <cell r="BU607">
            <v>480.40219999999999</v>
          </cell>
          <cell r="BV607">
            <v>4.3088999999999942</v>
          </cell>
          <cell r="BW607">
            <v>546.32209999999998</v>
          </cell>
          <cell r="BX607">
            <v>550.63099999999997</v>
          </cell>
          <cell r="BY607">
            <v>537.35829999999999</v>
          </cell>
          <cell r="BZ607">
            <v>-8.963799999999992</v>
          </cell>
          <cell r="CA607">
            <v>518.66560000000004</v>
          </cell>
          <cell r="CB607">
            <v>509.70180000000005</v>
          </cell>
          <cell r="CC607">
            <v>495.30489999999998</v>
          </cell>
          <cell r="CD607">
            <v>-23.360700000000065</v>
          </cell>
          <cell r="CE607">
            <v>475.16969999999998</v>
          </cell>
          <cell r="CF607">
            <v>451.80899999999991</v>
          </cell>
          <cell r="CG607">
            <v>468.28640000000001</v>
          </cell>
          <cell r="CH607">
            <v>-6.8832999999999629</v>
          </cell>
          <cell r="CI607">
            <v>523.04600000000005</v>
          </cell>
          <cell r="CJ607">
            <v>516.16270000000009</v>
          </cell>
          <cell r="CK607">
            <v>509.02370000000002</v>
          </cell>
          <cell r="CL607">
            <v>-14.02230000000003</v>
          </cell>
          <cell r="CM607">
            <v>487.98489999999998</v>
          </cell>
          <cell r="CN607">
            <v>473.96259999999995</v>
          </cell>
          <cell r="CO607">
            <v>0</v>
          </cell>
          <cell r="CP607">
            <v>0</v>
          </cell>
          <cell r="CQ607">
            <v>427.85590000000002</v>
          </cell>
          <cell r="CR607">
            <v>427.85590000000002</v>
          </cell>
          <cell r="CS607">
            <v>0</v>
          </cell>
          <cell r="CT607">
            <v>0</v>
          </cell>
          <cell r="CU607">
            <v>0</v>
          </cell>
          <cell r="CV607">
            <v>0</v>
          </cell>
          <cell r="CW607">
            <v>0</v>
          </cell>
          <cell r="CX607">
            <v>0</v>
          </cell>
          <cell r="CY607">
            <v>6500</v>
          </cell>
          <cell r="CZ607">
            <v>6500</v>
          </cell>
          <cell r="DA607">
            <v>0</v>
          </cell>
          <cell r="DB607">
            <v>0</v>
          </cell>
          <cell r="DC607">
            <v>6500</v>
          </cell>
          <cell r="DD607">
            <v>6500</v>
          </cell>
          <cell r="DE607">
            <v>0</v>
          </cell>
          <cell r="DF607">
            <v>0</v>
          </cell>
          <cell r="DG607">
            <v>6500</v>
          </cell>
          <cell r="DH607">
            <v>6500</v>
          </cell>
          <cell r="DI607">
            <v>0</v>
          </cell>
          <cell r="DJ607">
            <v>0</v>
          </cell>
          <cell r="DK607">
            <v>6500</v>
          </cell>
          <cell r="DL607">
            <v>6500</v>
          </cell>
          <cell r="DM607">
            <v>0</v>
          </cell>
          <cell r="DN607">
            <v>0</v>
          </cell>
          <cell r="DO607">
            <v>0</v>
          </cell>
          <cell r="DP607">
            <v>0</v>
          </cell>
          <cell r="DQ607">
            <v>0</v>
          </cell>
          <cell r="DR607">
            <v>0</v>
          </cell>
        </row>
        <row r="608">
          <cell r="A608" t="str">
            <v>PANIFICADORA PANETELLIPANIFICADORA PANETELLI</v>
          </cell>
          <cell r="B608" t="str">
            <v>PANIFICADORA PANETELLI</v>
          </cell>
          <cell r="C608" t="str">
            <v>PANIFICADORA PANETELLI</v>
          </cell>
          <cell r="D608">
            <v>2981.6358500000015</v>
          </cell>
          <cell r="E608">
            <v>2970.49</v>
          </cell>
          <cell r="F608">
            <v>0</v>
          </cell>
          <cell r="G608">
            <v>2970.49</v>
          </cell>
          <cell r="H608">
            <v>2970.49</v>
          </cell>
          <cell r="I608">
            <v>2970.49</v>
          </cell>
          <cell r="J608">
            <v>0</v>
          </cell>
          <cell r="K608">
            <v>2970.49</v>
          </cell>
          <cell r="L608">
            <v>2970.49</v>
          </cell>
          <cell r="M608">
            <v>2970.49</v>
          </cell>
          <cell r="N608">
            <v>0</v>
          </cell>
          <cell r="O608">
            <v>2970.49</v>
          </cell>
          <cell r="P608">
            <v>2970.49</v>
          </cell>
          <cell r="Q608">
            <v>2970.49</v>
          </cell>
          <cell r="R608">
            <v>0</v>
          </cell>
          <cell r="S608">
            <v>2970.49</v>
          </cell>
          <cell r="T608">
            <v>2970.49</v>
          </cell>
          <cell r="U608">
            <v>2970.49</v>
          </cell>
          <cell r="V608">
            <v>0</v>
          </cell>
          <cell r="W608">
            <v>2970.49</v>
          </cell>
          <cell r="X608">
            <v>2970.49</v>
          </cell>
          <cell r="Y608">
            <v>2970.49</v>
          </cell>
          <cell r="Z608">
            <v>0</v>
          </cell>
          <cell r="AA608">
            <v>2970.49</v>
          </cell>
          <cell r="AB608">
            <v>2970.49</v>
          </cell>
          <cell r="AC608">
            <v>2970.49</v>
          </cell>
          <cell r="AD608">
            <v>0</v>
          </cell>
          <cell r="AE608">
            <v>3132.63</v>
          </cell>
          <cell r="AF608">
            <v>3132.63</v>
          </cell>
          <cell r="AG608">
            <v>3132.63</v>
          </cell>
          <cell r="AH608">
            <v>0</v>
          </cell>
          <cell r="AI608">
            <v>3132.63</v>
          </cell>
          <cell r="AJ608">
            <v>3132.63</v>
          </cell>
          <cell r="AK608">
            <v>3132.63</v>
          </cell>
          <cell r="AL608">
            <v>0</v>
          </cell>
          <cell r="AM608">
            <v>3132.63</v>
          </cell>
          <cell r="AN608">
            <v>3132.63</v>
          </cell>
          <cell r="AO608">
            <v>3132.63</v>
          </cell>
          <cell r="AP608">
            <v>0</v>
          </cell>
          <cell r="AQ608">
            <v>3132.63</v>
          </cell>
          <cell r="AR608">
            <v>3132.63</v>
          </cell>
          <cell r="AS608">
            <v>2947.2890000000002</v>
          </cell>
          <cell r="AT608">
            <v>-185.34099999999989</v>
          </cell>
          <cell r="AU608">
            <v>3132.63</v>
          </cell>
          <cell r="AV608">
            <v>2947.2890000000002</v>
          </cell>
          <cell r="AW608">
            <v>3132.63</v>
          </cell>
          <cell r="AX608">
            <v>0</v>
          </cell>
          <cell r="AY608">
            <v>3132.63</v>
          </cell>
          <cell r="AZ608">
            <v>3132.63</v>
          </cell>
          <cell r="BA608">
            <v>3132.63</v>
          </cell>
          <cell r="BB608">
            <v>0</v>
          </cell>
          <cell r="BC608">
            <v>3979.4811</v>
          </cell>
          <cell r="BD608">
            <v>3979.4811</v>
          </cell>
          <cell r="BE608">
            <v>3979.4272999999998</v>
          </cell>
          <cell r="BF608">
            <v>-5.3800000000137516E-2</v>
          </cell>
          <cell r="BG608">
            <v>3911.5985000000001</v>
          </cell>
          <cell r="BH608">
            <v>3911.5446999999999</v>
          </cell>
          <cell r="BI608">
            <v>3978.5369000000001</v>
          </cell>
          <cell r="BJ608">
            <v>66.938400000000001</v>
          </cell>
          <cell r="BK608">
            <v>4296.7417999999998</v>
          </cell>
          <cell r="BL608">
            <v>4363.6801999999998</v>
          </cell>
          <cell r="BM608">
            <v>4296.7055</v>
          </cell>
          <cell r="BN608">
            <v>-3.6299999999755528E-2</v>
          </cell>
          <cell r="BO608">
            <v>0</v>
          </cell>
          <cell r="BP608">
            <v>0</v>
          </cell>
          <cell r="BQ608">
            <v>0</v>
          </cell>
          <cell r="BR608">
            <v>0</v>
          </cell>
          <cell r="BS608">
            <v>0</v>
          </cell>
          <cell r="BT608">
            <v>0</v>
          </cell>
          <cell r="BU608">
            <v>0</v>
          </cell>
          <cell r="BV608">
            <v>0</v>
          </cell>
          <cell r="BW608">
            <v>0</v>
          </cell>
          <cell r="BX608">
            <v>0</v>
          </cell>
          <cell r="BY608">
            <v>0</v>
          </cell>
          <cell r="BZ608">
            <v>0</v>
          </cell>
          <cell r="CA608">
            <v>0</v>
          </cell>
          <cell r="CB608">
            <v>0</v>
          </cell>
          <cell r="CC608">
            <v>0</v>
          </cell>
          <cell r="CD608">
            <v>0</v>
          </cell>
          <cell r="CE608">
            <v>0</v>
          </cell>
          <cell r="CF608">
            <v>0</v>
          </cell>
          <cell r="CG608">
            <v>0</v>
          </cell>
          <cell r="CH608">
            <v>0</v>
          </cell>
          <cell r="CI608">
            <v>957.22580000000005</v>
          </cell>
          <cell r="CJ608">
            <v>957.22580000000005</v>
          </cell>
          <cell r="CK608">
            <v>0</v>
          </cell>
          <cell r="CL608">
            <v>0</v>
          </cell>
          <cell r="CM608">
            <v>0</v>
          </cell>
          <cell r="CN608">
            <v>0</v>
          </cell>
          <cell r="CO608">
            <v>0</v>
          </cell>
          <cell r="CP608">
            <v>0</v>
          </cell>
          <cell r="CQ608">
            <v>0</v>
          </cell>
          <cell r="CR608">
            <v>0</v>
          </cell>
          <cell r="CS608">
            <v>0</v>
          </cell>
          <cell r="CT608">
            <v>0</v>
          </cell>
          <cell r="CU608">
            <v>0</v>
          </cell>
          <cell r="CV608">
            <v>0</v>
          </cell>
          <cell r="CW608">
            <v>0</v>
          </cell>
          <cell r="CX608">
            <v>0</v>
          </cell>
          <cell r="CY608">
            <v>0</v>
          </cell>
          <cell r="CZ608">
            <v>0</v>
          </cell>
          <cell r="DA608">
            <v>0</v>
          </cell>
          <cell r="DB608">
            <v>0</v>
          </cell>
          <cell r="DC608">
            <v>0</v>
          </cell>
          <cell r="DD608">
            <v>0</v>
          </cell>
          <cell r="DE608">
            <v>0</v>
          </cell>
          <cell r="DF608">
            <v>0</v>
          </cell>
          <cell r="DG608">
            <v>1236.6114</v>
          </cell>
          <cell r="DH608">
            <v>1236.6114</v>
          </cell>
          <cell r="DI608">
            <v>1236.4078999999999</v>
          </cell>
          <cell r="DJ608">
            <v>-0.2035000000000764</v>
          </cell>
          <cell r="DK608">
            <v>1479.9643000000001</v>
          </cell>
          <cell r="DL608">
            <v>1479.7608</v>
          </cell>
          <cell r="DM608">
            <v>1452.3542</v>
          </cell>
          <cell r="DN608">
            <v>-27.610100000000102</v>
          </cell>
          <cell r="DO608">
            <v>0</v>
          </cell>
          <cell r="DP608">
            <v>-27.610100000000102</v>
          </cell>
          <cell r="DQ608">
            <v>0</v>
          </cell>
          <cell r="DR608">
            <v>0</v>
          </cell>
        </row>
        <row r="609">
          <cell r="A609" t="str">
            <v>PANORAMA GRANITOSPANORAMA</v>
          </cell>
          <cell r="B609" t="str">
            <v>PANORAMA GRANITOS</v>
          </cell>
          <cell r="C609" t="str">
            <v>PANORAMA</v>
          </cell>
          <cell r="D609">
            <v>2460.7399999999998</v>
          </cell>
          <cell r="E609">
            <v>0</v>
          </cell>
          <cell r="F609">
            <v>0</v>
          </cell>
          <cell r="G609">
            <v>2460.7399999999998</v>
          </cell>
          <cell r="H609">
            <v>2460.7399999999998</v>
          </cell>
          <cell r="I609">
            <v>0</v>
          </cell>
          <cell r="J609">
            <v>0</v>
          </cell>
          <cell r="K609">
            <v>2460.7399999999998</v>
          </cell>
          <cell r="L609">
            <v>2460.7399999999998</v>
          </cell>
          <cell r="M609">
            <v>0</v>
          </cell>
          <cell r="N609">
            <v>0</v>
          </cell>
          <cell r="O609">
            <v>2460.7399999999998</v>
          </cell>
          <cell r="P609">
            <v>2460.7399999999998</v>
          </cell>
          <cell r="Q609">
            <v>2460.7399999999998</v>
          </cell>
          <cell r="R609">
            <v>0</v>
          </cell>
          <cell r="S609">
            <v>2460.7399999999998</v>
          </cell>
          <cell r="T609">
            <v>2460.7399999999998</v>
          </cell>
          <cell r="U609">
            <v>0</v>
          </cell>
          <cell r="V609">
            <v>0</v>
          </cell>
          <cell r="W609">
            <v>2460.7399999999998</v>
          </cell>
          <cell r="X609">
            <v>2460.7399999999998</v>
          </cell>
          <cell r="Y609">
            <v>0</v>
          </cell>
          <cell r="Z609">
            <v>0</v>
          </cell>
          <cell r="AA609">
            <v>2460.7399999999998</v>
          </cell>
          <cell r="AB609">
            <v>2460.7399999999998</v>
          </cell>
          <cell r="AC609">
            <v>0</v>
          </cell>
          <cell r="AD609">
            <v>0</v>
          </cell>
          <cell r="AE609">
            <v>2595.0500000000002</v>
          </cell>
          <cell r="AF609">
            <v>2595.0500000000002</v>
          </cell>
          <cell r="AG609">
            <v>2595.0500000000002</v>
          </cell>
          <cell r="AH609">
            <v>0</v>
          </cell>
          <cell r="AI609">
            <v>2780.1840000000002</v>
          </cell>
          <cell r="AJ609">
            <v>2780.1840000000002</v>
          </cell>
          <cell r="AK609">
            <v>0</v>
          </cell>
          <cell r="AL609">
            <v>0</v>
          </cell>
          <cell r="AM609">
            <v>2656.1122</v>
          </cell>
          <cell r="AN609">
            <v>2656.1122</v>
          </cell>
          <cell r="AO609">
            <v>0</v>
          </cell>
          <cell r="AP609">
            <v>0</v>
          </cell>
          <cell r="AQ609">
            <v>2595.0500000000002</v>
          </cell>
          <cell r="AR609">
            <v>2595.0500000000002</v>
          </cell>
          <cell r="AS609">
            <v>0</v>
          </cell>
          <cell r="AT609">
            <v>0</v>
          </cell>
          <cell r="AU609">
            <v>2634.5888</v>
          </cell>
          <cell r="AV609">
            <v>2634.5888</v>
          </cell>
          <cell r="AW609">
            <v>0</v>
          </cell>
          <cell r="AX609">
            <v>0</v>
          </cell>
          <cell r="AY609">
            <v>2595.0500000000002</v>
          </cell>
          <cell r="AZ609">
            <v>2595.0500000000002</v>
          </cell>
          <cell r="BA609">
            <v>0</v>
          </cell>
          <cell r="BB609">
            <v>0</v>
          </cell>
          <cell r="BC609">
            <v>2595.0500000000002</v>
          </cell>
          <cell r="BD609">
            <v>2595.0500000000002</v>
          </cell>
          <cell r="BE609">
            <v>0</v>
          </cell>
          <cell r="BF609">
            <v>0</v>
          </cell>
          <cell r="BG609">
            <v>2595.0500000000002</v>
          </cell>
          <cell r="BH609">
            <v>2595.0500000000002</v>
          </cell>
          <cell r="BI609">
            <v>0</v>
          </cell>
          <cell r="BJ609">
            <v>0</v>
          </cell>
          <cell r="BK609">
            <v>2595.0500000000002</v>
          </cell>
          <cell r="BL609">
            <v>2595.0500000000002</v>
          </cell>
          <cell r="BM609">
            <v>0</v>
          </cell>
          <cell r="BN609">
            <v>0</v>
          </cell>
          <cell r="BO609">
            <v>2595.0500000000002</v>
          </cell>
          <cell r="BP609">
            <v>2595.0500000000002</v>
          </cell>
          <cell r="BQ609">
            <v>2595.0500000000002</v>
          </cell>
          <cell r="BR609">
            <v>0</v>
          </cell>
          <cell r="BS609">
            <v>2595.0500000000002</v>
          </cell>
          <cell r="BT609">
            <v>2595.0500000000002</v>
          </cell>
          <cell r="BU609">
            <v>0</v>
          </cell>
          <cell r="BV609">
            <v>0</v>
          </cell>
          <cell r="BW609">
            <v>2595.0500000000002</v>
          </cell>
          <cell r="BX609">
            <v>2595.0500000000002</v>
          </cell>
          <cell r="BY609">
            <v>0</v>
          </cell>
          <cell r="BZ609">
            <v>0</v>
          </cell>
          <cell r="CA609">
            <v>2632.58</v>
          </cell>
          <cell r="CB609">
            <v>2632.58</v>
          </cell>
          <cell r="CC609">
            <v>0</v>
          </cell>
          <cell r="CD609">
            <v>0</v>
          </cell>
          <cell r="CE609">
            <v>2687.7802000000001</v>
          </cell>
          <cell r="CF609">
            <v>2687.7802000000001</v>
          </cell>
          <cell r="CG609">
            <v>2687.7802000000001</v>
          </cell>
          <cell r="CH609">
            <v>0</v>
          </cell>
          <cell r="CI609">
            <v>2595.0500000000002</v>
          </cell>
          <cell r="CJ609">
            <v>2595.0500000000002</v>
          </cell>
          <cell r="CK609">
            <v>2595.0500000000002</v>
          </cell>
          <cell r="CL609">
            <v>0</v>
          </cell>
          <cell r="CM609">
            <v>2680.7190999999998</v>
          </cell>
          <cell r="CN609">
            <v>2680.7190999999998</v>
          </cell>
          <cell r="CO609">
            <v>0</v>
          </cell>
          <cell r="CP609">
            <v>0</v>
          </cell>
          <cell r="CQ609">
            <v>2722.181</v>
          </cell>
          <cell r="CR609">
            <v>2722.181</v>
          </cell>
          <cell r="CS609">
            <v>0</v>
          </cell>
          <cell r="CT609">
            <v>0</v>
          </cell>
          <cell r="CU609">
            <v>2595.0500000000002</v>
          </cell>
          <cell r="CV609">
            <v>2595.0500000000002</v>
          </cell>
          <cell r="CW609">
            <v>0</v>
          </cell>
          <cell r="CX609">
            <v>0</v>
          </cell>
          <cell r="CY609">
            <v>2624.5185000000001</v>
          </cell>
          <cell r="CZ609">
            <v>2624.5185000000001</v>
          </cell>
          <cell r="DA609">
            <v>2624.5185999999999</v>
          </cell>
          <cell r="DB609">
            <v>9.9999999747524271E-5</v>
          </cell>
          <cell r="DC609">
            <v>2805.0019000000002</v>
          </cell>
          <cell r="DD609">
            <v>2805.002</v>
          </cell>
          <cell r="DE609">
            <v>0</v>
          </cell>
          <cell r="DF609">
            <v>0</v>
          </cell>
          <cell r="DG609">
            <v>3708.1316000000002</v>
          </cell>
          <cell r="DH609">
            <v>3708.1316000000002</v>
          </cell>
          <cell r="DI609">
            <v>0</v>
          </cell>
          <cell r="DJ609">
            <v>0</v>
          </cell>
          <cell r="DK609">
            <v>4812.8640999999998</v>
          </cell>
          <cell r="DL609">
            <v>4812.8640999999998</v>
          </cell>
          <cell r="DM609">
            <v>0</v>
          </cell>
          <cell r="DN609">
            <v>0</v>
          </cell>
          <cell r="DO609">
            <v>0</v>
          </cell>
          <cell r="DP609">
            <v>0</v>
          </cell>
          <cell r="DQ609">
            <v>0</v>
          </cell>
          <cell r="DR609">
            <v>0</v>
          </cell>
        </row>
        <row r="610">
          <cell r="A610" t="str">
            <v>PÃO VALE DO SOLPÃO VALE DO SOL</v>
          </cell>
          <cell r="B610" t="str">
            <v>PÃO VALE DO SOL</v>
          </cell>
          <cell r="C610" t="str">
            <v>PÃO VALE DO SOL</v>
          </cell>
          <cell r="D610">
            <v>1004.7805231315164</v>
          </cell>
          <cell r="E610">
            <v>0</v>
          </cell>
          <cell r="F610">
            <v>0</v>
          </cell>
          <cell r="G610">
            <v>800.83439999999996</v>
          </cell>
          <cell r="H610">
            <v>800.83439999999996</v>
          </cell>
          <cell r="I610">
            <v>0</v>
          </cell>
          <cell r="J610">
            <v>0</v>
          </cell>
          <cell r="K610">
            <v>794.62390000000005</v>
          </cell>
          <cell r="L610">
            <v>794.62390000000005</v>
          </cell>
          <cell r="M610">
            <v>0</v>
          </cell>
          <cell r="N610">
            <v>0</v>
          </cell>
          <cell r="O610">
            <v>879.62729999999999</v>
          </cell>
          <cell r="P610">
            <v>879.62729999999999</v>
          </cell>
          <cell r="Q610">
            <v>730.79200000000003</v>
          </cell>
          <cell r="R610">
            <v>-148.83529999999996</v>
          </cell>
          <cell r="S610">
            <v>795.23310000000004</v>
          </cell>
          <cell r="T610">
            <v>646.39780000000007</v>
          </cell>
          <cell r="U610">
            <v>0</v>
          </cell>
          <cell r="V610">
            <v>0</v>
          </cell>
          <cell r="W610">
            <v>814.77880000000005</v>
          </cell>
          <cell r="X610">
            <v>814.77880000000005</v>
          </cell>
          <cell r="Y610">
            <v>0</v>
          </cell>
          <cell r="Z610">
            <v>0</v>
          </cell>
          <cell r="AA610">
            <v>895.55070000000001</v>
          </cell>
          <cell r="AB610">
            <v>895.55070000000001</v>
          </cell>
          <cell r="AC610">
            <v>0</v>
          </cell>
          <cell r="AD610">
            <v>0</v>
          </cell>
          <cell r="AE610">
            <v>927.38149999999996</v>
          </cell>
          <cell r="AF610">
            <v>927.38149999999996</v>
          </cell>
          <cell r="AG610">
            <v>0</v>
          </cell>
          <cell r="AH610">
            <v>0</v>
          </cell>
          <cell r="AI610">
            <v>903.42629999999997</v>
          </cell>
          <cell r="AJ610">
            <v>903.42629999999997</v>
          </cell>
          <cell r="AK610">
            <v>0</v>
          </cell>
          <cell r="AL610">
            <v>0</v>
          </cell>
          <cell r="AM610">
            <v>915.27210000000002</v>
          </cell>
          <cell r="AN610">
            <v>915.27210000000002</v>
          </cell>
          <cell r="AO610">
            <v>892.02499999999998</v>
          </cell>
          <cell r="AP610">
            <v>-23.247100000000046</v>
          </cell>
          <cell r="AQ610">
            <v>984.52179999999998</v>
          </cell>
          <cell r="AR610">
            <v>961.27469999999994</v>
          </cell>
          <cell r="AS610">
            <v>0</v>
          </cell>
          <cell r="AT610">
            <v>0</v>
          </cell>
          <cell r="AU610">
            <v>1248.3035</v>
          </cell>
          <cell r="AV610">
            <v>1248.3035</v>
          </cell>
          <cell r="AW610">
            <v>0</v>
          </cell>
          <cell r="AX610">
            <v>0</v>
          </cell>
          <cell r="AY610">
            <v>897.02340000000004</v>
          </cell>
          <cell r="AZ610">
            <v>897.02340000000004</v>
          </cell>
          <cell r="BA610">
            <v>0</v>
          </cell>
          <cell r="BB610">
            <v>0</v>
          </cell>
          <cell r="BC610">
            <v>961.01649999999995</v>
          </cell>
          <cell r="BD610">
            <v>961.01649999999995</v>
          </cell>
          <cell r="BE610">
            <v>0</v>
          </cell>
          <cell r="BF610">
            <v>0</v>
          </cell>
          <cell r="BG610">
            <v>1127.7941000000001</v>
          </cell>
          <cell r="BH610">
            <v>1127.7941000000001</v>
          </cell>
          <cell r="BI610">
            <v>0</v>
          </cell>
          <cell r="BJ610">
            <v>0</v>
          </cell>
          <cell r="BK610">
            <v>921.29399999999998</v>
          </cell>
          <cell r="BL610">
            <v>921.29399999999998</v>
          </cell>
          <cell r="BM610">
            <v>0</v>
          </cell>
          <cell r="BN610">
            <v>0</v>
          </cell>
          <cell r="BO610">
            <v>1058.4367</v>
          </cell>
          <cell r="BP610">
            <v>1058.4367</v>
          </cell>
          <cell r="BQ610">
            <v>0</v>
          </cell>
          <cell r="BR610">
            <v>0</v>
          </cell>
          <cell r="BS610">
            <v>1086.6296</v>
          </cell>
          <cell r="BT610">
            <v>1086.6296</v>
          </cell>
          <cell r="BU610">
            <v>0</v>
          </cell>
          <cell r="BV610">
            <v>0</v>
          </cell>
          <cell r="BW610">
            <v>1579.1552999999999</v>
          </cell>
          <cell r="BX610">
            <v>1579.1552999999999</v>
          </cell>
          <cell r="BY610">
            <v>0</v>
          </cell>
          <cell r="BZ610">
            <v>0</v>
          </cell>
          <cell r="CA610">
            <v>1304.4257</v>
          </cell>
          <cell r="CB610">
            <v>1304.4257</v>
          </cell>
          <cell r="CC610">
            <v>0</v>
          </cell>
          <cell r="CD610">
            <v>0</v>
          </cell>
          <cell r="CE610">
            <v>0</v>
          </cell>
          <cell r="CF610">
            <v>0</v>
          </cell>
          <cell r="CG610">
            <v>0</v>
          </cell>
          <cell r="CH610">
            <v>0</v>
          </cell>
          <cell r="CI610">
            <v>0</v>
          </cell>
          <cell r="CJ610">
            <v>0</v>
          </cell>
          <cell r="CK610">
            <v>0</v>
          </cell>
          <cell r="CL610">
            <v>0</v>
          </cell>
          <cell r="CM610">
            <v>0</v>
          </cell>
          <cell r="CN610">
            <v>0</v>
          </cell>
          <cell r="CO610">
            <v>0</v>
          </cell>
          <cell r="CP610">
            <v>0</v>
          </cell>
          <cell r="CQ610">
            <v>0</v>
          </cell>
          <cell r="CR610">
            <v>0</v>
          </cell>
          <cell r="CS610">
            <v>0</v>
          </cell>
          <cell r="CT610">
            <v>0</v>
          </cell>
          <cell r="CU610">
            <v>0</v>
          </cell>
          <cell r="CV610">
            <v>0</v>
          </cell>
          <cell r="CW610">
            <v>0</v>
          </cell>
          <cell r="CX610">
            <v>0</v>
          </cell>
          <cell r="CY610">
            <v>4793.2502999999997</v>
          </cell>
          <cell r="CZ610">
            <v>4793.2502999999997</v>
          </cell>
          <cell r="DA610">
            <v>4835.5221000000001</v>
          </cell>
          <cell r="DB610">
            <v>42.271800000000439</v>
          </cell>
          <cell r="DC610">
            <v>5248.21</v>
          </cell>
          <cell r="DD610">
            <v>5290.4818000000005</v>
          </cell>
          <cell r="DE610">
            <v>5205.7064</v>
          </cell>
          <cell r="DF610">
            <v>-42.503600000000006</v>
          </cell>
          <cell r="DG610">
            <v>5214.7165999999997</v>
          </cell>
          <cell r="DH610">
            <v>5172.2129999999997</v>
          </cell>
          <cell r="DI610">
            <v>5214.6565000000001</v>
          </cell>
          <cell r="DJ610">
            <v>-6.0099999999692955E-2</v>
          </cell>
          <cell r="DK610">
            <v>6545.7970999999998</v>
          </cell>
          <cell r="DL610">
            <v>6545.7370000000001</v>
          </cell>
          <cell r="DM610">
            <v>0</v>
          </cell>
          <cell r="DN610">
            <v>0</v>
          </cell>
          <cell r="DO610">
            <v>0</v>
          </cell>
          <cell r="DP610">
            <v>0</v>
          </cell>
          <cell r="DQ610">
            <v>0</v>
          </cell>
          <cell r="DR610">
            <v>0</v>
          </cell>
        </row>
        <row r="611">
          <cell r="A611" t="str">
            <v>PARADA IBIRACULANCHONETE PARADA IBIRACU</v>
          </cell>
          <cell r="B611" t="str">
            <v>PARADA IBIRACU</v>
          </cell>
          <cell r="C611" t="str">
            <v>LANCHONETE PARADA IBIRACU</v>
          </cell>
          <cell r="D611">
            <v>2510.4699999999998</v>
          </cell>
          <cell r="E611">
            <v>2510.4699999999998</v>
          </cell>
          <cell r="F611">
            <v>0</v>
          </cell>
          <cell r="G611">
            <v>2510.4699999999998</v>
          </cell>
          <cell r="H611">
            <v>2510.4699999999998</v>
          </cell>
          <cell r="I611">
            <v>2510.4699999999998</v>
          </cell>
          <cell r="J611">
            <v>0</v>
          </cell>
          <cell r="K611">
            <v>2510.4699999999998</v>
          </cell>
          <cell r="L611">
            <v>2510.4699999999998</v>
          </cell>
          <cell r="M611">
            <v>2510.4699999999998</v>
          </cell>
          <cell r="N611">
            <v>0</v>
          </cell>
          <cell r="O611">
            <v>2510.4699999999998</v>
          </cell>
          <cell r="P611">
            <v>2510.4699999999998</v>
          </cell>
          <cell r="Q611">
            <v>2510.4699999999998</v>
          </cell>
          <cell r="R611">
            <v>0</v>
          </cell>
          <cell r="S611">
            <v>2510.4699999999998</v>
          </cell>
          <cell r="T611">
            <v>2510.4699999999998</v>
          </cell>
          <cell r="U611">
            <v>2510.4699999999998</v>
          </cell>
          <cell r="V611">
            <v>0</v>
          </cell>
          <cell r="W611">
            <v>2510.4699999999998</v>
          </cell>
          <cell r="X611">
            <v>2510.4699999999998</v>
          </cell>
          <cell r="Y611">
            <v>2510.4699999999998</v>
          </cell>
          <cell r="Z611">
            <v>0</v>
          </cell>
          <cell r="AA611">
            <v>2510.4699999999998</v>
          </cell>
          <cell r="AB611">
            <v>2510.4699999999998</v>
          </cell>
          <cell r="AC611">
            <v>2510.4699999999998</v>
          </cell>
          <cell r="AD611">
            <v>0</v>
          </cell>
          <cell r="AE611">
            <v>2647.5</v>
          </cell>
          <cell r="AF611">
            <v>2647.5</v>
          </cell>
          <cell r="AG611">
            <v>2647.5</v>
          </cell>
          <cell r="AH611">
            <v>0</v>
          </cell>
          <cell r="AI611">
            <v>2647.5</v>
          </cell>
          <cell r="AJ611">
            <v>2647.5</v>
          </cell>
          <cell r="AK611">
            <v>2647.5</v>
          </cell>
          <cell r="AL611">
            <v>0</v>
          </cell>
          <cell r="AM611">
            <v>2647.5</v>
          </cell>
          <cell r="AN611">
            <v>2647.5</v>
          </cell>
          <cell r="AO611">
            <v>2647.5</v>
          </cell>
          <cell r="AP611">
            <v>0</v>
          </cell>
          <cell r="AQ611">
            <v>2647.5</v>
          </cell>
          <cell r="AR611">
            <v>2647.5</v>
          </cell>
          <cell r="AS611">
            <v>2647.5</v>
          </cell>
          <cell r="AT611">
            <v>0</v>
          </cell>
          <cell r="AU611">
            <v>2647.5</v>
          </cell>
          <cell r="AV611">
            <v>2647.5</v>
          </cell>
          <cell r="AW611">
            <v>2647.5</v>
          </cell>
          <cell r="AX611">
            <v>0</v>
          </cell>
          <cell r="AY611">
            <v>2647.5</v>
          </cell>
          <cell r="AZ611">
            <v>2647.5</v>
          </cell>
          <cell r="BA611">
            <v>2647.5</v>
          </cell>
          <cell r="BB611">
            <v>0</v>
          </cell>
          <cell r="BC611">
            <v>2647.5</v>
          </cell>
          <cell r="BD611">
            <v>2647.5</v>
          </cell>
          <cell r="BE611">
            <v>2647.5</v>
          </cell>
          <cell r="BF611">
            <v>0</v>
          </cell>
          <cell r="BG611">
            <v>2647.5</v>
          </cell>
          <cell r="BH611">
            <v>2647.5</v>
          </cell>
          <cell r="BI611">
            <v>2647.5</v>
          </cell>
          <cell r="BJ611">
            <v>0</v>
          </cell>
          <cell r="BK611">
            <v>2647.5</v>
          </cell>
          <cell r="BL611">
            <v>2647.5</v>
          </cell>
          <cell r="BM611">
            <v>2647.5</v>
          </cell>
          <cell r="BN611">
            <v>0</v>
          </cell>
          <cell r="BO611">
            <v>2647.5</v>
          </cell>
          <cell r="BP611">
            <v>2647.5</v>
          </cell>
          <cell r="BQ611">
            <v>2647.5</v>
          </cell>
          <cell r="BR611">
            <v>0</v>
          </cell>
          <cell r="BS611">
            <v>2647.5</v>
          </cell>
          <cell r="BT611">
            <v>2647.5</v>
          </cell>
          <cell r="BU611">
            <v>2647.5</v>
          </cell>
          <cell r="BV611">
            <v>0</v>
          </cell>
          <cell r="BW611">
            <v>2647.5</v>
          </cell>
          <cell r="BX611">
            <v>2647.5</v>
          </cell>
          <cell r="BY611">
            <v>2647.5</v>
          </cell>
          <cell r="BZ611">
            <v>0</v>
          </cell>
          <cell r="CA611">
            <v>3522.0720999999999</v>
          </cell>
          <cell r="CB611">
            <v>3522.0720999999999</v>
          </cell>
          <cell r="CC611">
            <v>3521.9884000000002</v>
          </cell>
          <cell r="CD611">
            <v>-8.3699999999680585E-2</v>
          </cell>
          <cell r="CE611">
            <v>5655.8926000000001</v>
          </cell>
          <cell r="CF611">
            <v>5655.8089</v>
          </cell>
          <cell r="CG611">
            <v>5664.8395</v>
          </cell>
          <cell r="CH611">
            <v>8.9468999999999141</v>
          </cell>
          <cell r="CI611">
            <v>5018.1601000000001</v>
          </cell>
          <cell r="CJ611">
            <v>5027.107</v>
          </cell>
          <cell r="CK611">
            <v>5040.3091999999997</v>
          </cell>
          <cell r="CL611">
            <v>22.149099999999635</v>
          </cell>
          <cell r="CM611">
            <v>6324.6832999999997</v>
          </cell>
          <cell r="CN611">
            <v>6346.8323999999993</v>
          </cell>
          <cell r="CO611">
            <v>6386.2858999999999</v>
          </cell>
          <cell r="CP611">
            <v>61.602600000000166</v>
          </cell>
          <cell r="CQ611">
            <v>5761.2873</v>
          </cell>
          <cell r="CR611">
            <v>5822.8899000000001</v>
          </cell>
          <cell r="CS611">
            <v>5761.2376000000004</v>
          </cell>
          <cell r="CT611">
            <v>-4.9699999999575084E-2</v>
          </cell>
          <cell r="CU611">
            <v>0</v>
          </cell>
          <cell r="CV611">
            <v>-4.9699999999575084E-2</v>
          </cell>
          <cell r="CW611">
            <v>0</v>
          </cell>
          <cell r="CX611">
            <v>0</v>
          </cell>
          <cell r="CY611">
            <v>0</v>
          </cell>
          <cell r="CZ611">
            <v>0</v>
          </cell>
          <cell r="DA611">
            <v>0</v>
          </cell>
          <cell r="DB611">
            <v>0</v>
          </cell>
          <cell r="DC611">
            <v>0</v>
          </cell>
          <cell r="DD611">
            <v>0</v>
          </cell>
          <cell r="DE611">
            <v>0</v>
          </cell>
          <cell r="DF611">
            <v>0</v>
          </cell>
          <cell r="DG611">
            <v>0</v>
          </cell>
          <cell r="DH611">
            <v>0</v>
          </cell>
          <cell r="DI611">
            <v>0</v>
          </cell>
          <cell r="DJ611">
            <v>0</v>
          </cell>
          <cell r="DK611">
            <v>2419.1095999999998</v>
          </cell>
          <cell r="DL611">
            <v>2419.1095999999998</v>
          </cell>
          <cell r="DM611">
            <v>2418.1673999999998</v>
          </cell>
          <cell r="DN611">
            <v>-0.94219999999995707</v>
          </cell>
          <cell r="DO611">
            <v>0</v>
          </cell>
          <cell r="DP611">
            <v>-0.94219999999995707</v>
          </cell>
          <cell r="DQ611">
            <v>0</v>
          </cell>
          <cell r="DR611">
            <v>0</v>
          </cell>
        </row>
        <row r="612">
          <cell r="A612" t="str">
            <v>PARANA GRANITOSCOLOMBO</v>
          </cell>
          <cell r="B612" t="str">
            <v>PARANA GRANITOS</v>
          </cell>
          <cell r="C612" t="str">
            <v>COLOMBO</v>
          </cell>
          <cell r="D612">
            <v>2594.1693353174865</v>
          </cell>
          <cell r="E612">
            <v>2594.1693353174865</v>
          </cell>
          <cell r="F612">
            <v>0</v>
          </cell>
          <cell r="G612">
            <v>2580.3353999999999</v>
          </cell>
          <cell r="H612">
            <v>2580.3353999999999</v>
          </cell>
          <cell r="I612">
            <v>2580.3353999999999</v>
          </cell>
          <cell r="J612">
            <v>0</v>
          </cell>
          <cell r="K612">
            <v>2606.1261</v>
          </cell>
          <cell r="L612">
            <v>2606.1261</v>
          </cell>
          <cell r="M612">
            <v>2606.1261</v>
          </cell>
          <cell r="N612">
            <v>0</v>
          </cell>
          <cell r="O612">
            <v>2507.1763000000001</v>
          </cell>
          <cell r="P612">
            <v>2507.1763000000001</v>
          </cell>
          <cell r="Q612">
            <v>2507.1763000000001</v>
          </cell>
          <cell r="R612">
            <v>0</v>
          </cell>
          <cell r="S612">
            <v>2617.2035000000001</v>
          </cell>
          <cell r="T612">
            <v>2617.2035000000001</v>
          </cell>
          <cell r="U612">
            <v>2617.2035000000001</v>
          </cell>
          <cell r="V612">
            <v>0</v>
          </cell>
          <cell r="W612">
            <v>2596.4238</v>
          </cell>
          <cell r="X612">
            <v>2596.4238</v>
          </cell>
          <cell r="Y612">
            <v>2596.4238</v>
          </cell>
          <cell r="Z612">
            <v>0</v>
          </cell>
          <cell r="AA612">
            <v>2408.4463000000001</v>
          </cell>
          <cell r="AB612">
            <v>2408.4463000000001</v>
          </cell>
          <cell r="AC612">
            <v>2408.4463000000001</v>
          </cell>
          <cell r="AD612">
            <v>0</v>
          </cell>
          <cell r="AE612">
            <v>2565.4666999999999</v>
          </cell>
          <cell r="AF612">
            <v>2565.4666999999999</v>
          </cell>
          <cell r="AG612">
            <v>2565.4666999999999</v>
          </cell>
          <cell r="AH612">
            <v>0</v>
          </cell>
          <cell r="AI612">
            <v>2726.2298999999998</v>
          </cell>
          <cell r="AJ612">
            <v>2726.2298999999998</v>
          </cell>
          <cell r="AK612">
            <v>2726.2298999999998</v>
          </cell>
          <cell r="AL612">
            <v>0</v>
          </cell>
          <cell r="AM612">
            <v>2747.4461999999999</v>
          </cell>
          <cell r="AN612">
            <v>2747.4461999999999</v>
          </cell>
          <cell r="AO612">
            <v>2747.4461999999999</v>
          </cell>
          <cell r="AP612">
            <v>0</v>
          </cell>
          <cell r="AQ612">
            <v>2807.7530999999999</v>
          </cell>
          <cell r="AR612">
            <v>2807.7530999999999</v>
          </cell>
          <cell r="AS612">
            <v>2807.7530999999999</v>
          </cell>
          <cell r="AT612">
            <v>0</v>
          </cell>
          <cell r="AU612">
            <v>2578.6178</v>
          </cell>
          <cell r="AV612">
            <v>2578.6178</v>
          </cell>
          <cell r="AW612">
            <v>2578.6178</v>
          </cell>
          <cell r="AX612">
            <v>0</v>
          </cell>
          <cell r="AY612">
            <v>2538.0554999999999</v>
          </cell>
          <cell r="AZ612">
            <v>2538.0554999999999</v>
          </cell>
          <cell r="BA612">
            <v>2538.0554999999999</v>
          </cell>
          <cell r="BB612">
            <v>0</v>
          </cell>
          <cell r="BC612">
            <v>2587.7622999999999</v>
          </cell>
          <cell r="BD612">
            <v>2587.7622999999999</v>
          </cell>
          <cell r="BE612">
            <v>2587.7622999999999</v>
          </cell>
          <cell r="BF612">
            <v>0</v>
          </cell>
          <cell r="BG612">
            <v>2596.3467000000001</v>
          </cell>
          <cell r="BH612">
            <v>2596.3467000000001</v>
          </cell>
          <cell r="BI612">
            <v>2645.7339000000002</v>
          </cell>
          <cell r="BJ612">
            <v>49.387200000000121</v>
          </cell>
          <cell r="BK612">
            <v>2498.3216000000002</v>
          </cell>
          <cell r="BL612">
            <v>2547.7088000000003</v>
          </cell>
          <cell r="BM612">
            <v>2498.3216000000002</v>
          </cell>
          <cell r="BN612">
            <v>0</v>
          </cell>
          <cell r="BO612">
            <v>2649.0747999999999</v>
          </cell>
          <cell r="BP612">
            <v>2649.0747999999999</v>
          </cell>
          <cell r="BQ612">
            <v>2649.0747999999999</v>
          </cell>
          <cell r="BR612">
            <v>0</v>
          </cell>
          <cell r="BS612">
            <v>2580.6475</v>
          </cell>
          <cell r="BT612">
            <v>2580.6475</v>
          </cell>
          <cell r="BU612">
            <v>2580.6475</v>
          </cell>
          <cell r="BV612">
            <v>0</v>
          </cell>
          <cell r="BW612">
            <v>2573.5261</v>
          </cell>
          <cell r="BX612">
            <v>2573.5261</v>
          </cell>
          <cell r="BY612">
            <v>2573.5261</v>
          </cell>
          <cell r="BZ612">
            <v>0</v>
          </cell>
          <cell r="CA612">
            <v>2421.8609999999999</v>
          </cell>
          <cell r="CB612">
            <v>2421.8609999999999</v>
          </cell>
          <cell r="CC612">
            <v>2421.8609999999999</v>
          </cell>
          <cell r="CD612">
            <v>0</v>
          </cell>
          <cell r="CE612">
            <v>2545.6255999999998</v>
          </cell>
          <cell r="CF612">
            <v>2545.6255999999998</v>
          </cell>
          <cell r="CG612">
            <v>2714.0947999999999</v>
          </cell>
          <cell r="CH612">
            <v>168.4692</v>
          </cell>
          <cell r="CI612">
            <v>3605.2527</v>
          </cell>
          <cell r="CJ612">
            <v>3773.7219</v>
          </cell>
          <cell r="CK612">
            <v>3615.9315000000001</v>
          </cell>
          <cell r="CL612">
            <v>10.678800000000138</v>
          </cell>
          <cell r="CM612">
            <v>3763.9951000000001</v>
          </cell>
          <cell r="CN612">
            <v>3774.6739000000002</v>
          </cell>
          <cell r="CO612">
            <v>3788.2244000000001</v>
          </cell>
          <cell r="CP612">
            <v>24.229299999999967</v>
          </cell>
          <cell r="CQ612">
            <v>3709.48</v>
          </cell>
          <cell r="CR612">
            <v>3733.7093</v>
          </cell>
          <cell r="CS612">
            <v>3709.4094</v>
          </cell>
          <cell r="CT612">
            <v>-7.0600000000013097E-2</v>
          </cell>
          <cell r="CU612">
            <v>3443.7181999999998</v>
          </cell>
          <cell r="CV612">
            <v>3443.6475999999998</v>
          </cell>
          <cell r="CW612">
            <v>3444.4306999999999</v>
          </cell>
          <cell r="CX612">
            <v>0.71250000000009095</v>
          </cell>
          <cell r="CY612">
            <v>3753.1269000000002</v>
          </cell>
          <cell r="CZ612">
            <v>3753.8394000000003</v>
          </cell>
          <cell r="DA612">
            <v>3753.0457000000001</v>
          </cell>
          <cell r="DB612">
            <v>-8.1200000000080763E-2</v>
          </cell>
          <cell r="DC612">
            <v>3164.2258999999999</v>
          </cell>
          <cell r="DD612">
            <v>3164.1446999999998</v>
          </cell>
          <cell r="DE612">
            <v>3159.2579999999998</v>
          </cell>
          <cell r="DF612">
            <v>-4.9679000000000997</v>
          </cell>
          <cell r="DG612">
            <v>3851.8240000000001</v>
          </cell>
          <cell r="DH612">
            <v>3846.8561</v>
          </cell>
          <cell r="DI612">
            <v>3851.7444</v>
          </cell>
          <cell r="DJ612">
            <v>-7.9600000000027649E-2</v>
          </cell>
          <cell r="DK612">
            <v>5435.5729000000001</v>
          </cell>
          <cell r="DL612">
            <v>5435.4933000000001</v>
          </cell>
          <cell r="DM612">
            <v>0</v>
          </cell>
          <cell r="DN612">
            <v>0</v>
          </cell>
          <cell r="DO612">
            <v>0</v>
          </cell>
          <cell r="DP612">
            <v>0</v>
          </cell>
          <cell r="DQ612">
            <v>0</v>
          </cell>
          <cell r="DR612">
            <v>0</v>
          </cell>
        </row>
        <row r="613">
          <cell r="A613" t="str">
            <v>PARANA GRANITOSRIO BRANCO</v>
          </cell>
          <cell r="B613" t="str">
            <v>PARANA GRANITOS</v>
          </cell>
          <cell r="C613" t="str">
            <v>RIO BRANCO</v>
          </cell>
          <cell r="D613">
            <v>346.61066468251408</v>
          </cell>
          <cell r="E613">
            <v>346.61066468251408</v>
          </cell>
          <cell r="F613">
            <v>0</v>
          </cell>
          <cell r="G613">
            <v>360.44459999999998</v>
          </cell>
          <cell r="H613">
            <v>360.44459999999998</v>
          </cell>
          <cell r="I613">
            <v>360.44459999999998</v>
          </cell>
          <cell r="J613">
            <v>0</v>
          </cell>
          <cell r="K613">
            <v>334.65390000000002</v>
          </cell>
          <cell r="L613">
            <v>334.65390000000002</v>
          </cell>
          <cell r="M613">
            <v>334.65390000000002</v>
          </cell>
          <cell r="N613">
            <v>0</v>
          </cell>
          <cell r="O613">
            <v>433.6037</v>
          </cell>
          <cell r="P613">
            <v>433.6037</v>
          </cell>
          <cell r="Q613">
            <v>433.6037</v>
          </cell>
          <cell r="R613">
            <v>0</v>
          </cell>
          <cell r="S613">
            <v>323.57650000000001</v>
          </cell>
          <cell r="T613">
            <v>323.57650000000001</v>
          </cell>
          <cell r="U613">
            <v>323.57650000000001</v>
          </cell>
          <cell r="V613">
            <v>0</v>
          </cell>
          <cell r="W613">
            <v>344.3562</v>
          </cell>
          <cell r="X613">
            <v>344.3562</v>
          </cell>
          <cell r="Y613">
            <v>344.3562</v>
          </cell>
          <cell r="Z613">
            <v>0</v>
          </cell>
          <cell r="AA613">
            <v>532.33370000000002</v>
          </cell>
          <cell r="AB613">
            <v>532.33370000000002</v>
          </cell>
          <cell r="AC613">
            <v>532.33370000000002</v>
          </cell>
          <cell r="AD613">
            <v>0</v>
          </cell>
          <cell r="AE613">
            <v>535.83330000000001</v>
          </cell>
          <cell r="AF613">
            <v>535.83330000000001</v>
          </cell>
          <cell r="AG613">
            <v>535.83330000000001</v>
          </cell>
          <cell r="AH613">
            <v>0</v>
          </cell>
          <cell r="AI613">
            <v>375.07010000000002</v>
          </cell>
          <cell r="AJ613">
            <v>375.07010000000002</v>
          </cell>
          <cell r="AK613">
            <v>375.07010000000002</v>
          </cell>
          <cell r="AL613">
            <v>0</v>
          </cell>
          <cell r="AM613">
            <v>353.85379999999998</v>
          </cell>
          <cell r="AN613">
            <v>353.85379999999998</v>
          </cell>
          <cell r="AO613">
            <v>353.85379999999998</v>
          </cell>
          <cell r="AP613">
            <v>0</v>
          </cell>
          <cell r="AQ613">
            <v>293.54689999999999</v>
          </cell>
          <cell r="AR613">
            <v>293.54689999999999</v>
          </cell>
          <cell r="AS613">
            <v>293.54689999999999</v>
          </cell>
          <cell r="AT613">
            <v>0</v>
          </cell>
          <cell r="AU613">
            <v>522.68219999999997</v>
          </cell>
          <cell r="AV613">
            <v>522.68219999999997</v>
          </cell>
          <cell r="AW613">
            <v>522.68219999999997</v>
          </cell>
          <cell r="AX613">
            <v>0</v>
          </cell>
          <cell r="AY613">
            <v>563.24450000000002</v>
          </cell>
          <cell r="AZ613">
            <v>563.24450000000002</v>
          </cell>
          <cell r="BA613">
            <v>563.24450000000002</v>
          </cell>
          <cell r="BB613">
            <v>0</v>
          </cell>
          <cell r="BC613">
            <v>513.53769999999997</v>
          </cell>
          <cell r="BD613">
            <v>513.53769999999997</v>
          </cell>
          <cell r="BE613">
            <v>513.53769999999997</v>
          </cell>
          <cell r="BF613">
            <v>0</v>
          </cell>
          <cell r="BG613">
            <v>622.24090000000001</v>
          </cell>
          <cell r="BH613">
            <v>622.24090000000001</v>
          </cell>
          <cell r="BI613">
            <v>631.25189999999998</v>
          </cell>
          <cell r="BJ613">
            <v>9.0109999999999673</v>
          </cell>
          <cell r="BK613">
            <v>602.97839999999997</v>
          </cell>
          <cell r="BL613">
            <v>611.98939999999993</v>
          </cell>
          <cell r="BM613">
            <v>602.97839999999997</v>
          </cell>
          <cell r="BN613">
            <v>0</v>
          </cell>
          <cell r="BO613">
            <v>452.22519999999997</v>
          </cell>
          <cell r="BP613">
            <v>452.22519999999997</v>
          </cell>
          <cell r="BQ613">
            <v>452.22519999999997</v>
          </cell>
          <cell r="BR613">
            <v>0</v>
          </cell>
          <cell r="BS613">
            <v>520.65250000000003</v>
          </cell>
          <cell r="BT613">
            <v>520.65250000000003</v>
          </cell>
          <cell r="BU613">
            <v>520.65250000000003</v>
          </cell>
          <cell r="BV613">
            <v>0</v>
          </cell>
          <cell r="BW613">
            <v>527.77390000000003</v>
          </cell>
          <cell r="BX613">
            <v>527.77390000000003</v>
          </cell>
          <cell r="BY613">
            <v>527.77390000000003</v>
          </cell>
          <cell r="BZ613">
            <v>0</v>
          </cell>
          <cell r="CA613">
            <v>679.43899999999996</v>
          </cell>
          <cell r="CB613">
            <v>679.43899999999996</v>
          </cell>
          <cell r="CC613">
            <v>679.43899999999996</v>
          </cell>
          <cell r="CD613">
            <v>0</v>
          </cell>
          <cell r="CE613">
            <v>555.67439999999999</v>
          </cell>
          <cell r="CF613">
            <v>555.67439999999999</v>
          </cell>
          <cell r="CG613">
            <v>714.7038</v>
          </cell>
          <cell r="CH613">
            <v>159.02940000000001</v>
          </cell>
          <cell r="CI613">
            <v>652.40290000000005</v>
          </cell>
          <cell r="CJ613">
            <v>811.43230000000005</v>
          </cell>
          <cell r="CK613">
            <v>653.88189999999997</v>
          </cell>
          <cell r="CL613">
            <v>1.4789999999999281</v>
          </cell>
          <cell r="CM613">
            <v>704.91390000000001</v>
          </cell>
          <cell r="CN613">
            <v>706.39289999999994</v>
          </cell>
          <cell r="CO613">
            <v>708.93799999999999</v>
          </cell>
          <cell r="CP613">
            <v>4.0240999999999758</v>
          </cell>
          <cell r="CQ613">
            <v>687.78809999999999</v>
          </cell>
          <cell r="CR613">
            <v>691.81219999999996</v>
          </cell>
          <cell r="CS613">
            <v>687.68970000000002</v>
          </cell>
          <cell r="CT613">
            <v>-9.8399999999969623E-2</v>
          </cell>
          <cell r="CU613">
            <v>713.43759999999997</v>
          </cell>
          <cell r="CV613">
            <v>713.33920000000001</v>
          </cell>
          <cell r="CW613">
            <v>719.03330000000005</v>
          </cell>
          <cell r="CX613">
            <v>5.5957000000000789</v>
          </cell>
          <cell r="CY613">
            <v>978.77049999999997</v>
          </cell>
          <cell r="CZ613">
            <v>984.36620000000005</v>
          </cell>
          <cell r="DA613">
            <v>978.61149999999998</v>
          </cell>
          <cell r="DB613">
            <v>-0.15899999999999181</v>
          </cell>
          <cell r="DC613">
            <v>767.66729999999995</v>
          </cell>
          <cell r="DD613">
            <v>767.50829999999996</v>
          </cell>
          <cell r="DE613">
            <v>765.29830000000004</v>
          </cell>
          <cell r="DF613">
            <v>-2.3689999999999145</v>
          </cell>
          <cell r="DG613">
            <v>887.74580000000003</v>
          </cell>
          <cell r="DH613">
            <v>885.37680000000012</v>
          </cell>
          <cell r="DI613">
            <v>887.67520000000002</v>
          </cell>
          <cell r="DJ613">
            <v>-7.0600000000013097E-2</v>
          </cell>
          <cell r="DK613">
            <v>957.40989999999999</v>
          </cell>
          <cell r="DL613">
            <v>957.33929999999998</v>
          </cell>
          <cell r="DM613">
            <v>0</v>
          </cell>
          <cell r="DN613">
            <v>0</v>
          </cell>
          <cell r="DO613">
            <v>0</v>
          </cell>
          <cell r="DP613">
            <v>0</v>
          </cell>
          <cell r="DQ613">
            <v>0</v>
          </cell>
          <cell r="DR613">
            <v>0</v>
          </cell>
        </row>
        <row r="614">
          <cell r="A614" t="str">
            <v>PARANAGRANPARANAGRAN</v>
          </cell>
          <cell r="B614" t="str">
            <v>PARANAGRAN</v>
          </cell>
          <cell r="C614" t="str">
            <v>PARANAGRAN</v>
          </cell>
          <cell r="D614">
            <v>3138.82</v>
          </cell>
          <cell r="E614">
            <v>3138.82</v>
          </cell>
          <cell r="F614">
            <v>0</v>
          </cell>
          <cell r="G614">
            <v>3138.82</v>
          </cell>
          <cell r="H614">
            <v>3138.82</v>
          </cell>
          <cell r="I614">
            <v>3138.82</v>
          </cell>
          <cell r="J614">
            <v>0</v>
          </cell>
          <cell r="K614">
            <v>3138.82</v>
          </cell>
          <cell r="L614">
            <v>3138.82</v>
          </cell>
          <cell r="M614">
            <v>3138.82</v>
          </cell>
          <cell r="N614">
            <v>0</v>
          </cell>
          <cell r="O614">
            <v>3138.82</v>
          </cell>
          <cell r="P614">
            <v>3138.82</v>
          </cell>
          <cell r="Q614">
            <v>3138.82</v>
          </cell>
          <cell r="R614">
            <v>0</v>
          </cell>
          <cell r="S614">
            <v>3138.82</v>
          </cell>
          <cell r="T614">
            <v>3138.82</v>
          </cell>
          <cell r="U614">
            <v>3138.82</v>
          </cell>
          <cell r="V614">
            <v>0</v>
          </cell>
          <cell r="W614">
            <v>3138.82</v>
          </cell>
          <cell r="X614">
            <v>3138.82</v>
          </cell>
          <cell r="Y614">
            <v>3138.82</v>
          </cell>
          <cell r="Z614">
            <v>0</v>
          </cell>
          <cell r="AA614">
            <v>3138.82</v>
          </cell>
          <cell r="AB614">
            <v>3138.82</v>
          </cell>
          <cell r="AC614">
            <v>3138.82</v>
          </cell>
          <cell r="AD614">
            <v>0</v>
          </cell>
          <cell r="AE614">
            <v>3310.15</v>
          </cell>
          <cell r="AF614">
            <v>3310.15</v>
          </cell>
          <cell r="AG614">
            <v>3310.15</v>
          </cell>
          <cell r="AH614">
            <v>0</v>
          </cell>
          <cell r="AI614">
            <v>3310.15</v>
          </cell>
          <cell r="AJ614">
            <v>3310.15</v>
          </cell>
          <cell r="AK614">
            <v>3310.15</v>
          </cell>
          <cell r="AL614">
            <v>0</v>
          </cell>
          <cell r="AM614">
            <v>3310.15</v>
          </cell>
          <cell r="AN614">
            <v>3310.15</v>
          </cell>
          <cell r="AO614">
            <v>3310.15</v>
          </cell>
          <cell r="AP614">
            <v>0</v>
          </cell>
          <cell r="AQ614">
            <v>3310.15</v>
          </cell>
          <cell r="AR614">
            <v>3310.15</v>
          </cell>
          <cell r="AS614">
            <v>3310.15</v>
          </cell>
          <cell r="AT614">
            <v>0</v>
          </cell>
          <cell r="AU614">
            <v>3310.15</v>
          </cell>
          <cell r="AV614">
            <v>3310.15</v>
          </cell>
          <cell r="AW614">
            <v>3310.15</v>
          </cell>
          <cell r="AX614">
            <v>0</v>
          </cell>
          <cell r="AY614">
            <v>3310.15</v>
          </cell>
          <cell r="AZ614">
            <v>3310.15</v>
          </cell>
          <cell r="BA614">
            <v>3310.15</v>
          </cell>
          <cell r="BB614">
            <v>0</v>
          </cell>
          <cell r="BC614">
            <v>3310.15</v>
          </cell>
          <cell r="BD614">
            <v>3310.15</v>
          </cell>
          <cell r="BE614">
            <v>3310.15</v>
          </cell>
          <cell r="BF614">
            <v>0</v>
          </cell>
          <cell r="BG614">
            <v>3310.15</v>
          </cell>
          <cell r="BH614">
            <v>3310.15</v>
          </cell>
          <cell r="BI614">
            <v>3310.15</v>
          </cell>
          <cell r="BJ614">
            <v>0</v>
          </cell>
          <cell r="BK614">
            <v>3310.15</v>
          </cell>
          <cell r="BL614">
            <v>3310.15</v>
          </cell>
          <cell r="BM614">
            <v>3310.15</v>
          </cell>
          <cell r="BN614">
            <v>0</v>
          </cell>
          <cell r="BO614">
            <v>3310.15</v>
          </cell>
          <cell r="BP614">
            <v>3310.15</v>
          </cell>
          <cell r="BQ614">
            <v>3310.15</v>
          </cell>
          <cell r="BR614">
            <v>0</v>
          </cell>
          <cell r="BS614">
            <v>2000</v>
          </cell>
          <cell r="BT614">
            <v>2000</v>
          </cell>
          <cell r="BU614">
            <v>2000</v>
          </cell>
          <cell r="BV614">
            <v>0</v>
          </cell>
          <cell r="BW614">
            <v>2000</v>
          </cell>
          <cell r="BX614">
            <v>2000</v>
          </cell>
          <cell r="BY614">
            <v>2000</v>
          </cell>
          <cell r="BZ614">
            <v>0</v>
          </cell>
          <cell r="CA614">
            <v>2000</v>
          </cell>
          <cell r="CB614">
            <v>2000</v>
          </cell>
          <cell r="CC614">
            <v>2000</v>
          </cell>
          <cell r="CD614">
            <v>0</v>
          </cell>
          <cell r="CE614">
            <v>2000</v>
          </cell>
          <cell r="CF614">
            <v>2000</v>
          </cell>
          <cell r="CG614">
            <v>2000</v>
          </cell>
          <cell r="CH614">
            <v>0</v>
          </cell>
          <cell r="CI614">
            <v>2000</v>
          </cell>
          <cell r="CJ614">
            <v>2000</v>
          </cell>
          <cell r="CK614">
            <v>2000</v>
          </cell>
          <cell r="CL614">
            <v>0</v>
          </cell>
          <cell r="CM614">
            <v>2000</v>
          </cell>
          <cell r="CN614">
            <v>2000</v>
          </cell>
          <cell r="CO614">
            <v>2000</v>
          </cell>
          <cell r="CP614">
            <v>0</v>
          </cell>
          <cell r="CQ614">
            <v>2253.7890000000002</v>
          </cell>
          <cell r="CR614">
            <v>2253.7890000000002</v>
          </cell>
          <cell r="CS614">
            <v>2253.6795999999999</v>
          </cell>
          <cell r="CT614">
            <v>-0.10940000000027794</v>
          </cell>
          <cell r="CU614">
            <v>3069.9423999999999</v>
          </cell>
          <cell r="CV614">
            <v>3069.8329999999996</v>
          </cell>
          <cell r="CW614">
            <v>3071.2557000000002</v>
          </cell>
          <cell r="CX614">
            <v>1.3133000000002539</v>
          </cell>
          <cell r="CY614">
            <v>3499.4749000000002</v>
          </cell>
          <cell r="CZ614">
            <v>3500.7882000000004</v>
          </cell>
          <cell r="DA614">
            <v>3499.4393</v>
          </cell>
          <cell r="DB614">
            <v>-3.5600000000158616E-2</v>
          </cell>
          <cell r="DC614">
            <v>4398.8780999999999</v>
          </cell>
          <cell r="DD614">
            <v>4398.8424999999997</v>
          </cell>
          <cell r="DE614">
            <v>4346.4660999999996</v>
          </cell>
          <cell r="DF614">
            <v>-52.412000000000262</v>
          </cell>
          <cell r="DG614">
            <v>3963.7474999999999</v>
          </cell>
          <cell r="DH614">
            <v>3911.3354999999997</v>
          </cell>
          <cell r="DI614">
            <v>3963.6849000000002</v>
          </cell>
          <cell r="DJ614">
            <v>-6.2599999999747524E-2</v>
          </cell>
          <cell r="DK614">
            <v>3482.1617999999999</v>
          </cell>
          <cell r="DL614">
            <v>3482.0992000000001</v>
          </cell>
          <cell r="DM614">
            <v>3489.1147000000001</v>
          </cell>
          <cell r="DN614">
            <v>6.952900000000227</v>
          </cell>
          <cell r="DO614">
            <v>0</v>
          </cell>
          <cell r="DP614">
            <v>6.952900000000227</v>
          </cell>
          <cell r="DQ614">
            <v>0</v>
          </cell>
          <cell r="DR614">
            <v>0</v>
          </cell>
        </row>
        <row r="615">
          <cell r="A615" t="str">
            <v>PAZIGRAMPAZIGRAM</v>
          </cell>
          <cell r="B615" t="str">
            <v>PAZIGRAM</v>
          </cell>
          <cell r="C615" t="str">
            <v>PAZIGRAM</v>
          </cell>
          <cell r="D615">
            <v>2859.39</v>
          </cell>
          <cell r="E615">
            <v>0</v>
          </cell>
          <cell r="F615">
            <v>0</v>
          </cell>
          <cell r="G615">
            <v>2859.39</v>
          </cell>
          <cell r="H615">
            <v>2859.39</v>
          </cell>
          <cell r="I615">
            <v>0</v>
          </cell>
          <cell r="J615">
            <v>0</v>
          </cell>
          <cell r="K615">
            <v>3034.1806000000001</v>
          </cell>
          <cell r="L615">
            <v>3034.1806000000001</v>
          </cell>
          <cell r="M615">
            <v>0</v>
          </cell>
          <cell r="N615">
            <v>0</v>
          </cell>
          <cell r="O615">
            <v>2859.39</v>
          </cell>
          <cell r="P615">
            <v>2859.39</v>
          </cell>
          <cell r="Q615">
            <v>0</v>
          </cell>
          <cell r="R615">
            <v>0</v>
          </cell>
          <cell r="S615">
            <v>2859.39</v>
          </cell>
          <cell r="T615">
            <v>2859.39</v>
          </cell>
          <cell r="U615">
            <v>0</v>
          </cell>
          <cell r="V615">
            <v>0</v>
          </cell>
          <cell r="W615">
            <v>2859.39</v>
          </cell>
          <cell r="X615">
            <v>2859.39</v>
          </cell>
          <cell r="Y615">
            <v>0</v>
          </cell>
          <cell r="Z615">
            <v>0</v>
          </cell>
          <cell r="AA615">
            <v>2859.39</v>
          </cell>
          <cell r="AB615">
            <v>2859.39</v>
          </cell>
          <cell r="AC615">
            <v>0</v>
          </cell>
          <cell r="AD615">
            <v>0</v>
          </cell>
          <cell r="AE615">
            <v>3015.46</v>
          </cell>
          <cell r="AF615">
            <v>3015.46</v>
          </cell>
          <cell r="AG615">
            <v>0</v>
          </cell>
          <cell r="AH615">
            <v>0</v>
          </cell>
          <cell r="AI615">
            <v>3015.46</v>
          </cell>
          <cell r="AJ615">
            <v>3015.46</v>
          </cell>
          <cell r="AK615">
            <v>0</v>
          </cell>
          <cell r="AL615">
            <v>0</v>
          </cell>
          <cell r="AM615">
            <v>3015.46</v>
          </cell>
          <cell r="AN615">
            <v>3015.46</v>
          </cell>
          <cell r="AO615">
            <v>0</v>
          </cell>
          <cell r="AP615">
            <v>0</v>
          </cell>
          <cell r="AQ615">
            <v>3015.46</v>
          </cell>
          <cell r="AR615">
            <v>3015.46</v>
          </cell>
          <cell r="AS615">
            <v>0</v>
          </cell>
          <cell r="AT615">
            <v>0</v>
          </cell>
          <cell r="AU615">
            <v>3015.46</v>
          </cell>
          <cell r="AV615">
            <v>3015.46</v>
          </cell>
          <cell r="AW615">
            <v>0</v>
          </cell>
          <cell r="AX615">
            <v>0</v>
          </cell>
          <cell r="AY615">
            <v>3808.8825000000002</v>
          </cell>
          <cell r="AZ615">
            <v>3808.8825000000002</v>
          </cell>
          <cell r="BA615">
            <v>3806.6664999999998</v>
          </cell>
          <cell r="BB615">
            <v>-2.2160000000003492</v>
          </cell>
          <cell r="BC615">
            <v>4456.6670999999997</v>
          </cell>
          <cell r="BD615">
            <v>4454.4510999999993</v>
          </cell>
          <cell r="BE615">
            <v>0</v>
          </cell>
          <cell r="BF615">
            <v>0</v>
          </cell>
          <cell r="BG615">
            <v>4137.0461999999998</v>
          </cell>
          <cell r="BH615">
            <v>4137.0461999999998</v>
          </cell>
          <cell r="BI615">
            <v>0</v>
          </cell>
          <cell r="BJ615">
            <v>0</v>
          </cell>
          <cell r="BK615">
            <v>3872.8739999999998</v>
          </cell>
          <cell r="BL615">
            <v>3872.8739999999998</v>
          </cell>
          <cell r="BM615">
            <v>0</v>
          </cell>
          <cell r="BN615">
            <v>0</v>
          </cell>
          <cell r="BO615">
            <v>3766.5531000000001</v>
          </cell>
          <cell r="BP615">
            <v>3766.5531000000001</v>
          </cell>
          <cell r="BQ615">
            <v>0</v>
          </cell>
          <cell r="BR615">
            <v>0</v>
          </cell>
          <cell r="BS615">
            <v>4322.8513000000003</v>
          </cell>
          <cell r="BT615">
            <v>4322.8513000000003</v>
          </cell>
          <cell r="BU615">
            <v>0</v>
          </cell>
          <cell r="BV615">
            <v>0</v>
          </cell>
          <cell r="BW615">
            <v>3015.46</v>
          </cell>
          <cell r="BX615">
            <v>3015.46</v>
          </cell>
          <cell r="BY615">
            <v>0</v>
          </cell>
          <cell r="BZ615">
            <v>0</v>
          </cell>
          <cell r="CA615">
            <v>3841.4618999999998</v>
          </cell>
          <cell r="CB615">
            <v>3841.4618999999998</v>
          </cell>
          <cell r="CC615">
            <v>3841.4618</v>
          </cell>
          <cell r="CD615">
            <v>-9.9999999747524271E-5</v>
          </cell>
          <cell r="CE615">
            <v>3979.2123000000001</v>
          </cell>
          <cell r="CF615">
            <v>3979.2122000000004</v>
          </cell>
          <cell r="CG615">
            <v>0</v>
          </cell>
          <cell r="CH615">
            <v>0</v>
          </cell>
          <cell r="CI615">
            <v>4189.9706999999999</v>
          </cell>
          <cell r="CJ615">
            <v>4189.9706999999999</v>
          </cell>
          <cell r="CK615">
            <v>0</v>
          </cell>
          <cell r="CL615">
            <v>0</v>
          </cell>
          <cell r="CM615">
            <v>4604.3855000000003</v>
          </cell>
          <cell r="CN615">
            <v>4604.3855000000003</v>
          </cell>
          <cell r="CO615">
            <v>0</v>
          </cell>
          <cell r="CP615">
            <v>0</v>
          </cell>
          <cell r="CQ615">
            <v>4354.5111999999999</v>
          </cell>
          <cell r="CR615">
            <v>4354.5111999999999</v>
          </cell>
          <cell r="CS615">
            <v>0</v>
          </cell>
          <cell r="CT615">
            <v>0</v>
          </cell>
          <cell r="CU615">
            <v>4295.8284999999996</v>
          </cell>
          <cell r="CV615">
            <v>4295.8284999999996</v>
          </cell>
          <cell r="CW615">
            <v>0</v>
          </cell>
          <cell r="CX615">
            <v>0</v>
          </cell>
          <cell r="CY615">
            <v>4237.3446999999996</v>
          </cell>
          <cell r="CZ615">
            <v>4237.3446999999996</v>
          </cell>
          <cell r="DA615">
            <v>0</v>
          </cell>
          <cell r="DB615">
            <v>0</v>
          </cell>
          <cell r="DC615">
            <v>3615.9807999999998</v>
          </cell>
          <cell r="DD615">
            <v>3615.9807999999998</v>
          </cell>
          <cell r="DE615">
            <v>0</v>
          </cell>
          <cell r="DF615">
            <v>0</v>
          </cell>
          <cell r="DG615">
            <v>4661.3413</v>
          </cell>
          <cell r="DH615">
            <v>4661.3413</v>
          </cell>
          <cell r="DI615">
            <v>0</v>
          </cell>
          <cell r="DJ615">
            <v>0</v>
          </cell>
          <cell r="DK615">
            <v>5662.8757999999998</v>
          </cell>
          <cell r="DL615">
            <v>5662.8757999999998</v>
          </cell>
          <cell r="DM615">
            <v>0</v>
          </cell>
          <cell r="DN615">
            <v>0</v>
          </cell>
          <cell r="DO615">
            <v>0</v>
          </cell>
          <cell r="DP615">
            <v>0</v>
          </cell>
          <cell r="DQ615">
            <v>0</v>
          </cell>
          <cell r="DR615">
            <v>0</v>
          </cell>
        </row>
        <row r="616">
          <cell r="A616" t="str">
            <v>PBA STONESPBA STONES</v>
          </cell>
          <cell r="B616" t="str">
            <v>PBA STONES</v>
          </cell>
          <cell r="C616" t="str">
            <v>PBA STONES</v>
          </cell>
          <cell r="D616">
            <v>1740.3569394651558</v>
          </cell>
          <cell r="E616">
            <v>0</v>
          </cell>
          <cell r="F616">
            <v>0</v>
          </cell>
          <cell r="G616">
            <v>1746.5491</v>
          </cell>
          <cell r="H616">
            <v>1746.5491</v>
          </cell>
          <cell r="I616">
            <v>0</v>
          </cell>
          <cell r="J616">
            <v>0</v>
          </cell>
          <cell r="K616">
            <v>1753.242</v>
          </cell>
          <cell r="L616">
            <v>1753.242</v>
          </cell>
          <cell r="M616">
            <v>1753.242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  <cell r="T616">
            <v>0</v>
          </cell>
          <cell r="U616">
            <v>0</v>
          </cell>
          <cell r="V616">
            <v>0</v>
          </cell>
          <cell r="W616">
            <v>2000</v>
          </cell>
          <cell r="X616">
            <v>2000</v>
          </cell>
          <cell r="Y616">
            <v>0</v>
          </cell>
          <cell r="Z616">
            <v>0</v>
          </cell>
          <cell r="AA616">
            <v>2000</v>
          </cell>
          <cell r="AB616">
            <v>2000</v>
          </cell>
          <cell r="AC616">
            <v>0</v>
          </cell>
          <cell r="AD616">
            <v>0</v>
          </cell>
          <cell r="AE616">
            <v>2500</v>
          </cell>
          <cell r="AF616">
            <v>2500</v>
          </cell>
          <cell r="AG616">
            <v>0</v>
          </cell>
          <cell r="AH616">
            <v>0</v>
          </cell>
          <cell r="AI616">
            <v>2500</v>
          </cell>
          <cell r="AJ616">
            <v>2500</v>
          </cell>
          <cell r="AK616">
            <v>0</v>
          </cell>
          <cell r="AL616">
            <v>0</v>
          </cell>
          <cell r="AM616">
            <v>2500</v>
          </cell>
          <cell r="AN616">
            <v>2500</v>
          </cell>
          <cell r="AO616">
            <v>0</v>
          </cell>
          <cell r="AP616">
            <v>0</v>
          </cell>
          <cell r="AQ616">
            <v>2500</v>
          </cell>
          <cell r="AR616">
            <v>2500</v>
          </cell>
          <cell r="AS616">
            <v>0</v>
          </cell>
          <cell r="AT616">
            <v>0</v>
          </cell>
          <cell r="AU616">
            <v>2500</v>
          </cell>
          <cell r="AV616">
            <v>2500</v>
          </cell>
          <cell r="AW616">
            <v>0</v>
          </cell>
          <cell r="AX616">
            <v>0</v>
          </cell>
          <cell r="AY616">
            <v>2500</v>
          </cell>
          <cell r="AZ616">
            <v>2500</v>
          </cell>
          <cell r="BA616">
            <v>0</v>
          </cell>
          <cell r="BB616">
            <v>0</v>
          </cell>
          <cell r="BC616">
            <v>2500</v>
          </cell>
          <cell r="BD616">
            <v>2500</v>
          </cell>
          <cell r="BE616">
            <v>0</v>
          </cell>
          <cell r="BF616">
            <v>0</v>
          </cell>
          <cell r="BG616">
            <v>2500</v>
          </cell>
          <cell r="BH616">
            <v>2500</v>
          </cell>
          <cell r="BI616">
            <v>0</v>
          </cell>
          <cell r="BJ616">
            <v>0</v>
          </cell>
          <cell r="BK616">
            <v>2500</v>
          </cell>
          <cell r="BL616">
            <v>2500</v>
          </cell>
          <cell r="BM616">
            <v>0</v>
          </cell>
          <cell r="BN616">
            <v>0</v>
          </cell>
          <cell r="BO616">
            <v>2500</v>
          </cell>
          <cell r="BP616">
            <v>2500</v>
          </cell>
          <cell r="BQ616">
            <v>2500</v>
          </cell>
          <cell r="BR616">
            <v>0</v>
          </cell>
          <cell r="BS616">
            <v>2500</v>
          </cell>
          <cell r="BT616">
            <v>2500</v>
          </cell>
          <cell r="BU616">
            <v>0</v>
          </cell>
          <cell r="BV616">
            <v>0</v>
          </cell>
          <cell r="BW616">
            <v>2500</v>
          </cell>
          <cell r="BX616">
            <v>2500</v>
          </cell>
          <cell r="BY616">
            <v>0</v>
          </cell>
          <cell r="BZ616">
            <v>0</v>
          </cell>
          <cell r="CA616">
            <v>2652.9</v>
          </cell>
          <cell r="CB616">
            <v>2652.9</v>
          </cell>
          <cell r="CC616">
            <v>0</v>
          </cell>
          <cell r="CD616">
            <v>0</v>
          </cell>
          <cell r="CE616">
            <v>2652.9</v>
          </cell>
          <cell r="CF616">
            <v>2652.9</v>
          </cell>
          <cell r="CG616">
            <v>2652.9</v>
          </cell>
          <cell r="CH616">
            <v>0</v>
          </cell>
          <cell r="CI616">
            <v>2652.9</v>
          </cell>
          <cell r="CJ616">
            <v>2652.9</v>
          </cell>
          <cell r="CK616">
            <v>0</v>
          </cell>
          <cell r="CL616">
            <v>0</v>
          </cell>
          <cell r="CM616">
            <v>2652.9</v>
          </cell>
          <cell r="CN616">
            <v>2652.9</v>
          </cell>
          <cell r="CO616">
            <v>0</v>
          </cell>
          <cell r="CP616">
            <v>0</v>
          </cell>
          <cell r="CQ616">
            <v>2652.9</v>
          </cell>
          <cell r="CR616">
            <v>2652.9</v>
          </cell>
          <cell r="CS616">
            <v>0</v>
          </cell>
          <cell r="CT616">
            <v>0</v>
          </cell>
          <cell r="CU616">
            <v>2652.9</v>
          </cell>
          <cell r="CV616">
            <v>2652.9</v>
          </cell>
          <cell r="CW616">
            <v>0</v>
          </cell>
          <cell r="CX616">
            <v>0</v>
          </cell>
          <cell r="CY616">
            <v>2652.9</v>
          </cell>
          <cell r="CZ616">
            <v>2652.9</v>
          </cell>
          <cell r="DA616">
            <v>0</v>
          </cell>
          <cell r="DB616">
            <v>0</v>
          </cell>
          <cell r="DC616">
            <v>2652.9</v>
          </cell>
          <cell r="DD616">
            <v>2652.9</v>
          </cell>
          <cell r="DE616">
            <v>0</v>
          </cell>
          <cell r="DF616">
            <v>0</v>
          </cell>
          <cell r="DG616">
            <v>2652.9</v>
          </cell>
          <cell r="DH616">
            <v>2652.9</v>
          </cell>
          <cell r="DI616">
            <v>0</v>
          </cell>
          <cell r="DJ616">
            <v>0</v>
          </cell>
          <cell r="DK616">
            <v>2652.9</v>
          </cell>
          <cell r="DL616">
            <v>2652.9</v>
          </cell>
          <cell r="DM616">
            <v>0</v>
          </cell>
          <cell r="DN616">
            <v>0</v>
          </cell>
          <cell r="DO616">
            <v>0</v>
          </cell>
          <cell r="DP616">
            <v>0</v>
          </cell>
          <cell r="DQ616">
            <v>0</v>
          </cell>
          <cell r="DR616">
            <v>0</v>
          </cell>
        </row>
        <row r="617">
          <cell r="A617" t="str">
            <v>PEDRA DO FRADEPEDRA DO FRADE</v>
          </cell>
          <cell r="B617" t="str">
            <v>PEDRA DO FRADE</v>
          </cell>
          <cell r="C617" t="str">
            <v>PEDRA DO FRADE</v>
          </cell>
          <cell r="D617">
            <v>5470.1766478933068</v>
          </cell>
          <cell r="E617">
            <v>0</v>
          </cell>
          <cell r="F617">
            <v>0</v>
          </cell>
          <cell r="G617">
            <v>4509.1400000000003</v>
          </cell>
          <cell r="H617">
            <v>4509.1400000000003</v>
          </cell>
          <cell r="I617">
            <v>0</v>
          </cell>
          <cell r="J617">
            <v>0</v>
          </cell>
          <cell r="K617">
            <v>4995.2205999999996</v>
          </cell>
          <cell r="L617">
            <v>4995.2205999999996</v>
          </cell>
          <cell r="M617">
            <v>0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  <cell r="T617">
            <v>0</v>
          </cell>
          <cell r="U617">
            <v>0</v>
          </cell>
          <cell r="V617">
            <v>0</v>
          </cell>
          <cell r="W617">
            <v>0</v>
          </cell>
          <cell r="X617">
            <v>0</v>
          </cell>
          <cell r="Y617">
            <v>0</v>
          </cell>
          <cell r="Z617">
            <v>0</v>
          </cell>
          <cell r="AA617">
            <v>756.08619999999996</v>
          </cell>
          <cell r="AB617">
            <v>756.08619999999996</v>
          </cell>
          <cell r="AC617">
            <v>0</v>
          </cell>
          <cell r="AD617">
            <v>0</v>
          </cell>
          <cell r="AE617">
            <v>938.57950000000005</v>
          </cell>
          <cell r="AF617">
            <v>938.57950000000005</v>
          </cell>
          <cell r="AG617">
            <v>0</v>
          </cell>
          <cell r="AH617">
            <v>0</v>
          </cell>
          <cell r="AI617">
            <v>928.16970000000003</v>
          </cell>
          <cell r="AJ617">
            <v>928.16970000000003</v>
          </cell>
          <cell r="AK617">
            <v>0</v>
          </cell>
          <cell r="AL617">
            <v>0</v>
          </cell>
          <cell r="AM617">
            <v>1342.8670999999999</v>
          </cell>
          <cell r="AN617">
            <v>1342.8670999999999</v>
          </cell>
          <cell r="AO617">
            <v>0</v>
          </cell>
          <cell r="AP617">
            <v>0</v>
          </cell>
          <cell r="AQ617">
            <v>868.35040000000004</v>
          </cell>
          <cell r="AR617">
            <v>868.35040000000004</v>
          </cell>
          <cell r="AS617">
            <v>0</v>
          </cell>
          <cell r="AT617">
            <v>0</v>
          </cell>
          <cell r="AU617">
            <v>1213.557</v>
          </cell>
          <cell r="AV617">
            <v>1213.557</v>
          </cell>
          <cell r="AW617">
            <v>0</v>
          </cell>
          <cell r="AX617">
            <v>0</v>
          </cell>
          <cell r="AY617">
            <v>1184.385</v>
          </cell>
          <cell r="AZ617">
            <v>1184.385</v>
          </cell>
          <cell r="BA617">
            <v>0</v>
          </cell>
          <cell r="BB617">
            <v>0</v>
          </cell>
          <cell r="BC617">
            <v>859.57529999999997</v>
          </cell>
          <cell r="BD617">
            <v>859.57529999999997</v>
          </cell>
          <cell r="BE617">
            <v>0</v>
          </cell>
          <cell r="BF617">
            <v>0</v>
          </cell>
          <cell r="BG617">
            <v>0</v>
          </cell>
          <cell r="BH617">
            <v>0</v>
          </cell>
          <cell r="BI617">
            <v>0</v>
          </cell>
          <cell r="BJ617">
            <v>0</v>
          </cell>
          <cell r="BK617">
            <v>0</v>
          </cell>
          <cell r="BL617">
            <v>0</v>
          </cell>
          <cell r="BM617">
            <v>0</v>
          </cell>
          <cell r="BN617">
            <v>0</v>
          </cell>
          <cell r="BO617">
            <v>0</v>
          </cell>
          <cell r="BP617">
            <v>0</v>
          </cell>
          <cell r="BQ617">
            <v>0</v>
          </cell>
          <cell r="BR617">
            <v>0</v>
          </cell>
          <cell r="BS617">
            <v>0</v>
          </cell>
          <cell r="BT617">
            <v>0</v>
          </cell>
          <cell r="BU617">
            <v>0</v>
          </cell>
          <cell r="BV617">
            <v>0</v>
          </cell>
          <cell r="BW617">
            <v>0</v>
          </cell>
          <cell r="BX617">
            <v>0</v>
          </cell>
          <cell r="BY617">
            <v>0</v>
          </cell>
          <cell r="BZ617">
            <v>0</v>
          </cell>
          <cell r="CA617">
            <v>2729.6934000000001</v>
          </cell>
          <cell r="CB617">
            <v>2729.6934000000001</v>
          </cell>
          <cell r="CC617">
            <v>0</v>
          </cell>
          <cell r="CD617">
            <v>0</v>
          </cell>
          <cell r="CE617">
            <v>2611.1516999999999</v>
          </cell>
          <cell r="CF617">
            <v>2611.1516999999999</v>
          </cell>
          <cell r="CG617">
            <v>0</v>
          </cell>
          <cell r="CH617">
            <v>0</v>
          </cell>
          <cell r="CI617">
            <v>2746.8090000000002</v>
          </cell>
          <cell r="CJ617">
            <v>2746.8090000000002</v>
          </cell>
          <cell r="CK617">
            <v>0</v>
          </cell>
          <cell r="CL617">
            <v>0</v>
          </cell>
          <cell r="CM617">
            <v>2725.5257999999999</v>
          </cell>
          <cell r="CN617">
            <v>2725.5257999999999</v>
          </cell>
          <cell r="CO617">
            <v>0</v>
          </cell>
          <cell r="CP617">
            <v>0</v>
          </cell>
          <cell r="CQ617">
            <v>2671.5653000000002</v>
          </cell>
          <cell r="CR617">
            <v>2671.5653000000002</v>
          </cell>
          <cell r="CS617">
            <v>0</v>
          </cell>
          <cell r="CT617">
            <v>0</v>
          </cell>
          <cell r="CU617">
            <v>0</v>
          </cell>
          <cell r="CV617">
            <v>0</v>
          </cell>
          <cell r="CW617">
            <v>0</v>
          </cell>
          <cell r="CX617">
            <v>0</v>
          </cell>
          <cell r="CY617">
            <v>4755.26</v>
          </cell>
          <cell r="CZ617">
            <v>4755.26</v>
          </cell>
          <cell r="DA617">
            <v>4755.26</v>
          </cell>
          <cell r="DB617">
            <v>0</v>
          </cell>
          <cell r="DC617">
            <v>4755.26</v>
          </cell>
          <cell r="DD617">
            <v>4755.26</v>
          </cell>
          <cell r="DE617">
            <v>4755.26</v>
          </cell>
          <cell r="DF617">
            <v>0</v>
          </cell>
          <cell r="DG617">
            <v>6881.6408000000001</v>
          </cell>
          <cell r="DH617">
            <v>6881.6408000000001</v>
          </cell>
          <cell r="DI617">
            <v>6881.6410999999998</v>
          </cell>
          <cell r="DJ617">
            <v>2.9999999969732016E-4</v>
          </cell>
          <cell r="DK617">
            <v>7894.5185000000001</v>
          </cell>
          <cell r="DL617">
            <v>7894.5187999999998</v>
          </cell>
          <cell r="DM617">
            <v>7791.1913999999997</v>
          </cell>
          <cell r="DN617">
            <v>-103.32710000000043</v>
          </cell>
          <cell r="DO617">
            <v>0</v>
          </cell>
          <cell r="DP617">
            <v>-103.32710000000043</v>
          </cell>
          <cell r="DQ617">
            <v>0</v>
          </cell>
          <cell r="DR617">
            <v>0</v>
          </cell>
        </row>
        <row r="618">
          <cell r="A618" t="str">
            <v>PEDRA DO ITABIRAPEDRA DO ITABIRA</v>
          </cell>
          <cell r="B618" t="str">
            <v>PEDRA DO ITABIRA</v>
          </cell>
          <cell r="C618" t="str">
            <v>PEDRA DO ITABIRA</v>
          </cell>
          <cell r="D618">
            <v>2243.0100000000002</v>
          </cell>
          <cell r="E618">
            <v>0</v>
          </cell>
          <cell r="F618">
            <v>0</v>
          </cell>
          <cell r="G618">
            <v>2243.0100000000002</v>
          </cell>
          <cell r="H618">
            <v>2243.0100000000002</v>
          </cell>
          <cell r="I618">
            <v>0</v>
          </cell>
          <cell r="J618">
            <v>0</v>
          </cell>
          <cell r="K618">
            <v>2243.0100000000002</v>
          </cell>
          <cell r="L618">
            <v>2243.0100000000002</v>
          </cell>
          <cell r="M618">
            <v>0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  <cell r="T618">
            <v>0</v>
          </cell>
          <cell r="U618">
            <v>0</v>
          </cell>
          <cell r="V618">
            <v>0</v>
          </cell>
          <cell r="W618">
            <v>0</v>
          </cell>
          <cell r="X618">
            <v>0</v>
          </cell>
          <cell r="Y618">
            <v>0</v>
          </cell>
          <cell r="Z618">
            <v>0</v>
          </cell>
          <cell r="AA618">
            <v>1223.9138</v>
          </cell>
          <cell r="AB618">
            <v>1223.9138</v>
          </cell>
          <cell r="AC618">
            <v>0</v>
          </cell>
          <cell r="AD618">
            <v>0</v>
          </cell>
          <cell r="AE618">
            <v>1041.4204999999999</v>
          </cell>
          <cell r="AF618">
            <v>1041.4204999999999</v>
          </cell>
          <cell r="AG618">
            <v>0</v>
          </cell>
          <cell r="AH618">
            <v>0</v>
          </cell>
          <cell r="AI618">
            <v>1051.8303000000001</v>
          </cell>
          <cell r="AJ618">
            <v>1051.8303000000001</v>
          </cell>
          <cell r="AK618">
            <v>0</v>
          </cell>
          <cell r="AL618">
            <v>0</v>
          </cell>
          <cell r="AM618">
            <v>1033.671</v>
          </cell>
          <cell r="AN618">
            <v>1033.671</v>
          </cell>
          <cell r="AO618">
            <v>0</v>
          </cell>
          <cell r="AP618">
            <v>0</v>
          </cell>
          <cell r="AQ618">
            <v>1111.6496</v>
          </cell>
          <cell r="AR618">
            <v>1111.6496</v>
          </cell>
          <cell r="AS618">
            <v>0</v>
          </cell>
          <cell r="AT618">
            <v>0</v>
          </cell>
          <cell r="AU618">
            <v>888.29240000000004</v>
          </cell>
          <cell r="AV618">
            <v>888.29240000000004</v>
          </cell>
          <cell r="AW618">
            <v>0</v>
          </cell>
          <cell r="AX618">
            <v>0</v>
          </cell>
          <cell r="AY618">
            <v>795.61500000000001</v>
          </cell>
          <cell r="AZ618">
            <v>795.61500000000001</v>
          </cell>
          <cell r="BA618">
            <v>0</v>
          </cell>
          <cell r="BB618">
            <v>0</v>
          </cell>
          <cell r="BC618">
            <v>1120.4247</v>
          </cell>
          <cell r="BD618">
            <v>1120.4247</v>
          </cell>
          <cell r="BE618">
            <v>0</v>
          </cell>
          <cell r="BF618">
            <v>0</v>
          </cell>
          <cell r="BG618">
            <v>1106.4414999999999</v>
          </cell>
          <cell r="BH618">
            <v>1106.4414999999999</v>
          </cell>
          <cell r="BI618">
            <v>0</v>
          </cell>
          <cell r="BJ618">
            <v>0</v>
          </cell>
          <cell r="BK618">
            <v>1075.8271999999999</v>
          </cell>
          <cell r="BL618">
            <v>1075.8271999999999</v>
          </cell>
          <cell r="BM618">
            <v>0</v>
          </cell>
          <cell r="BN618">
            <v>0</v>
          </cell>
          <cell r="BO618">
            <v>0</v>
          </cell>
          <cell r="BP618">
            <v>0</v>
          </cell>
          <cell r="BQ618">
            <v>0</v>
          </cell>
          <cell r="BR618">
            <v>0</v>
          </cell>
          <cell r="BS618">
            <v>0</v>
          </cell>
          <cell r="BT618">
            <v>0</v>
          </cell>
          <cell r="BU618">
            <v>0</v>
          </cell>
          <cell r="BV618">
            <v>0</v>
          </cell>
          <cell r="BW618">
            <v>0</v>
          </cell>
          <cell r="BX618">
            <v>0</v>
          </cell>
          <cell r="BY618">
            <v>0</v>
          </cell>
          <cell r="BZ618">
            <v>0</v>
          </cell>
          <cell r="CA618">
            <v>0</v>
          </cell>
          <cell r="CB618">
            <v>0</v>
          </cell>
          <cell r="CC618">
            <v>0</v>
          </cell>
          <cell r="CD618">
            <v>0</v>
          </cell>
          <cell r="CE618">
            <v>0</v>
          </cell>
          <cell r="CF618">
            <v>0</v>
          </cell>
          <cell r="CG618">
            <v>0</v>
          </cell>
          <cell r="CH618">
            <v>0</v>
          </cell>
          <cell r="CI618">
            <v>1677.8726999999999</v>
          </cell>
          <cell r="CJ618">
            <v>1677.8726999999999</v>
          </cell>
          <cell r="CK618">
            <v>1677.8734999999999</v>
          </cell>
          <cell r="CL618">
            <v>8.0000000002655725E-4</v>
          </cell>
          <cell r="CM618">
            <v>1883.9258</v>
          </cell>
          <cell r="CN618">
            <v>1883.9266</v>
          </cell>
          <cell r="CO618">
            <v>0</v>
          </cell>
          <cell r="CP618">
            <v>0</v>
          </cell>
          <cell r="CQ618">
            <v>1896.145</v>
          </cell>
          <cell r="CR618">
            <v>1896.145</v>
          </cell>
          <cell r="CS618">
            <v>0</v>
          </cell>
          <cell r="CT618">
            <v>0</v>
          </cell>
          <cell r="CU618">
            <v>0</v>
          </cell>
          <cell r="CV618">
            <v>0</v>
          </cell>
          <cell r="CW618">
            <v>0</v>
          </cell>
          <cell r="CX618">
            <v>0</v>
          </cell>
          <cell r="CY618">
            <v>3020.6977000000002</v>
          </cell>
          <cell r="CZ618">
            <v>3020.6977000000002</v>
          </cell>
          <cell r="DA618">
            <v>3011.9947999999999</v>
          </cell>
          <cell r="DB618">
            <v>-8.702900000000227</v>
          </cell>
          <cell r="DC618">
            <v>2365.4499999999998</v>
          </cell>
          <cell r="DD618">
            <v>2356.7470999999996</v>
          </cell>
          <cell r="DE618">
            <v>0</v>
          </cell>
          <cell r="DF618">
            <v>0</v>
          </cell>
          <cell r="DG618">
            <v>3392.3784999999998</v>
          </cell>
          <cell r="DH618">
            <v>3392.3784999999998</v>
          </cell>
          <cell r="DI618">
            <v>2998.0016999999998</v>
          </cell>
          <cell r="DJ618">
            <v>-394.3768</v>
          </cell>
          <cell r="DK618">
            <v>4517.5132000000003</v>
          </cell>
          <cell r="DL618">
            <v>4123.1364000000003</v>
          </cell>
          <cell r="DM618">
            <v>0</v>
          </cell>
          <cell r="DN618">
            <v>0</v>
          </cell>
          <cell r="DO618">
            <v>0</v>
          </cell>
          <cell r="DP618">
            <v>0</v>
          </cell>
          <cell r="DQ618">
            <v>0</v>
          </cell>
          <cell r="DR618">
            <v>0</v>
          </cell>
        </row>
        <row r="619">
          <cell r="A619" t="str">
            <v>PEDRA SULPEDRA SUL</v>
          </cell>
          <cell r="B619" t="str">
            <v>PEDRA SUL</v>
          </cell>
          <cell r="C619" t="str">
            <v>PEDRA SUL</v>
          </cell>
          <cell r="D619">
            <v>526.59873711382863</v>
          </cell>
          <cell r="E619">
            <v>0</v>
          </cell>
          <cell r="F619">
            <v>0</v>
          </cell>
          <cell r="G619">
            <v>459.03059999999999</v>
          </cell>
          <cell r="H619">
            <v>459.03059999999999</v>
          </cell>
          <cell r="I619">
            <v>0</v>
          </cell>
          <cell r="J619">
            <v>0</v>
          </cell>
          <cell r="K619">
            <v>548.17750000000001</v>
          </cell>
          <cell r="L619">
            <v>548.17750000000001</v>
          </cell>
          <cell r="M619">
            <v>0</v>
          </cell>
          <cell r="N619">
            <v>0</v>
          </cell>
          <cell r="O619">
            <v>422.60969999999998</v>
          </cell>
          <cell r="P619">
            <v>422.60969999999998</v>
          </cell>
          <cell r="Q619">
            <v>0</v>
          </cell>
          <cell r="R619">
            <v>0</v>
          </cell>
          <cell r="S619">
            <v>448.84789999999998</v>
          </cell>
          <cell r="T619">
            <v>448.84789999999998</v>
          </cell>
          <cell r="U619">
            <v>0</v>
          </cell>
          <cell r="V619">
            <v>0</v>
          </cell>
          <cell r="W619">
            <v>723.64779999999996</v>
          </cell>
          <cell r="X619">
            <v>723.64779999999996</v>
          </cell>
          <cell r="Y619">
            <v>0</v>
          </cell>
          <cell r="Z619">
            <v>0</v>
          </cell>
          <cell r="AA619">
            <v>1295.6285</v>
          </cell>
          <cell r="AB619">
            <v>1295.6285</v>
          </cell>
          <cell r="AC619">
            <v>0</v>
          </cell>
          <cell r="AD619">
            <v>0</v>
          </cell>
          <cell r="AE619">
            <v>1461.9188999999999</v>
          </cell>
          <cell r="AF619">
            <v>1461.9188999999999</v>
          </cell>
          <cell r="AG619">
            <v>0</v>
          </cell>
          <cell r="AH619">
            <v>0</v>
          </cell>
          <cell r="AI619">
            <v>897.33259999999996</v>
          </cell>
          <cell r="AJ619">
            <v>897.33259999999996</v>
          </cell>
          <cell r="AK619">
            <v>0</v>
          </cell>
          <cell r="AL619">
            <v>0</v>
          </cell>
          <cell r="AM619">
            <v>682.52269999999999</v>
          </cell>
          <cell r="AN619">
            <v>682.52269999999999</v>
          </cell>
          <cell r="AO619">
            <v>682.52269999999999</v>
          </cell>
          <cell r="AP619">
            <v>0</v>
          </cell>
          <cell r="AQ619">
            <v>750.46969999999999</v>
          </cell>
          <cell r="AR619">
            <v>750.46969999999999</v>
          </cell>
          <cell r="AS619">
            <v>0</v>
          </cell>
          <cell r="AT619">
            <v>0</v>
          </cell>
          <cell r="AU619">
            <v>606.49739999999997</v>
          </cell>
          <cell r="AV619">
            <v>606.49739999999997</v>
          </cell>
          <cell r="AW619">
            <v>606.49739999999997</v>
          </cell>
          <cell r="AX619">
            <v>0</v>
          </cell>
          <cell r="AY619">
            <v>638.40970000000004</v>
          </cell>
          <cell r="AZ619">
            <v>638.40970000000004</v>
          </cell>
          <cell r="BA619">
            <v>0</v>
          </cell>
          <cell r="BB619">
            <v>0</v>
          </cell>
          <cell r="BC619">
            <v>675.49860000000001</v>
          </cell>
          <cell r="BD619">
            <v>675.49860000000001</v>
          </cell>
          <cell r="BE619">
            <v>0</v>
          </cell>
          <cell r="BF619">
            <v>0</v>
          </cell>
          <cell r="BG619">
            <v>0</v>
          </cell>
          <cell r="BH619">
            <v>0</v>
          </cell>
          <cell r="BI619">
            <v>0</v>
          </cell>
          <cell r="BJ619">
            <v>0</v>
          </cell>
          <cell r="BK619">
            <v>0</v>
          </cell>
          <cell r="BL619">
            <v>0</v>
          </cell>
          <cell r="BM619">
            <v>0</v>
          </cell>
          <cell r="BN619">
            <v>0</v>
          </cell>
          <cell r="BO619">
            <v>0</v>
          </cell>
          <cell r="BP619">
            <v>0</v>
          </cell>
          <cell r="BQ619">
            <v>0</v>
          </cell>
          <cell r="BR619">
            <v>0</v>
          </cell>
          <cell r="BS619">
            <v>0</v>
          </cell>
          <cell r="BT619">
            <v>0</v>
          </cell>
          <cell r="BU619">
            <v>0</v>
          </cell>
          <cell r="BV619">
            <v>0</v>
          </cell>
          <cell r="BW619">
            <v>0</v>
          </cell>
          <cell r="BX619">
            <v>0</v>
          </cell>
          <cell r="BY619">
            <v>0</v>
          </cell>
          <cell r="BZ619">
            <v>0</v>
          </cell>
          <cell r="CA619">
            <v>0</v>
          </cell>
          <cell r="CB619">
            <v>0</v>
          </cell>
          <cell r="CC619">
            <v>0</v>
          </cell>
          <cell r="CD619">
            <v>0</v>
          </cell>
          <cell r="CE619">
            <v>0</v>
          </cell>
          <cell r="CF619">
            <v>0</v>
          </cell>
          <cell r="CG619">
            <v>0</v>
          </cell>
          <cell r="CH619">
            <v>0</v>
          </cell>
          <cell r="CI619">
            <v>0</v>
          </cell>
          <cell r="CJ619">
            <v>0</v>
          </cell>
          <cell r="CK619">
            <v>0</v>
          </cell>
          <cell r="CL619">
            <v>0</v>
          </cell>
          <cell r="CM619">
            <v>0</v>
          </cell>
          <cell r="CN619">
            <v>0</v>
          </cell>
          <cell r="CO619">
            <v>0</v>
          </cell>
          <cell r="CP619">
            <v>0</v>
          </cell>
          <cell r="CQ619">
            <v>990</v>
          </cell>
          <cell r="CR619">
            <v>990</v>
          </cell>
          <cell r="CS619">
            <v>0</v>
          </cell>
          <cell r="CT619">
            <v>0</v>
          </cell>
          <cell r="CU619">
            <v>990</v>
          </cell>
          <cell r="CV619">
            <v>990</v>
          </cell>
          <cell r="CW619">
            <v>0</v>
          </cell>
          <cell r="CX619">
            <v>0</v>
          </cell>
          <cell r="CY619">
            <v>990</v>
          </cell>
          <cell r="CZ619">
            <v>990</v>
          </cell>
          <cell r="DA619">
            <v>0</v>
          </cell>
          <cell r="DB619">
            <v>0</v>
          </cell>
          <cell r="DC619">
            <v>990</v>
          </cell>
          <cell r="DD619">
            <v>990</v>
          </cell>
          <cell r="DE619">
            <v>0</v>
          </cell>
          <cell r="DF619">
            <v>0</v>
          </cell>
          <cell r="DG619">
            <v>990</v>
          </cell>
          <cell r="DH619">
            <v>990</v>
          </cell>
          <cell r="DI619">
            <v>0</v>
          </cell>
          <cell r="DJ619">
            <v>0</v>
          </cell>
          <cell r="DK619">
            <v>990</v>
          </cell>
          <cell r="DL619">
            <v>990</v>
          </cell>
          <cell r="DM619">
            <v>0</v>
          </cell>
          <cell r="DN619">
            <v>0</v>
          </cell>
          <cell r="DO619">
            <v>0</v>
          </cell>
          <cell r="DP619">
            <v>0</v>
          </cell>
          <cell r="DQ619">
            <v>0</v>
          </cell>
          <cell r="DR619">
            <v>0</v>
          </cell>
        </row>
        <row r="620">
          <cell r="A620" t="str">
            <v>PEDRAS SAO JOAOPEDRAS SAO JOAO</v>
          </cell>
          <cell r="B620" t="str">
            <v>PEDRAS SAO JOAO</v>
          </cell>
          <cell r="C620" t="str">
            <v>PEDRAS SAO JOAO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1390</v>
          </cell>
          <cell r="L620">
            <v>1390</v>
          </cell>
          <cell r="M620">
            <v>0</v>
          </cell>
          <cell r="N620">
            <v>0</v>
          </cell>
          <cell r="O620">
            <v>1390</v>
          </cell>
          <cell r="P620">
            <v>1390</v>
          </cell>
          <cell r="Q620">
            <v>1390</v>
          </cell>
          <cell r="R620">
            <v>0</v>
          </cell>
          <cell r="S620">
            <v>1390</v>
          </cell>
          <cell r="T620">
            <v>1390</v>
          </cell>
          <cell r="U620">
            <v>0</v>
          </cell>
          <cell r="V620">
            <v>0</v>
          </cell>
          <cell r="W620">
            <v>1390</v>
          </cell>
          <cell r="X620">
            <v>1390</v>
          </cell>
          <cell r="Y620">
            <v>0</v>
          </cell>
          <cell r="Z620">
            <v>0</v>
          </cell>
          <cell r="AA620">
            <v>1390</v>
          </cell>
          <cell r="AB620">
            <v>1390</v>
          </cell>
          <cell r="AC620">
            <v>0</v>
          </cell>
          <cell r="AD620">
            <v>0</v>
          </cell>
          <cell r="AE620">
            <v>1390</v>
          </cell>
          <cell r="AF620">
            <v>1390</v>
          </cell>
          <cell r="AG620">
            <v>0</v>
          </cell>
          <cell r="AH620">
            <v>0</v>
          </cell>
          <cell r="AI620">
            <v>1390</v>
          </cell>
          <cell r="AJ620">
            <v>1390</v>
          </cell>
          <cell r="AK620">
            <v>0</v>
          </cell>
          <cell r="AL620">
            <v>0</v>
          </cell>
          <cell r="AM620">
            <v>1390</v>
          </cell>
          <cell r="AN620">
            <v>1390</v>
          </cell>
          <cell r="AO620">
            <v>0</v>
          </cell>
          <cell r="AP620">
            <v>0</v>
          </cell>
          <cell r="AQ620">
            <v>1390</v>
          </cell>
          <cell r="AR620">
            <v>1390</v>
          </cell>
          <cell r="AS620">
            <v>0</v>
          </cell>
          <cell r="AT620">
            <v>0</v>
          </cell>
          <cell r="AU620">
            <v>1390</v>
          </cell>
          <cell r="AV620">
            <v>1390</v>
          </cell>
          <cell r="AW620">
            <v>0</v>
          </cell>
          <cell r="AX620">
            <v>0</v>
          </cell>
          <cell r="AY620">
            <v>1390</v>
          </cell>
          <cell r="AZ620">
            <v>1390</v>
          </cell>
          <cell r="BA620">
            <v>0</v>
          </cell>
          <cell r="BB620">
            <v>0</v>
          </cell>
          <cell r="BC620">
            <v>1390</v>
          </cell>
          <cell r="BD620">
            <v>1390</v>
          </cell>
          <cell r="BE620">
            <v>0</v>
          </cell>
          <cell r="BF620">
            <v>0</v>
          </cell>
          <cell r="BG620">
            <v>1390</v>
          </cell>
          <cell r="BH620">
            <v>1390</v>
          </cell>
          <cell r="BI620">
            <v>0</v>
          </cell>
          <cell r="BJ620">
            <v>0</v>
          </cell>
          <cell r="BK620">
            <v>1390</v>
          </cell>
          <cell r="BL620">
            <v>1390</v>
          </cell>
          <cell r="BM620">
            <v>0</v>
          </cell>
          <cell r="BN620">
            <v>0</v>
          </cell>
          <cell r="BO620">
            <v>1390</v>
          </cell>
          <cell r="BP620">
            <v>1390</v>
          </cell>
          <cell r="BQ620">
            <v>1390</v>
          </cell>
          <cell r="BR620">
            <v>0</v>
          </cell>
          <cell r="BS620">
            <v>1390</v>
          </cell>
          <cell r="BT620">
            <v>1390</v>
          </cell>
          <cell r="BU620">
            <v>0</v>
          </cell>
          <cell r="BV620">
            <v>0</v>
          </cell>
          <cell r="BW620">
            <v>1390</v>
          </cell>
          <cell r="BX620">
            <v>1390</v>
          </cell>
          <cell r="BY620">
            <v>0</v>
          </cell>
          <cell r="BZ620">
            <v>0</v>
          </cell>
          <cell r="CA620">
            <v>1469.25</v>
          </cell>
          <cell r="CB620">
            <v>1469.25</v>
          </cell>
          <cell r="CC620">
            <v>0</v>
          </cell>
          <cell r="CD620">
            <v>0</v>
          </cell>
          <cell r="CE620">
            <v>1469.25</v>
          </cell>
          <cell r="CF620">
            <v>1469.25</v>
          </cell>
          <cell r="CG620">
            <v>0</v>
          </cell>
          <cell r="CH620">
            <v>0</v>
          </cell>
          <cell r="CI620">
            <v>1469.25</v>
          </cell>
          <cell r="CJ620">
            <v>1469.25</v>
          </cell>
          <cell r="CK620">
            <v>0</v>
          </cell>
          <cell r="CL620">
            <v>0</v>
          </cell>
          <cell r="CM620">
            <v>1517.3562999999999</v>
          </cell>
          <cell r="CN620">
            <v>1517.3562999999999</v>
          </cell>
          <cell r="CO620">
            <v>0</v>
          </cell>
          <cell r="CP620">
            <v>0</v>
          </cell>
          <cell r="CQ620">
            <v>1560.6247000000001</v>
          </cell>
          <cell r="CR620">
            <v>1560.6247000000001</v>
          </cell>
          <cell r="CS620">
            <v>0</v>
          </cell>
          <cell r="CT620">
            <v>0</v>
          </cell>
          <cell r="CU620">
            <v>1469.25</v>
          </cell>
          <cell r="CV620">
            <v>1469.25</v>
          </cell>
          <cell r="CW620">
            <v>0</v>
          </cell>
          <cell r="CX620">
            <v>0</v>
          </cell>
          <cell r="CY620">
            <v>1692.3167000000001</v>
          </cell>
          <cell r="CZ620">
            <v>1692.3167000000001</v>
          </cell>
          <cell r="DA620">
            <v>0</v>
          </cell>
          <cell r="DB620">
            <v>0</v>
          </cell>
          <cell r="DC620">
            <v>1607.6195</v>
          </cell>
          <cell r="DD620">
            <v>1607.6195</v>
          </cell>
          <cell r="DE620">
            <v>0</v>
          </cell>
          <cell r="DF620">
            <v>0</v>
          </cell>
          <cell r="DG620">
            <v>2032.8708999999999</v>
          </cell>
          <cell r="DH620">
            <v>2032.8708999999999</v>
          </cell>
          <cell r="DI620">
            <v>0</v>
          </cell>
          <cell r="DJ620">
            <v>0</v>
          </cell>
          <cell r="DK620">
            <v>2506.9290999999998</v>
          </cell>
          <cell r="DL620">
            <v>2506.9290999999998</v>
          </cell>
          <cell r="DM620">
            <v>0</v>
          </cell>
          <cell r="DN620">
            <v>0</v>
          </cell>
          <cell r="DO620">
            <v>0</v>
          </cell>
          <cell r="DP620">
            <v>0</v>
          </cell>
          <cell r="DQ620">
            <v>0</v>
          </cell>
          <cell r="DR620">
            <v>0</v>
          </cell>
        </row>
        <row r="621">
          <cell r="A621" t="str">
            <v>PEDREIRA BANGUPEDREIRA BANGU</v>
          </cell>
          <cell r="B621" t="str">
            <v>PEDREIRA BANGU</v>
          </cell>
          <cell r="C621" t="str">
            <v>PEDREIRA BANGU</v>
          </cell>
          <cell r="O621">
            <v>0</v>
          </cell>
          <cell r="P621">
            <v>0</v>
          </cell>
          <cell r="Q621">
            <v>800</v>
          </cell>
          <cell r="R621">
            <v>800</v>
          </cell>
          <cell r="S621">
            <v>800</v>
          </cell>
          <cell r="T621">
            <v>1600</v>
          </cell>
          <cell r="U621">
            <v>800</v>
          </cell>
          <cell r="V621">
            <v>0</v>
          </cell>
          <cell r="W621">
            <v>800</v>
          </cell>
          <cell r="X621">
            <v>800</v>
          </cell>
          <cell r="Y621">
            <v>0</v>
          </cell>
          <cell r="Z621">
            <v>0</v>
          </cell>
          <cell r="AA621">
            <v>800</v>
          </cell>
          <cell r="AB621">
            <v>800</v>
          </cell>
          <cell r="AC621">
            <v>800</v>
          </cell>
          <cell r="AD621">
            <v>0</v>
          </cell>
          <cell r="AE621">
            <v>860.55499999999995</v>
          </cell>
          <cell r="AF621">
            <v>860.55499999999995</v>
          </cell>
          <cell r="AG621">
            <v>860.55499999999995</v>
          </cell>
          <cell r="AH621">
            <v>0</v>
          </cell>
          <cell r="AI621">
            <v>860.55499999999995</v>
          </cell>
          <cell r="AJ621">
            <v>860.55499999999995</v>
          </cell>
          <cell r="AK621">
            <v>860.55499999999995</v>
          </cell>
          <cell r="AL621">
            <v>0</v>
          </cell>
          <cell r="AM621">
            <v>860.55499999999995</v>
          </cell>
          <cell r="AN621">
            <v>860.55499999999995</v>
          </cell>
          <cell r="AO621">
            <v>860.55499999999995</v>
          </cell>
          <cell r="AP621">
            <v>0</v>
          </cell>
          <cell r="AQ621">
            <v>860.55499999999995</v>
          </cell>
          <cell r="AR621">
            <v>860.55499999999995</v>
          </cell>
          <cell r="AS621">
            <v>860.55499999999995</v>
          </cell>
          <cell r="AT621">
            <v>0</v>
          </cell>
          <cell r="AU621">
            <v>860.55499999999995</v>
          </cell>
          <cell r="AV621">
            <v>860.55499999999995</v>
          </cell>
          <cell r="AW621">
            <v>860.55499999999995</v>
          </cell>
          <cell r="AX621">
            <v>0</v>
          </cell>
          <cell r="AY621">
            <v>860.55499999999995</v>
          </cell>
          <cell r="AZ621">
            <v>860.55499999999995</v>
          </cell>
          <cell r="BA621">
            <v>860.55499999999995</v>
          </cell>
          <cell r="BB621">
            <v>0</v>
          </cell>
          <cell r="BC621">
            <v>860.55499999999995</v>
          </cell>
          <cell r="BD621">
            <v>860.55499999999995</v>
          </cell>
          <cell r="BE621">
            <v>860.55499999999995</v>
          </cell>
          <cell r="BF621">
            <v>0</v>
          </cell>
          <cell r="BG621">
            <v>860.55499999999995</v>
          </cell>
          <cell r="BH621">
            <v>860.55499999999995</v>
          </cell>
          <cell r="BI621">
            <v>860.55499999999995</v>
          </cell>
          <cell r="BJ621">
            <v>0</v>
          </cell>
          <cell r="BK621">
            <v>860.55499999999995</v>
          </cell>
          <cell r="BL621">
            <v>860.55499999999995</v>
          </cell>
          <cell r="BM621">
            <v>860.55499999999995</v>
          </cell>
          <cell r="BN621">
            <v>0</v>
          </cell>
          <cell r="BO621">
            <v>0</v>
          </cell>
          <cell r="BP621">
            <v>0</v>
          </cell>
          <cell r="BQ621">
            <v>0</v>
          </cell>
          <cell r="BR621">
            <v>0</v>
          </cell>
          <cell r="BS621">
            <v>0</v>
          </cell>
          <cell r="BT621">
            <v>0</v>
          </cell>
          <cell r="BU621">
            <v>0</v>
          </cell>
          <cell r="BV621">
            <v>0</v>
          </cell>
          <cell r="BW621">
            <v>0</v>
          </cell>
          <cell r="BX621">
            <v>0</v>
          </cell>
          <cell r="BY621">
            <v>0</v>
          </cell>
          <cell r="BZ621">
            <v>0</v>
          </cell>
          <cell r="CA621">
            <v>0</v>
          </cell>
          <cell r="CB621">
            <v>0</v>
          </cell>
          <cell r="CC621">
            <v>0</v>
          </cell>
          <cell r="CD621">
            <v>0</v>
          </cell>
          <cell r="CE621">
            <v>1730.2275</v>
          </cell>
          <cell r="CF621">
            <v>1730.2275</v>
          </cell>
          <cell r="CG621">
            <v>1730.2189000000001</v>
          </cell>
          <cell r="CH621">
            <v>-8.5999999998875865E-3</v>
          </cell>
          <cell r="CI621">
            <v>1666.4956999999999</v>
          </cell>
          <cell r="CJ621">
            <v>1666.4871000000001</v>
          </cell>
          <cell r="CK621">
            <v>0</v>
          </cell>
          <cell r="CL621">
            <v>0</v>
          </cell>
          <cell r="CM621">
            <v>1775.6521</v>
          </cell>
          <cell r="CN621">
            <v>1775.6521</v>
          </cell>
          <cell r="CO621">
            <v>0</v>
          </cell>
          <cell r="CP621">
            <v>0</v>
          </cell>
          <cell r="CQ621">
            <v>1814.7724000000001</v>
          </cell>
          <cell r="CR621">
            <v>1814.7724000000001</v>
          </cell>
          <cell r="CS621">
            <v>0</v>
          </cell>
          <cell r="CT621">
            <v>0</v>
          </cell>
          <cell r="CU621">
            <v>0</v>
          </cell>
          <cell r="CV621">
            <v>0</v>
          </cell>
          <cell r="CW621">
            <v>0</v>
          </cell>
          <cell r="CX621">
            <v>0</v>
          </cell>
          <cell r="CY621">
            <v>0</v>
          </cell>
          <cell r="CZ621">
            <v>0</v>
          </cell>
          <cell r="DA621">
            <v>0</v>
          </cell>
          <cell r="DB621">
            <v>0</v>
          </cell>
          <cell r="DC621">
            <v>0</v>
          </cell>
          <cell r="DD621">
            <v>0</v>
          </cell>
          <cell r="DE621">
            <v>0</v>
          </cell>
          <cell r="DF621">
            <v>0</v>
          </cell>
          <cell r="DG621">
            <v>0</v>
          </cell>
          <cell r="DH621">
            <v>0</v>
          </cell>
          <cell r="DI621">
            <v>0</v>
          </cell>
          <cell r="DJ621">
            <v>0</v>
          </cell>
          <cell r="DK621">
            <v>2330.8040999999998</v>
          </cell>
          <cell r="DL621">
            <v>2330.8040999999998</v>
          </cell>
          <cell r="DM621">
            <v>2383.643</v>
          </cell>
          <cell r="DN621">
            <v>52.838900000000194</v>
          </cell>
          <cell r="DO621">
            <v>0</v>
          </cell>
          <cell r="DP621">
            <v>52.838900000000194</v>
          </cell>
          <cell r="DQ621">
            <v>0</v>
          </cell>
          <cell r="DR621">
            <v>0</v>
          </cell>
        </row>
        <row r="622">
          <cell r="A622" t="str">
            <v>PEDREIRA COSTAPEDREIRA COSTA</v>
          </cell>
          <cell r="B622" t="str">
            <v>PEDREIRA COSTA</v>
          </cell>
          <cell r="C622" t="str">
            <v>PEDREIRA COSTA</v>
          </cell>
          <cell r="D622">
            <v>2088.0181806865457</v>
          </cell>
          <cell r="E622">
            <v>2067.1543737793304</v>
          </cell>
          <cell r="F622">
            <v>-20.941278907214837</v>
          </cell>
          <cell r="G622">
            <v>1917.6837</v>
          </cell>
          <cell r="H622">
            <v>1896.7424210927852</v>
          </cell>
          <cell r="I622">
            <v>1901.87</v>
          </cell>
          <cell r="J622">
            <v>-15.813700000000154</v>
          </cell>
          <cell r="K622">
            <v>1886.0563</v>
          </cell>
          <cell r="L622">
            <v>1870.2425999999998</v>
          </cell>
          <cell r="M622">
            <v>1901.87</v>
          </cell>
          <cell r="N622">
            <v>15.813699999999926</v>
          </cell>
          <cell r="O622">
            <v>1901.87</v>
          </cell>
          <cell r="P622">
            <v>1917.6836999999998</v>
          </cell>
          <cell r="Q622">
            <v>1901.87</v>
          </cell>
          <cell r="R622">
            <v>0</v>
          </cell>
          <cell r="S622">
            <v>1901.87</v>
          </cell>
          <cell r="T622">
            <v>1901.87</v>
          </cell>
          <cell r="U622">
            <v>1901.87</v>
          </cell>
          <cell r="V622">
            <v>0</v>
          </cell>
          <cell r="W622">
            <v>1901.87</v>
          </cell>
          <cell r="X622">
            <v>1901.87</v>
          </cell>
          <cell r="Y622">
            <v>1901.87</v>
          </cell>
          <cell r="Z622">
            <v>0</v>
          </cell>
          <cell r="AA622">
            <v>1901.87</v>
          </cell>
          <cell r="AB622">
            <v>1901.87</v>
          </cell>
          <cell r="AC622">
            <v>2034.5749000000001</v>
          </cell>
          <cell r="AD622">
            <v>132.70490000000018</v>
          </cell>
          <cell r="AE622">
            <v>2811.8234000000002</v>
          </cell>
          <cell r="AF622">
            <v>2944.5283000000004</v>
          </cell>
          <cell r="AG622">
            <v>2811.7492000000002</v>
          </cell>
          <cell r="AH622">
            <v>-7.4200000000018917E-2</v>
          </cell>
          <cell r="AI622">
            <v>2366.7075</v>
          </cell>
          <cell r="AJ622">
            <v>2366.6333</v>
          </cell>
          <cell r="AK622">
            <v>2350.6457999999998</v>
          </cell>
          <cell r="AL622">
            <v>-16.061700000000201</v>
          </cell>
          <cell r="AM622">
            <v>2550.5356999999999</v>
          </cell>
          <cell r="AN622">
            <v>2534.4739999999997</v>
          </cell>
          <cell r="AO622">
            <v>2550.4290999999998</v>
          </cell>
          <cell r="AP622">
            <v>-0.1066000000000713</v>
          </cell>
          <cell r="AQ622">
            <v>2288.7001</v>
          </cell>
          <cell r="AR622">
            <v>2288.5934999999999</v>
          </cell>
          <cell r="AS622">
            <v>2288.6475999999998</v>
          </cell>
          <cell r="AT622">
            <v>-5.2500000000236469E-2</v>
          </cell>
          <cell r="AU622">
            <v>2994.9848000000002</v>
          </cell>
          <cell r="AV622">
            <v>2994.9322999999999</v>
          </cell>
          <cell r="AW622">
            <v>2993.18</v>
          </cell>
          <cell r="AX622">
            <v>-1.8048000000003412</v>
          </cell>
          <cell r="AY622">
            <v>2759.6711</v>
          </cell>
          <cell r="AZ622">
            <v>2757.8662999999997</v>
          </cell>
          <cell r="BA622">
            <v>2759.5808999999999</v>
          </cell>
          <cell r="BB622">
            <v>-9.0200000000095315E-2</v>
          </cell>
          <cell r="BC622">
            <v>3103.2883999999999</v>
          </cell>
          <cell r="BD622">
            <v>3103.1981999999998</v>
          </cell>
          <cell r="BE622">
            <v>3103.2339000000002</v>
          </cell>
          <cell r="BF622">
            <v>-5.4499999999734428E-2</v>
          </cell>
          <cell r="BG622">
            <v>3110.2917000000002</v>
          </cell>
          <cell r="BH622">
            <v>3110.2372000000005</v>
          </cell>
          <cell r="BI622">
            <v>3153.4315999999999</v>
          </cell>
          <cell r="BJ622">
            <v>43.13989999999967</v>
          </cell>
          <cell r="BK622">
            <v>2683.6475</v>
          </cell>
          <cell r="BL622">
            <v>2726.7873999999997</v>
          </cell>
          <cell r="BM622">
            <v>2683.6244999999999</v>
          </cell>
          <cell r="BN622">
            <v>-2.3000000000138243E-2</v>
          </cell>
          <cell r="BO622">
            <v>3915.3984999999998</v>
          </cell>
          <cell r="BP622">
            <v>3915.3754999999996</v>
          </cell>
          <cell r="BQ622">
            <v>3915.3004000000001</v>
          </cell>
          <cell r="BR622">
            <v>-9.8099999999703869E-2</v>
          </cell>
          <cell r="BS622">
            <v>4702.8811999999998</v>
          </cell>
          <cell r="BT622">
            <v>4702.7831000000006</v>
          </cell>
          <cell r="BU622">
            <v>4702.7563</v>
          </cell>
          <cell r="BV622">
            <v>-0.12489999999979773</v>
          </cell>
          <cell r="BW622">
            <v>3017.498</v>
          </cell>
          <cell r="BX622">
            <v>3017.3731000000002</v>
          </cell>
          <cell r="BY622">
            <v>3017.4245999999998</v>
          </cell>
          <cell r="BZ622">
            <v>-7.3400000000219734E-2</v>
          </cell>
          <cell r="CA622">
            <v>3420.9681</v>
          </cell>
          <cell r="CB622">
            <v>3420.8946999999998</v>
          </cell>
          <cell r="CC622">
            <v>3420.8766999999998</v>
          </cell>
          <cell r="CD622">
            <v>-9.1400000000248838E-2</v>
          </cell>
          <cell r="CE622">
            <v>3706.2022999999999</v>
          </cell>
          <cell r="CF622">
            <v>3706.1108999999997</v>
          </cell>
          <cell r="CG622">
            <v>3713.4852000000001</v>
          </cell>
          <cell r="CH622">
            <v>7.2829000000001543</v>
          </cell>
          <cell r="CI622">
            <v>3920.1032</v>
          </cell>
          <cell r="CJ622">
            <v>3927.3861000000002</v>
          </cell>
          <cell r="CK622">
            <v>3935.3213000000001</v>
          </cell>
          <cell r="CL622">
            <v>15.218100000000049</v>
          </cell>
          <cell r="CM622">
            <v>4851.2806</v>
          </cell>
          <cell r="CN622">
            <v>4866.4987000000001</v>
          </cell>
          <cell r="CO622">
            <v>4929.3279000000002</v>
          </cell>
          <cell r="CP622">
            <v>78.047300000000178</v>
          </cell>
          <cell r="CQ622">
            <v>4484.5720000000001</v>
          </cell>
          <cell r="CR622">
            <v>4562.6193000000003</v>
          </cell>
          <cell r="CS622">
            <v>4484.5073000000002</v>
          </cell>
          <cell r="CT622">
            <v>-6.4699999999902502E-2</v>
          </cell>
          <cell r="CU622">
            <v>4302.3931000000002</v>
          </cell>
          <cell r="CV622">
            <v>4302.3284000000003</v>
          </cell>
          <cell r="CW622">
            <v>4332.4431000000004</v>
          </cell>
          <cell r="CX622">
            <v>30.050000000000182</v>
          </cell>
          <cell r="CY622">
            <v>5061.8689999999997</v>
          </cell>
          <cell r="CZ622">
            <v>5091.9189999999999</v>
          </cell>
          <cell r="DA622">
            <v>5061.8620000000001</v>
          </cell>
          <cell r="DB622">
            <v>-6.9999999996070983E-3</v>
          </cell>
          <cell r="DC622">
            <v>4700.2412000000004</v>
          </cell>
          <cell r="DD622">
            <v>4700.2342000000008</v>
          </cell>
          <cell r="DE622">
            <v>4694.4976999999999</v>
          </cell>
          <cell r="DF622">
            <v>-5.7435000000004948</v>
          </cell>
          <cell r="DG622">
            <v>5902.5492999999997</v>
          </cell>
          <cell r="DH622">
            <v>5896.8057999999992</v>
          </cell>
          <cell r="DI622">
            <v>5902.5255999999999</v>
          </cell>
          <cell r="DJ622">
            <v>-2.3699999999735155E-2</v>
          </cell>
          <cell r="DK622">
            <v>6318.4430000000002</v>
          </cell>
          <cell r="DL622">
            <v>6318.4193000000005</v>
          </cell>
          <cell r="DM622">
            <v>6350.6233000000002</v>
          </cell>
          <cell r="DN622">
            <v>32.180299999999988</v>
          </cell>
          <cell r="DO622">
            <v>0</v>
          </cell>
          <cell r="DP622">
            <v>32.180299999999988</v>
          </cell>
          <cell r="DQ622">
            <v>0</v>
          </cell>
          <cell r="DR622">
            <v>0</v>
          </cell>
        </row>
        <row r="623">
          <cell r="A623" t="str">
            <v>PEDREIRA OUTEIROPEDREIRA OUTEIRO</v>
          </cell>
          <cell r="B623" t="str">
            <v>PEDREIRA OUTEIRO</v>
          </cell>
          <cell r="C623" t="str">
            <v>PEDREIRA OUTEIRO</v>
          </cell>
          <cell r="O623">
            <v>0</v>
          </cell>
          <cell r="P623">
            <v>0</v>
          </cell>
          <cell r="Q623">
            <v>800</v>
          </cell>
          <cell r="R623">
            <v>800</v>
          </cell>
          <cell r="S623">
            <v>800</v>
          </cell>
          <cell r="T623">
            <v>1600</v>
          </cell>
          <cell r="U623">
            <v>800</v>
          </cell>
          <cell r="V623">
            <v>0</v>
          </cell>
          <cell r="W623">
            <v>800</v>
          </cell>
          <cell r="X623">
            <v>800</v>
          </cell>
          <cell r="Y623">
            <v>0</v>
          </cell>
          <cell r="Z623">
            <v>0</v>
          </cell>
          <cell r="AA623">
            <v>800</v>
          </cell>
          <cell r="AB623">
            <v>800</v>
          </cell>
          <cell r="AC623">
            <v>800</v>
          </cell>
          <cell r="AD623">
            <v>0</v>
          </cell>
          <cell r="AE623">
            <v>860.55499999999995</v>
          </cell>
          <cell r="AF623">
            <v>860.55499999999995</v>
          </cell>
          <cell r="AG623">
            <v>860.55499999999995</v>
          </cell>
          <cell r="AH623">
            <v>0</v>
          </cell>
          <cell r="AI623">
            <v>860.55499999999995</v>
          </cell>
          <cell r="AJ623">
            <v>860.55499999999995</v>
          </cell>
          <cell r="AK623">
            <v>860.55499999999995</v>
          </cell>
          <cell r="AL623">
            <v>0</v>
          </cell>
          <cell r="AM623">
            <v>860.55499999999995</v>
          </cell>
          <cell r="AN623">
            <v>860.55499999999995</v>
          </cell>
          <cell r="AO623">
            <v>860.55499999999995</v>
          </cell>
          <cell r="AP623">
            <v>0</v>
          </cell>
          <cell r="AQ623">
            <v>860.55499999999995</v>
          </cell>
          <cell r="AR623">
            <v>860.55499999999995</v>
          </cell>
          <cell r="AS623">
            <v>860.55499999999995</v>
          </cell>
          <cell r="AT623">
            <v>0</v>
          </cell>
          <cell r="AU623">
            <v>860.55499999999995</v>
          </cell>
          <cell r="AV623">
            <v>860.55499999999995</v>
          </cell>
          <cell r="AW623">
            <v>860.55499999999995</v>
          </cell>
          <cell r="AX623">
            <v>0</v>
          </cell>
          <cell r="AY623">
            <v>860.55499999999995</v>
          </cell>
          <cell r="AZ623">
            <v>860.55499999999995</v>
          </cell>
          <cell r="BA623">
            <v>860.55499999999995</v>
          </cell>
          <cell r="BB623">
            <v>0</v>
          </cell>
          <cell r="BC623">
            <v>860.55499999999995</v>
          </cell>
          <cell r="BD623">
            <v>860.55499999999995</v>
          </cell>
          <cell r="BE623">
            <v>860.55499999999995</v>
          </cell>
          <cell r="BF623">
            <v>0</v>
          </cell>
          <cell r="BG623">
            <v>860.55499999999995</v>
          </cell>
          <cell r="BH623">
            <v>860.55499999999995</v>
          </cell>
          <cell r="BI623">
            <v>860.55499999999995</v>
          </cell>
          <cell r="BJ623">
            <v>0</v>
          </cell>
          <cell r="BK623">
            <v>860.55499999999995</v>
          </cell>
          <cell r="BL623">
            <v>860.55499999999995</v>
          </cell>
          <cell r="BM623">
            <v>860.55499999999995</v>
          </cell>
          <cell r="BN623">
            <v>0</v>
          </cell>
          <cell r="BO623">
            <v>860.55499999999995</v>
          </cell>
          <cell r="BP623">
            <v>860.55499999999995</v>
          </cell>
          <cell r="BQ623">
            <v>860.55499999999995</v>
          </cell>
          <cell r="BR623">
            <v>0</v>
          </cell>
          <cell r="BS623">
            <v>860.55499999999995</v>
          </cell>
          <cell r="BT623">
            <v>860.55499999999995</v>
          </cell>
          <cell r="BU623">
            <v>860.55499999999995</v>
          </cell>
          <cell r="BV623">
            <v>0</v>
          </cell>
          <cell r="BW623">
            <v>860.55499999999995</v>
          </cell>
          <cell r="BX623">
            <v>860.55499999999995</v>
          </cell>
          <cell r="BY623">
            <v>0</v>
          </cell>
          <cell r="BZ623">
            <v>0</v>
          </cell>
          <cell r="CA623">
            <v>0</v>
          </cell>
          <cell r="CB623">
            <v>0</v>
          </cell>
          <cell r="CC623">
            <v>0</v>
          </cell>
          <cell r="CD623">
            <v>0</v>
          </cell>
          <cell r="CE623">
            <v>0</v>
          </cell>
          <cell r="CF623">
            <v>0</v>
          </cell>
          <cell r="CG623">
            <v>0</v>
          </cell>
          <cell r="CH623">
            <v>0</v>
          </cell>
          <cell r="CI623">
            <v>0</v>
          </cell>
          <cell r="CJ623">
            <v>0</v>
          </cell>
          <cell r="CK623">
            <v>0</v>
          </cell>
          <cell r="CL623">
            <v>0</v>
          </cell>
          <cell r="CM623">
            <v>0</v>
          </cell>
          <cell r="CN623">
            <v>0</v>
          </cell>
          <cell r="CO623">
            <v>0</v>
          </cell>
          <cell r="CP623">
            <v>0</v>
          </cell>
          <cell r="CQ623">
            <v>971.17010000000005</v>
          </cell>
          <cell r="CR623">
            <v>971.17010000000005</v>
          </cell>
          <cell r="CS623">
            <v>0</v>
          </cell>
          <cell r="CT623">
            <v>0</v>
          </cell>
          <cell r="CU623">
            <v>0</v>
          </cell>
          <cell r="CV623">
            <v>0</v>
          </cell>
          <cell r="CW623">
            <v>0</v>
          </cell>
          <cell r="CX623">
            <v>0</v>
          </cell>
          <cell r="CY623">
            <v>0</v>
          </cell>
          <cell r="CZ623">
            <v>0</v>
          </cell>
          <cell r="DA623">
            <v>0</v>
          </cell>
          <cell r="DB623">
            <v>0</v>
          </cell>
          <cell r="DC623">
            <v>0</v>
          </cell>
          <cell r="DD623">
            <v>0</v>
          </cell>
          <cell r="DE623">
            <v>0</v>
          </cell>
          <cell r="DF623">
            <v>0</v>
          </cell>
          <cell r="DG623">
            <v>0</v>
          </cell>
          <cell r="DH623">
            <v>0</v>
          </cell>
          <cell r="DI623">
            <v>0</v>
          </cell>
          <cell r="DJ623">
            <v>0</v>
          </cell>
          <cell r="DK623">
            <v>0</v>
          </cell>
          <cell r="DL623">
            <v>0</v>
          </cell>
          <cell r="DM623">
            <v>0</v>
          </cell>
          <cell r="DN623">
            <v>0</v>
          </cell>
          <cell r="DO623">
            <v>0</v>
          </cell>
          <cell r="DP623">
            <v>0</v>
          </cell>
          <cell r="DQ623">
            <v>0</v>
          </cell>
          <cell r="DR623">
            <v>0</v>
          </cell>
        </row>
        <row r="624">
          <cell r="A624" t="str">
            <v>PEDREIRA POMBALPEDREIRA POMBAL</v>
          </cell>
          <cell r="B624" t="str">
            <v>PEDREIRA POMBAL</v>
          </cell>
          <cell r="C624" t="str">
            <v>PEDREIRA POMBAL</v>
          </cell>
          <cell r="D624">
            <v>3050.0814620436608</v>
          </cell>
          <cell r="E624">
            <v>0</v>
          </cell>
          <cell r="F624">
            <v>0</v>
          </cell>
          <cell r="G624">
            <v>2989.42</v>
          </cell>
          <cell r="H624">
            <v>2989.42</v>
          </cell>
          <cell r="I624">
            <v>0</v>
          </cell>
          <cell r="J624">
            <v>0</v>
          </cell>
          <cell r="K624">
            <v>2989.42</v>
          </cell>
          <cell r="L624">
            <v>2989.42</v>
          </cell>
          <cell r="M624">
            <v>0</v>
          </cell>
          <cell r="N624">
            <v>0</v>
          </cell>
          <cell r="O624">
            <v>3032.7213999999999</v>
          </cell>
          <cell r="P624">
            <v>3032.7213999999999</v>
          </cell>
          <cell r="Q624">
            <v>3023.1821</v>
          </cell>
          <cell r="R624">
            <v>-9.539299999999912</v>
          </cell>
          <cell r="S624">
            <v>2989.42</v>
          </cell>
          <cell r="T624">
            <v>2979.8807000000002</v>
          </cell>
          <cell r="U624">
            <v>0</v>
          </cell>
          <cell r="V624">
            <v>0</v>
          </cell>
          <cell r="W624">
            <v>2989.42</v>
          </cell>
          <cell r="X624">
            <v>2989.42</v>
          </cell>
          <cell r="Y624">
            <v>0</v>
          </cell>
          <cell r="Z624">
            <v>0</v>
          </cell>
          <cell r="AA624">
            <v>3318.8787000000002</v>
          </cell>
          <cell r="AB624">
            <v>3318.8787000000002</v>
          </cell>
          <cell r="AC624">
            <v>0</v>
          </cell>
          <cell r="AD624">
            <v>0</v>
          </cell>
          <cell r="AE624">
            <v>3152.6</v>
          </cell>
          <cell r="AF624">
            <v>3152.6</v>
          </cell>
          <cell r="AG624">
            <v>0</v>
          </cell>
          <cell r="AH624">
            <v>0</v>
          </cell>
          <cell r="AI624">
            <v>3152.6</v>
          </cell>
          <cell r="AJ624">
            <v>3152.6</v>
          </cell>
          <cell r="AK624">
            <v>0</v>
          </cell>
          <cell r="AL624">
            <v>0</v>
          </cell>
          <cell r="AM624">
            <v>3152.6</v>
          </cell>
          <cell r="AN624">
            <v>3152.6</v>
          </cell>
          <cell r="AO624">
            <v>0</v>
          </cell>
          <cell r="AP624">
            <v>0</v>
          </cell>
          <cell r="AQ624">
            <v>3152.6</v>
          </cell>
          <cell r="AR624">
            <v>3152.6</v>
          </cell>
          <cell r="AS624">
            <v>0</v>
          </cell>
          <cell r="AT624">
            <v>0</v>
          </cell>
          <cell r="AU624">
            <v>4608.7349000000004</v>
          </cell>
          <cell r="AV624">
            <v>4608.7349000000004</v>
          </cell>
          <cell r="AW624">
            <v>0</v>
          </cell>
          <cell r="AX624">
            <v>0</v>
          </cell>
          <cell r="AY624">
            <v>4838.1719999999996</v>
          </cell>
          <cell r="AZ624">
            <v>4838.1719999999996</v>
          </cell>
          <cell r="BA624">
            <v>0</v>
          </cell>
          <cell r="BB624">
            <v>0</v>
          </cell>
          <cell r="BC624">
            <v>4584.0859</v>
          </cell>
          <cell r="BD624">
            <v>4584.0859</v>
          </cell>
          <cell r="BE624">
            <v>0</v>
          </cell>
          <cell r="BF624">
            <v>0</v>
          </cell>
          <cell r="BG624">
            <v>4419.6941999999999</v>
          </cell>
          <cell r="BH624">
            <v>4419.6941999999999</v>
          </cell>
          <cell r="BI624">
            <v>0</v>
          </cell>
          <cell r="BJ624">
            <v>0</v>
          </cell>
          <cell r="BK624">
            <v>3990.5652</v>
          </cell>
          <cell r="BL624">
            <v>3990.5652</v>
          </cell>
          <cell r="BM624">
            <v>0</v>
          </cell>
          <cell r="BN624">
            <v>0</v>
          </cell>
          <cell r="BO624">
            <v>4326.4740000000002</v>
          </cell>
          <cell r="BP624">
            <v>4326.4740000000002</v>
          </cell>
          <cell r="BQ624">
            <v>0</v>
          </cell>
          <cell r="BR624">
            <v>0</v>
          </cell>
          <cell r="BS624">
            <v>3481.5659999999998</v>
          </cell>
          <cell r="BT624">
            <v>3481.5659999999998</v>
          </cell>
          <cell r="BU624">
            <v>0</v>
          </cell>
          <cell r="BV624">
            <v>0</v>
          </cell>
          <cell r="BW624">
            <v>3152.6</v>
          </cell>
          <cell r="BX624">
            <v>3152.6</v>
          </cell>
          <cell r="BY624">
            <v>0</v>
          </cell>
          <cell r="BZ624">
            <v>0</v>
          </cell>
          <cell r="CA624">
            <v>5954.1162000000004</v>
          </cell>
          <cell r="CB624">
            <v>5954.1162000000004</v>
          </cell>
          <cell r="CC624">
            <v>0</v>
          </cell>
          <cell r="CD624">
            <v>0</v>
          </cell>
          <cell r="CE624">
            <v>6410.6156000000001</v>
          </cell>
          <cell r="CF624">
            <v>6410.6156000000001</v>
          </cell>
          <cell r="CG624">
            <v>0</v>
          </cell>
          <cell r="CH624">
            <v>0</v>
          </cell>
          <cell r="CI624">
            <v>3152.6</v>
          </cell>
          <cell r="CJ624">
            <v>3152.6</v>
          </cell>
          <cell r="CK624">
            <v>0</v>
          </cell>
          <cell r="CL624">
            <v>0</v>
          </cell>
          <cell r="CM624">
            <v>3152.6</v>
          </cell>
          <cell r="CN624">
            <v>3152.6</v>
          </cell>
          <cell r="CO624">
            <v>3152.6</v>
          </cell>
          <cell r="CP624">
            <v>0</v>
          </cell>
          <cell r="CQ624">
            <v>3152.6</v>
          </cell>
          <cell r="CR624">
            <v>3152.6</v>
          </cell>
          <cell r="CS624">
            <v>0</v>
          </cell>
          <cell r="CT624">
            <v>0</v>
          </cell>
          <cell r="CU624">
            <v>5091.9817000000003</v>
          </cell>
          <cell r="CV624">
            <v>5091.9817000000003</v>
          </cell>
          <cell r="CW624">
            <v>0</v>
          </cell>
          <cell r="CX624">
            <v>0</v>
          </cell>
          <cell r="CY624">
            <v>4496.3213999999998</v>
          </cell>
          <cell r="CZ624">
            <v>4496.3213999999998</v>
          </cell>
          <cell r="DA624">
            <v>0</v>
          </cell>
          <cell r="DB624">
            <v>0</v>
          </cell>
          <cell r="DC624">
            <v>3152.6</v>
          </cell>
          <cell r="DD624">
            <v>3152.6</v>
          </cell>
          <cell r="DE624">
            <v>0</v>
          </cell>
          <cell r="DF624">
            <v>0</v>
          </cell>
          <cell r="DG624">
            <v>5168.5237999999999</v>
          </cell>
          <cell r="DH624">
            <v>5168.5237999999999</v>
          </cell>
          <cell r="DI624">
            <v>0</v>
          </cell>
          <cell r="DJ624">
            <v>0</v>
          </cell>
          <cell r="DK624">
            <v>5948.23</v>
          </cell>
          <cell r="DL624">
            <v>5948.23</v>
          </cell>
          <cell r="DM624">
            <v>6063.7954</v>
          </cell>
          <cell r="DN624">
            <v>115.56540000000041</v>
          </cell>
          <cell r="DO624">
            <v>0</v>
          </cell>
          <cell r="DP624">
            <v>115.56540000000041</v>
          </cell>
          <cell r="DQ624">
            <v>0</v>
          </cell>
          <cell r="DR624">
            <v>0</v>
          </cell>
        </row>
        <row r="625">
          <cell r="A625" t="str">
            <v>PEDREIRA SAO FRANCISCOPEDREIRA SAO FRANCISCO</v>
          </cell>
          <cell r="B625" t="str">
            <v>PEDREIRA SAO FRANCISCO</v>
          </cell>
          <cell r="C625" t="str">
            <v>PEDREIRA SAO FRANCISCO</v>
          </cell>
          <cell r="D625">
            <v>2084.25</v>
          </cell>
          <cell r="E625">
            <v>0</v>
          </cell>
          <cell r="F625">
            <v>0</v>
          </cell>
          <cell r="G625">
            <v>2252.4708000000001</v>
          </cell>
          <cell r="H625">
            <v>2252.4708000000001</v>
          </cell>
          <cell r="I625">
            <v>0</v>
          </cell>
          <cell r="J625">
            <v>0</v>
          </cell>
          <cell r="K625">
            <v>2248.1133</v>
          </cell>
          <cell r="L625">
            <v>2248.1133</v>
          </cell>
          <cell r="M625">
            <v>0</v>
          </cell>
          <cell r="N625">
            <v>0</v>
          </cell>
          <cell r="O625">
            <v>2142.7784000000001</v>
          </cell>
          <cell r="P625">
            <v>2142.7784000000001</v>
          </cell>
          <cell r="Q625">
            <v>2177.732</v>
          </cell>
          <cell r="R625">
            <v>34.953599999999824</v>
          </cell>
          <cell r="S625">
            <v>2084.25</v>
          </cell>
          <cell r="T625">
            <v>2119.2035999999998</v>
          </cell>
          <cell r="U625">
            <v>0</v>
          </cell>
          <cell r="V625">
            <v>0</v>
          </cell>
          <cell r="W625">
            <v>2084.25</v>
          </cell>
          <cell r="X625">
            <v>2084.25</v>
          </cell>
          <cell r="Y625">
            <v>0</v>
          </cell>
          <cell r="Z625">
            <v>0</v>
          </cell>
          <cell r="AA625">
            <v>2084.25</v>
          </cell>
          <cell r="AB625">
            <v>2084.25</v>
          </cell>
          <cell r="AC625">
            <v>0</v>
          </cell>
          <cell r="AD625">
            <v>0</v>
          </cell>
          <cell r="AE625">
            <v>2198.0100000000002</v>
          </cell>
          <cell r="AF625">
            <v>2198.0100000000002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O625">
            <v>0</v>
          </cell>
          <cell r="AP625">
            <v>0</v>
          </cell>
          <cell r="AQ625">
            <v>0</v>
          </cell>
          <cell r="AR625">
            <v>0</v>
          </cell>
          <cell r="AS625">
            <v>0</v>
          </cell>
          <cell r="AT625">
            <v>0</v>
          </cell>
          <cell r="AU625">
            <v>0</v>
          </cell>
          <cell r="AV625">
            <v>0</v>
          </cell>
          <cell r="AW625">
            <v>0</v>
          </cell>
          <cell r="AX625">
            <v>0</v>
          </cell>
          <cell r="AY625">
            <v>0</v>
          </cell>
          <cell r="AZ625">
            <v>0</v>
          </cell>
          <cell r="BA625">
            <v>0</v>
          </cell>
          <cell r="BB625">
            <v>0</v>
          </cell>
          <cell r="BC625">
            <v>0</v>
          </cell>
          <cell r="BD625">
            <v>0</v>
          </cell>
          <cell r="BE625">
            <v>0</v>
          </cell>
          <cell r="BF625">
            <v>0</v>
          </cell>
          <cell r="BG625">
            <v>0</v>
          </cell>
          <cell r="BH625">
            <v>0</v>
          </cell>
          <cell r="BI625">
            <v>0</v>
          </cell>
          <cell r="BJ625">
            <v>0</v>
          </cell>
          <cell r="BK625">
            <v>0</v>
          </cell>
          <cell r="BL625">
            <v>0</v>
          </cell>
          <cell r="BM625">
            <v>0</v>
          </cell>
          <cell r="BN625">
            <v>0</v>
          </cell>
          <cell r="BO625">
            <v>0</v>
          </cell>
          <cell r="BP625">
            <v>0</v>
          </cell>
          <cell r="BQ625">
            <v>0</v>
          </cell>
          <cell r="BR625">
            <v>0</v>
          </cell>
          <cell r="BS625">
            <v>0</v>
          </cell>
          <cell r="BT625">
            <v>0</v>
          </cell>
          <cell r="BU625">
            <v>0</v>
          </cell>
          <cell r="BV625">
            <v>0</v>
          </cell>
          <cell r="BW625">
            <v>0</v>
          </cell>
          <cell r="BX625">
            <v>0</v>
          </cell>
          <cell r="BY625">
            <v>0</v>
          </cell>
          <cell r="BZ625">
            <v>0</v>
          </cell>
          <cell r="CA625">
            <v>0</v>
          </cell>
          <cell r="CB625">
            <v>0</v>
          </cell>
          <cell r="CC625">
            <v>0</v>
          </cell>
          <cell r="CD625">
            <v>0</v>
          </cell>
          <cell r="CE625">
            <v>0</v>
          </cell>
          <cell r="CF625">
            <v>0</v>
          </cell>
          <cell r="CG625">
            <v>0</v>
          </cell>
          <cell r="CH625">
            <v>0</v>
          </cell>
          <cell r="CI625">
            <v>0</v>
          </cell>
          <cell r="CJ625">
            <v>0</v>
          </cell>
          <cell r="CK625">
            <v>0</v>
          </cell>
          <cell r="CL625">
            <v>0</v>
          </cell>
          <cell r="CM625">
            <v>1485.0006000000001</v>
          </cell>
          <cell r="CN625">
            <v>1485.0006000000001</v>
          </cell>
          <cell r="CO625">
            <v>0</v>
          </cell>
          <cell r="CP625">
            <v>0</v>
          </cell>
          <cell r="CQ625">
            <v>1527.1525999999999</v>
          </cell>
          <cell r="CR625">
            <v>1527.1525999999999</v>
          </cell>
          <cell r="CS625">
            <v>0</v>
          </cell>
          <cell r="CT625">
            <v>0</v>
          </cell>
          <cell r="CU625">
            <v>0</v>
          </cell>
          <cell r="CV625">
            <v>0</v>
          </cell>
          <cell r="CW625">
            <v>0</v>
          </cell>
          <cell r="CX625">
            <v>0</v>
          </cell>
          <cell r="CY625">
            <v>2198.0100000000002</v>
          </cell>
          <cell r="CZ625">
            <v>2198.0100000000002</v>
          </cell>
          <cell r="DA625">
            <v>0</v>
          </cell>
          <cell r="DB625">
            <v>0</v>
          </cell>
          <cell r="DC625">
            <v>2198.0100000000002</v>
          </cell>
          <cell r="DD625">
            <v>2198.0100000000002</v>
          </cell>
          <cell r="DE625">
            <v>0</v>
          </cell>
          <cell r="DF625">
            <v>0</v>
          </cell>
          <cell r="DG625">
            <v>2198.0100000000002</v>
          </cell>
          <cell r="DH625">
            <v>2198.0100000000002</v>
          </cell>
          <cell r="DI625">
            <v>0</v>
          </cell>
          <cell r="DJ625">
            <v>0</v>
          </cell>
          <cell r="DK625">
            <v>2198.0100000000002</v>
          </cell>
          <cell r="DL625">
            <v>2198.0100000000002</v>
          </cell>
          <cell r="DM625">
            <v>0</v>
          </cell>
          <cell r="DN625">
            <v>0</v>
          </cell>
          <cell r="DO625">
            <v>0</v>
          </cell>
          <cell r="DP625">
            <v>0</v>
          </cell>
          <cell r="DQ625">
            <v>0</v>
          </cell>
          <cell r="DR625">
            <v>0</v>
          </cell>
        </row>
        <row r="626">
          <cell r="A626" t="str">
            <v>PELLEBRASPELLEBRAS</v>
          </cell>
          <cell r="B626" t="str">
            <v>PELLEBRAS</v>
          </cell>
          <cell r="C626" t="str">
            <v>PELLEBRAS</v>
          </cell>
          <cell r="D626">
            <v>2354.6799999999998</v>
          </cell>
          <cell r="E626">
            <v>2354.6799999999998</v>
          </cell>
          <cell r="F626">
            <v>0</v>
          </cell>
          <cell r="G626">
            <v>2354.6799999999998</v>
          </cell>
          <cell r="H626">
            <v>2354.6799999999998</v>
          </cell>
          <cell r="I626">
            <v>2354.6799999999998</v>
          </cell>
          <cell r="J626">
            <v>0</v>
          </cell>
          <cell r="K626">
            <v>2354.6799999999998</v>
          </cell>
          <cell r="L626">
            <v>2354.6799999999998</v>
          </cell>
          <cell r="M626">
            <v>2354.6799999999998</v>
          </cell>
          <cell r="N626">
            <v>0</v>
          </cell>
          <cell r="O626">
            <v>2354.6799999999998</v>
          </cell>
          <cell r="P626">
            <v>2354.6799999999998</v>
          </cell>
          <cell r="Q626">
            <v>2354.6799999999998</v>
          </cell>
          <cell r="R626">
            <v>0</v>
          </cell>
          <cell r="S626">
            <v>2354.6799999999998</v>
          </cell>
          <cell r="T626">
            <v>2354.6799999999998</v>
          </cell>
          <cell r="U626">
            <v>2354.6799999999998</v>
          </cell>
          <cell r="V626">
            <v>0</v>
          </cell>
          <cell r="W626">
            <v>2354.6799999999998</v>
          </cell>
          <cell r="X626">
            <v>2354.6799999999998</v>
          </cell>
          <cell r="Y626">
            <v>2354.6799999999998</v>
          </cell>
          <cell r="Z626">
            <v>0</v>
          </cell>
          <cell r="AA626">
            <v>2354.6799999999998</v>
          </cell>
          <cell r="AB626">
            <v>2354.6799999999998</v>
          </cell>
          <cell r="AC626">
            <v>2354.6799999999998</v>
          </cell>
          <cell r="AD626">
            <v>0</v>
          </cell>
          <cell r="AE626">
            <v>2483.21</v>
          </cell>
          <cell r="AF626">
            <v>2483.21</v>
          </cell>
          <cell r="AG626">
            <v>2483.21</v>
          </cell>
          <cell r="AH626">
            <v>0</v>
          </cell>
          <cell r="AI626">
            <v>2483.21</v>
          </cell>
          <cell r="AJ626">
            <v>2483.21</v>
          </cell>
          <cell r="AK626">
            <v>2483.21</v>
          </cell>
          <cell r="AL626">
            <v>0</v>
          </cell>
          <cell r="AM626">
            <v>2483.21</v>
          </cell>
          <cell r="AN626">
            <v>2483.21</v>
          </cell>
          <cell r="AO626">
            <v>2483.21</v>
          </cell>
          <cell r="AP626">
            <v>0</v>
          </cell>
          <cell r="AQ626">
            <v>2483.21</v>
          </cell>
          <cell r="AR626">
            <v>2483.21</v>
          </cell>
          <cell r="AS626">
            <v>2483.21</v>
          </cell>
          <cell r="AT626">
            <v>0</v>
          </cell>
          <cell r="AU626">
            <v>2483.21</v>
          </cell>
          <cell r="AV626">
            <v>2483.21</v>
          </cell>
          <cell r="AW626">
            <v>2483.21</v>
          </cell>
          <cell r="AX626">
            <v>0</v>
          </cell>
          <cell r="AY626">
            <v>2483.21</v>
          </cell>
          <cell r="AZ626">
            <v>2483.21</v>
          </cell>
          <cell r="BA626">
            <v>2483.21</v>
          </cell>
          <cell r="BB626">
            <v>0</v>
          </cell>
          <cell r="BC626">
            <v>4027.7310000000002</v>
          </cell>
          <cell r="BD626">
            <v>4027.7310000000002</v>
          </cell>
          <cell r="BE626">
            <v>4019.2107999999998</v>
          </cell>
          <cell r="BF626">
            <v>-8.5202000000003864</v>
          </cell>
          <cell r="BG626">
            <v>4712.2767999999996</v>
          </cell>
          <cell r="BH626">
            <v>4703.7565999999988</v>
          </cell>
          <cell r="BI626">
            <v>4816.7509</v>
          </cell>
          <cell r="BJ626">
            <v>104.47410000000036</v>
          </cell>
          <cell r="BK626">
            <v>4269.3262000000004</v>
          </cell>
          <cell r="BL626">
            <v>4373.8003000000008</v>
          </cell>
          <cell r="BM626">
            <v>4269.2620999999999</v>
          </cell>
          <cell r="BN626">
            <v>-6.4100000000507862E-2</v>
          </cell>
          <cell r="BO626">
            <v>3540.3166999999999</v>
          </cell>
          <cell r="BP626">
            <v>3540.2525999999993</v>
          </cell>
          <cell r="BQ626">
            <v>3540.2660000000001</v>
          </cell>
          <cell r="BR626">
            <v>-5.0699999999778811E-2</v>
          </cell>
          <cell r="BS626">
            <v>3267.9569000000001</v>
          </cell>
          <cell r="BT626">
            <v>3267.9062000000004</v>
          </cell>
          <cell r="BU626">
            <v>3267.9133000000002</v>
          </cell>
          <cell r="BV626">
            <v>-4.3599999999969441E-2</v>
          </cell>
          <cell r="BW626">
            <v>2483.21</v>
          </cell>
          <cell r="BX626">
            <v>2483.1664000000001</v>
          </cell>
          <cell r="BY626">
            <v>2483.21</v>
          </cell>
          <cell r="BZ626">
            <v>0</v>
          </cell>
          <cell r="CA626">
            <v>2483.21</v>
          </cell>
          <cell r="CB626">
            <v>2483.21</v>
          </cell>
          <cell r="CC626">
            <v>2483.21</v>
          </cell>
          <cell r="CD626">
            <v>0</v>
          </cell>
          <cell r="CE626">
            <v>2644.9929999999999</v>
          </cell>
          <cell r="CF626">
            <v>2644.9929999999999</v>
          </cell>
          <cell r="CG626">
            <v>2653.7528000000002</v>
          </cell>
          <cell r="CH626">
            <v>8.7598000000002685</v>
          </cell>
          <cell r="CI626">
            <v>2483.21</v>
          </cell>
          <cell r="CJ626">
            <v>2491.9698000000003</v>
          </cell>
          <cell r="CK626">
            <v>2483.21</v>
          </cell>
          <cell r="CL626">
            <v>0</v>
          </cell>
          <cell r="CM626">
            <v>2483.21</v>
          </cell>
          <cell r="CN626">
            <v>2483.21</v>
          </cell>
          <cell r="CO626">
            <v>2483.21</v>
          </cell>
          <cell r="CP626">
            <v>0</v>
          </cell>
          <cell r="CQ626">
            <v>2483.21</v>
          </cell>
          <cell r="CR626">
            <v>2483.21</v>
          </cell>
          <cell r="CS626">
            <v>2483.21</v>
          </cell>
          <cell r="CT626">
            <v>0</v>
          </cell>
          <cell r="CU626">
            <v>2483.21</v>
          </cell>
          <cell r="CV626">
            <v>2483.21</v>
          </cell>
          <cell r="CW626">
            <v>2483.21</v>
          </cell>
          <cell r="CX626">
            <v>0</v>
          </cell>
          <cell r="CY626">
            <v>2483.21</v>
          </cell>
          <cell r="CZ626">
            <v>2483.21</v>
          </cell>
          <cell r="DA626">
            <v>2483.21</v>
          </cell>
          <cell r="DB626">
            <v>0</v>
          </cell>
          <cell r="DC626">
            <v>2483.21</v>
          </cell>
          <cell r="DD626">
            <v>2483.21</v>
          </cell>
          <cell r="DE626">
            <v>2483.21</v>
          </cell>
          <cell r="DF626">
            <v>0</v>
          </cell>
          <cell r="DG626">
            <v>0</v>
          </cell>
          <cell r="DH626">
            <v>0</v>
          </cell>
          <cell r="DI626">
            <v>0</v>
          </cell>
          <cell r="DJ626">
            <v>0</v>
          </cell>
          <cell r="DK626">
            <v>0</v>
          </cell>
          <cell r="DL626">
            <v>0</v>
          </cell>
          <cell r="DM626">
            <v>5655.3584000000001</v>
          </cell>
          <cell r="DN626">
            <v>5655.3584000000001</v>
          </cell>
          <cell r="DO626">
            <v>0</v>
          </cell>
          <cell r="DP626">
            <v>5655.3584000000001</v>
          </cell>
          <cell r="DQ626">
            <v>0</v>
          </cell>
          <cell r="DR626">
            <v>0</v>
          </cell>
        </row>
        <row r="627">
          <cell r="A627" t="str">
            <v>PENHASCO GRANITOSPENHASCO</v>
          </cell>
          <cell r="B627" t="str">
            <v>PENHASCO GRANITOS</v>
          </cell>
          <cell r="C627" t="str">
            <v>PENHASCO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  <cell r="O627">
            <v>1590</v>
          </cell>
          <cell r="P627">
            <v>1590</v>
          </cell>
          <cell r="Q627">
            <v>0</v>
          </cell>
          <cell r="R627">
            <v>0</v>
          </cell>
          <cell r="S627">
            <v>1590</v>
          </cell>
          <cell r="T627">
            <v>1590</v>
          </cell>
          <cell r="U627">
            <v>0</v>
          </cell>
          <cell r="V627">
            <v>0</v>
          </cell>
          <cell r="W627">
            <v>1590</v>
          </cell>
          <cell r="X627">
            <v>1590</v>
          </cell>
          <cell r="Y627">
            <v>0</v>
          </cell>
          <cell r="Z627">
            <v>0</v>
          </cell>
          <cell r="AA627">
            <v>1590</v>
          </cell>
          <cell r="AB627">
            <v>1590</v>
          </cell>
          <cell r="AC627">
            <v>0</v>
          </cell>
          <cell r="AD627">
            <v>0</v>
          </cell>
          <cell r="AE627">
            <v>1731.73</v>
          </cell>
          <cell r="AF627">
            <v>1731.73</v>
          </cell>
          <cell r="AG627">
            <v>0</v>
          </cell>
          <cell r="AH627">
            <v>0</v>
          </cell>
          <cell r="AI627">
            <v>1731.73</v>
          </cell>
          <cell r="AJ627">
            <v>1731.73</v>
          </cell>
          <cell r="AK627">
            <v>0</v>
          </cell>
          <cell r="AL627">
            <v>0</v>
          </cell>
          <cell r="AM627">
            <v>1731.73</v>
          </cell>
          <cell r="AN627">
            <v>1731.73</v>
          </cell>
          <cell r="AO627">
            <v>0</v>
          </cell>
          <cell r="AP627">
            <v>0</v>
          </cell>
          <cell r="AQ627">
            <v>1731.73</v>
          </cell>
          <cell r="AR627">
            <v>1731.73</v>
          </cell>
          <cell r="AS627">
            <v>0</v>
          </cell>
          <cell r="AT627">
            <v>0</v>
          </cell>
          <cell r="AU627">
            <v>1731.73</v>
          </cell>
          <cell r="AV627">
            <v>1731.73</v>
          </cell>
          <cell r="AW627">
            <v>0</v>
          </cell>
          <cell r="AX627">
            <v>0</v>
          </cell>
          <cell r="AY627">
            <v>1731.73</v>
          </cell>
          <cell r="AZ627">
            <v>1731.73</v>
          </cell>
          <cell r="BA627">
            <v>0</v>
          </cell>
          <cell r="BB627">
            <v>0</v>
          </cell>
          <cell r="BC627">
            <v>1731.73</v>
          </cell>
          <cell r="BD627">
            <v>1731.73</v>
          </cell>
          <cell r="BE627">
            <v>0</v>
          </cell>
          <cell r="BF627">
            <v>0</v>
          </cell>
          <cell r="BG627">
            <v>1731.73</v>
          </cell>
          <cell r="BH627">
            <v>1731.73</v>
          </cell>
          <cell r="BI627">
            <v>1731.73</v>
          </cell>
          <cell r="BJ627">
            <v>0</v>
          </cell>
          <cell r="BK627">
            <v>1731.73</v>
          </cell>
          <cell r="BL627">
            <v>1731.73</v>
          </cell>
          <cell r="BM627">
            <v>0</v>
          </cell>
          <cell r="BN627">
            <v>0</v>
          </cell>
          <cell r="BO627">
            <v>1731.73</v>
          </cell>
          <cell r="BP627">
            <v>1731.73</v>
          </cell>
          <cell r="BQ627">
            <v>0</v>
          </cell>
          <cell r="BR627">
            <v>0</v>
          </cell>
          <cell r="BS627">
            <v>1731.73</v>
          </cell>
          <cell r="BT627">
            <v>1731.73</v>
          </cell>
          <cell r="BU627">
            <v>0</v>
          </cell>
          <cell r="BV627">
            <v>0</v>
          </cell>
          <cell r="BW627">
            <v>1731.73</v>
          </cell>
          <cell r="BX627">
            <v>1731.73</v>
          </cell>
          <cell r="BY627">
            <v>0</v>
          </cell>
          <cell r="BZ627">
            <v>0</v>
          </cell>
          <cell r="CA627">
            <v>1811.76</v>
          </cell>
          <cell r="CB627">
            <v>1811.76</v>
          </cell>
          <cell r="CC627">
            <v>0</v>
          </cell>
          <cell r="CD627">
            <v>0</v>
          </cell>
          <cell r="CE627">
            <v>1811.76</v>
          </cell>
          <cell r="CF627">
            <v>1811.76</v>
          </cell>
          <cell r="CG627">
            <v>0</v>
          </cell>
          <cell r="CH627">
            <v>0</v>
          </cell>
          <cell r="CI627">
            <v>1811.76</v>
          </cell>
          <cell r="CJ627">
            <v>1811.76</v>
          </cell>
          <cell r="CK627">
            <v>0</v>
          </cell>
          <cell r="CL627">
            <v>0</v>
          </cell>
          <cell r="CM627">
            <v>1811.76</v>
          </cell>
          <cell r="CN627">
            <v>1811.76</v>
          </cell>
          <cell r="CO627">
            <v>0</v>
          </cell>
          <cell r="CP627">
            <v>0</v>
          </cell>
          <cell r="CQ627">
            <v>1811.76</v>
          </cell>
          <cell r="CR627">
            <v>1811.76</v>
          </cell>
          <cell r="CS627">
            <v>0</v>
          </cell>
          <cell r="CT627">
            <v>0</v>
          </cell>
          <cell r="CU627">
            <v>1811.76</v>
          </cell>
          <cell r="CV627">
            <v>1811.76</v>
          </cell>
          <cell r="CW627">
            <v>0</v>
          </cell>
          <cell r="CX627">
            <v>0</v>
          </cell>
          <cell r="CY627">
            <v>1811.76</v>
          </cell>
          <cell r="CZ627">
            <v>1811.76</v>
          </cell>
          <cell r="DA627">
            <v>0</v>
          </cell>
          <cell r="DB627">
            <v>0</v>
          </cell>
          <cell r="DC627">
            <v>1811.76</v>
          </cell>
          <cell r="DD627">
            <v>1811.76</v>
          </cell>
          <cell r="DE627">
            <v>0</v>
          </cell>
          <cell r="DF627">
            <v>0</v>
          </cell>
          <cell r="DG627">
            <v>1811.76</v>
          </cell>
          <cell r="DH627">
            <v>1811.76</v>
          </cell>
          <cell r="DI627">
            <v>0</v>
          </cell>
          <cell r="DJ627">
            <v>0</v>
          </cell>
          <cell r="DK627">
            <v>1987.7594999999999</v>
          </cell>
          <cell r="DL627">
            <v>1987.7594999999999</v>
          </cell>
          <cell r="DM627">
            <v>0</v>
          </cell>
          <cell r="DN627">
            <v>0</v>
          </cell>
          <cell r="DO627">
            <v>0</v>
          </cell>
          <cell r="DP627">
            <v>0</v>
          </cell>
          <cell r="DQ627">
            <v>0</v>
          </cell>
          <cell r="DR627">
            <v>0</v>
          </cell>
        </row>
        <row r="628">
          <cell r="A628" t="str">
            <v>PERIMARIBIRI</v>
          </cell>
          <cell r="B628" t="str">
            <v>PERIM</v>
          </cell>
          <cell r="C628" t="str">
            <v>ARIBIRI</v>
          </cell>
          <cell r="D628">
            <v>4433.6352806176228</v>
          </cell>
          <cell r="E628">
            <v>0</v>
          </cell>
          <cell r="F628">
            <v>0</v>
          </cell>
          <cell r="G628">
            <v>3359.2943</v>
          </cell>
          <cell r="H628">
            <v>3359.2943</v>
          </cell>
          <cell r="I628">
            <v>0</v>
          </cell>
          <cell r="J628">
            <v>0</v>
          </cell>
          <cell r="K628">
            <v>3505.6923000000002</v>
          </cell>
          <cell r="L628">
            <v>3505.6923000000002</v>
          </cell>
          <cell r="M628">
            <v>0</v>
          </cell>
          <cell r="N628">
            <v>0</v>
          </cell>
          <cell r="O628">
            <v>3431.2339000000002</v>
          </cell>
          <cell r="P628">
            <v>3431.2339000000002</v>
          </cell>
          <cell r="Q628">
            <v>3385.7141999999999</v>
          </cell>
          <cell r="R628">
            <v>-45.519700000000284</v>
          </cell>
          <cell r="S628">
            <v>3347.8703</v>
          </cell>
          <cell r="T628">
            <v>3302.3505999999998</v>
          </cell>
          <cell r="U628">
            <v>0</v>
          </cell>
          <cell r="V628">
            <v>0</v>
          </cell>
          <cell r="W628">
            <v>2957.3888999999999</v>
          </cell>
          <cell r="X628">
            <v>2957.3888999999999</v>
          </cell>
          <cell r="Y628">
            <v>0</v>
          </cell>
          <cell r="Z628">
            <v>0</v>
          </cell>
          <cell r="AA628">
            <v>3356.1695</v>
          </cell>
          <cell r="AB628">
            <v>3356.1695</v>
          </cell>
          <cell r="AC628">
            <v>0</v>
          </cell>
          <cell r="AD628">
            <v>0</v>
          </cell>
          <cell r="AE628">
            <v>3927.7094000000002</v>
          </cell>
          <cell r="AF628">
            <v>3927.7094000000002</v>
          </cell>
          <cell r="AG628">
            <v>0</v>
          </cell>
          <cell r="AH628">
            <v>0</v>
          </cell>
          <cell r="AI628">
            <v>3967.5369000000001</v>
          </cell>
          <cell r="AJ628">
            <v>3967.5369000000001</v>
          </cell>
          <cell r="AK628">
            <v>0</v>
          </cell>
          <cell r="AL628">
            <v>0</v>
          </cell>
          <cell r="AM628">
            <v>4401.0780999999997</v>
          </cell>
          <cell r="AN628">
            <v>4401.0780999999997</v>
          </cell>
          <cell r="AO628">
            <v>0</v>
          </cell>
          <cell r="AP628">
            <v>0</v>
          </cell>
          <cell r="AQ628">
            <v>3647.2492999999999</v>
          </cell>
          <cell r="AR628">
            <v>3647.2492999999999</v>
          </cell>
          <cell r="AS628">
            <v>0</v>
          </cell>
          <cell r="AT628">
            <v>0</v>
          </cell>
          <cell r="AU628">
            <v>3805.3485999999998</v>
          </cell>
          <cell r="AV628">
            <v>3805.3485999999998</v>
          </cell>
          <cell r="AW628">
            <v>0</v>
          </cell>
          <cell r="AX628">
            <v>0</v>
          </cell>
          <cell r="AY628">
            <v>3511.2874000000002</v>
          </cell>
          <cell r="AZ628">
            <v>3511.2874000000002</v>
          </cell>
          <cell r="BA628">
            <v>0</v>
          </cell>
          <cell r="BB628">
            <v>0</v>
          </cell>
          <cell r="BC628">
            <v>3594.4020999999998</v>
          </cell>
          <cell r="BD628">
            <v>3594.4020999999998</v>
          </cell>
          <cell r="BE628">
            <v>0</v>
          </cell>
          <cell r="BF628">
            <v>0</v>
          </cell>
          <cell r="BG628">
            <v>4641.9285</v>
          </cell>
          <cell r="BH628">
            <v>4641.9285</v>
          </cell>
          <cell r="BI628">
            <v>0</v>
          </cell>
          <cell r="BJ628">
            <v>0</v>
          </cell>
          <cell r="BK628">
            <v>4477.0582000000004</v>
          </cell>
          <cell r="BL628">
            <v>4477.0582000000004</v>
          </cell>
          <cell r="BM628">
            <v>0</v>
          </cell>
          <cell r="BN628">
            <v>0</v>
          </cell>
          <cell r="BO628">
            <v>4678.9440999999997</v>
          </cell>
          <cell r="BP628">
            <v>4678.9440999999997</v>
          </cell>
          <cell r="BQ628">
            <v>0</v>
          </cell>
          <cell r="BR628">
            <v>0</v>
          </cell>
          <cell r="BS628">
            <v>4657.7599</v>
          </cell>
          <cell r="BT628">
            <v>4657.7599</v>
          </cell>
          <cell r="BU628">
            <v>4657.7597999999998</v>
          </cell>
          <cell r="BV628">
            <v>-1.0000000020227162E-4</v>
          </cell>
          <cell r="BW628">
            <v>2433.4816999999998</v>
          </cell>
          <cell r="BX628">
            <v>2433.4815999999996</v>
          </cell>
          <cell r="BY628">
            <v>0</v>
          </cell>
          <cell r="BZ628">
            <v>0</v>
          </cell>
          <cell r="CA628">
            <v>0</v>
          </cell>
          <cell r="CB628">
            <v>0</v>
          </cell>
          <cell r="CC628">
            <v>0</v>
          </cell>
          <cell r="CD628">
            <v>0</v>
          </cell>
          <cell r="CE628">
            <v>0</v>
          </cell>
          <cell r="CF628">
            <v>0</v>
          </cell>
          <cell r="CG628">
            <v>0</v>
          </cell>
          <cell r="CH628">
            <v>0</v>
          </cell>
          <cell r="CI628">
            <v>0</v>
          </cell>
          <cell r="CJ628">
            <v>0</v>
          </cell>
          <cell r="CK628">
            <v>0</v>
          </cell>
          <cell r="CL628">
            <v>0</v>
          </cell>
          <cell r="CM628">
            <v>0</v>
          </cell>
          <cell r="CN628">
            <v>0</v>
          </cell>
          <cell r="CO628">
            <v>0</v>
          </cell>
          <cell r="CP628">
            <v>0</v>
          </cell>
          <cell r="CQ628">
            <v>0</v>
          </cell>
          <cell r="CR628">
            <v>0</v>
          </cell>
          <cell r="CS628">
            <v>0</v>
          </cell>
          <cell r="CT628">
            <v>0</v>
          </cell>
          <cell r="CU628">
            <v>0</v>
          </cell>
          <cell r="CV628">
            <v>0</v>
          </cell>
          <cell r="CW628">
            <v>0</v>
          </cell>
          <cell r="CX628">
            <v>0</v>
          </cell>
          <cell r="CY628">
            <v>0</v>
          </cell>
          <cell r="CZ628">
            <v>0</v>
          </cell>
          <cell r="DA628">
            <v>0</v>
          </cell>
          <cell r="DB628">
            <v>0</v>
          </cell>
          <cell r="DC628">
            <v>0</v>
          </cell>
          <cell r="DD628">
            <v>0</v>
          </cell>
          <cell r="DE628">
            <v>0</v>
          </cell>
          <cell r="DF628">
            <v>0</v>
          </cell>
          <cell r="DG628">
            <v>0</v>
          </cell>
          <cell r="DH628">
            <v>0</v>
          </cell>
          <cell r="DI628">
            <v>0</v>
          </cell>
          <cell r="DJ628">
            <v>0</v>
          </cell>
          <cell r="DK628">
            <v>0</v>
          </cell>
          <cell r="DL628">
            <v>0</v>
          </cell>
          <cell r="DM628">
            <v>0</v>
          </cell>
          <cell r="DN628">
            <v>0</v>
          </cell>
          <cell r="DO628">
            <v>0</v>
          </cell>
          <cell r="DP628">
            <v>0</v>
          </cell>
          <cell r="DQ628">
            <v>0</v>
          </cell>
          <cell r="DR628">
            <v>0</v>
          </cell>
        </row>
        <row r="629">
          <cell r="A629" t="str">
            <v>PERIMCENTRO</v>
          </cell>
          <cell r="B629" t="str">
            <v>PERIM</v>
          </cell>
          <cell r="C629" t="str">
            <v>CENTRO</v>
          </cell>
          <cell r="D629">
            <v>1597.6403668818459</v>
          </cell>
          <cell r="E629">
            <v>0</v>
          </cell>
          <cell r="F629">
            <v>0</v>
          </cell>
          <cell r="G629">
            <v>1205.2031999999999</v>
          </cell>
          <cell r="H629">
            <v>1205.2031999999999</v>
          </cell>
          <cell r="I629">
            <v>0</v>
          </cell>
          <cell r="J629">
            <v>0</v>
          </cell>
          <cell r="K629">
            <v>1270.7991</v>
          </cell>
          <cell r="L629">
            <v>1270.7991</v>
          </cell>
          <cell r="M629">
            <v>0</v>
          </cell>
          <cell r="N629">
            <v>0</v>
          </cell>
          <cell r="O629">
            <v>1250.3523</v>
          </cell>
          <cell r="P629">
            <v>1250.3523</v>
          </cell>
          <cell r="Q629">
            <v>1234.2610999999999</v>
          </cell>
          <cell r="R629">
            <v>-16.091200000000072</v>
          </cell>
          <cell r="S629">
            <v>1228.1937</v>
          </cell>
          <cell r="T629">
            <v>1212.1025</v>
          </cell>
          <cell r="U629">
            <v>0</v>
          </cell>
          <cell r="V629">
            <v>0</v>
          </cell>
          <cell r="W629">
            <v>1134.4322999999999</v>
          </cell>
          <cell r="X629">
            <v>1134.4322999999999</v>
          </cell>
          <cell r="Y629">
            <v>0</v>
          </cell>
          <cell r="Z629">
            <v>0</v>
          </cell>
          <cell r="AA629">
            <v>1420.2917</v>
          </cell>
          <cell r="AB629">
            <v>1420.2917</v>
          </cell>
          <cell r="AC629">
            <v>0</v>
          </cell>
          <cell r="AD629">
            <v>0</v>
          </cell>
          <cell r="AE629">
            <v>2076.6280000000002</v>
          </cell>
          <cell r="AF629">
            <v>2076.6280000000002</v>
          </cell>
          <cell r="AG629">
            <v>0</v>
          </cell>
          <cell r="AH629">
            <v>0</v>
          </cell>
          <cell r="AI629">
            <v>2157.3633</v>
          </cell>
          <cell r="AJ629">
            <v>2157.3633</v>
          </cell>
          <cell r="AK629">
            <v>0</v>
          </cell>
          <cell r="AL629">
            <v>0</v>
          </cell>
          <cell r="AM629">
            <v>2540.8276000000001</v>
          </cell>
          <cell r="AN629">
            <v>2540.8276000000001</v>
          </cell>
          <cell r="AO629">
            <v>0</v>
          </cell>
          <cell r="AP629">
            <v>0</v>
          </cell>
          <cell r="AQ629">
            <v>2056.3757000000001</v>
          </cell>
          <cell r="AR629">
            <v>2056.3757000000001</v>
          </cell>
          <cell r="AS629">
            <v>0</v>
          </cell>
          <cell r="AT629">
            <v>0</v>
          </cell>
          <cell r="AU629">
            <v>1969.6723</v>
          </cell>
          <cell r="AV629">
            <v>1969.6723</v>
          </cell>
          <cell r="AW629">
            <v>0</v>
          </cell>
          <cell r="AX629">
            <v>0</v>
          </cell>
          <cell r="AY629">
            <v>1930.8694</v>
          </cell>
          <cell r="AZ629">
            <v>1930.8694</v>
          </cell>
          <cell r="BA629">
            <v>0</v>
          </cell>
          <cell r="BB629">
            <v>0</v>
          </cell>
          <cell r="BC629">
            <v>1905.7648999999999</v>
          </cell>
          <cell r="BD629">
            <v>1905.7648999999999</v>
          </cell>
          <cell r="BE629">
            <v>0</v>
          </cell>
          <cell r="BF629">
            <v>0</v>
          </cell>
          <cell r="BG629">
            <v>2609.0508</v>
          </cell>
          <cell r="BH629">
            <v>2609.0508</v>
          </cell>
          <cell r="BI629">
            <v>0</v>
          </cell>
          <cell r="BJ629">
            <v>0</v>
          </cell>
          <cell r="BK629">
            <v>2626.3058999999998</v>
          </cell>
          <cell r="BL629">
            <v>2626.3058999999998</v>
          </cell>
          <cell r="BM629">
            <v>0</v>
          </cell>
          <cell r="BN629">
            <v>0</v>
          </cell>
          <cell r="BO629">
            <v>2839.5266000000001</v>
          </cell>
          <cell r="BP629">
            <v>2839.5266000000001</v>
          </cell>
          <cell r="BQ629">
            <v>0</v>
          </cell>
          <cell r="BR629">
            <v>0</v>
          </cell>
          <cell r="BS629">
            <v>2936.3537999999999</v>
          </cell>
          <cell r="BT629">
            <v>2936.3537999999999</v>
          </cell>
          <cell r="BU629">
            <v>2936.3539000000001</v>
          </cell>
          <cell r="BV629">
            <v>1.0000000020227162E-4</v>
          </cell>
          <cell r="BW629">
            <v>1505.6572000000001</v>
          </cell>
          <cell r="BX629">
            <v>1505.6573000000003</v>
          </cell>
          <cell r="BY629">
            <v>0</v>
          </cell>
          <cell r="BZ629">
            <v>0</v>
          </cell>
          <cell r="CA629">
            <v>0</v>
          </cell>
          <cell r="CB629">
            <v>0</v>
          </cell>
          <cell r="CC629">
            <v>0</v>
          </cell>
          <cell r="CD629">
            <v>0</v>
          </cell>
          <cell r="CE629">
            <v>0</v>
          </cell>
          <cell r="CF629">
            <v>0</v>
          </cell>
          <cell r="CG629">
            <v>0</v>
          </cell>
          <cell r="CH629">
            <v>0</v>
          </cell>
          <cell r="CI629">
            <v>0</v>
          </cell>
          <cell r="CJ629">
            <v>0</v>
          </cell>
          <cell r="CK629">
            <v>0</v>
          </cell>
          <cell r="CL629">
            <v>0</v>
          </cell>
          <cell r="CM629">
            <v>0</v>
          </cell>
          <cell r="CN629">
            <v>0</v>
          </cell>
          <cell r="CO629">
            <v>0</v>
          </cell>
          <cell r="CP629">
            <v>0</v>
          </cell>
          <cell r="CQ629">
            <v>0</v>
          </cell>
          <cell r="CR629">
            <v>0</v>
          </cell>
          <cell r="CS629">
            <v>0</v>
          </cell>
          <cell r="CT629">
            <v>0</v>
          </cell>
          <cell r="CU629">
            <v>0</v>
          </cell>
          <cell r="CV629">
            <v>0</v>
          </cell>
          <cell r="CW629">
            <v>0</v>
          </cell>
          <cell r="CX629">
            <v>0</v>
          </cell>
          <cell r="CY629">
            <v>0</v>
          </cell>
          <cell r="CZ629">
            <v>0</v>
          </cell>
          <cell r="DA629">
            <v>0</v>
          </cell>
          <cell r="DB629">
            <v>0</v>
          </cell>
          <cell r="DC629">
            <v>0</v>
          </cell>
          <cell r="DD629">
            <v>0</v>
          </cell>
          <cell r="DE629">
            <v>0</v>
          </cell>
          <cell r="DF629">
            <v>0</v>
          </cell>
          <cell r="DG629">
            <v>0</v>
          </cell>
          <cell r="DH629">
            <v>0</v>
          </cell>
          <cell r="DI629">
            <v>0</v>
          </cell>
          <cell r="DJ629">
            <v>0</v>
          </cell>
          <cell r="DK629">
            <v>0</v>
          </cell>
          <cell r="DL629">
            <v>0</v>
          </cell>
          <cell r="DM629">
            <v>0</v>
          </cell>
          <cell r="DN629">
            <v>0</v>
          </cell>
          <cell r="DO629">
            <v>0</v>
          </cell>
          <cell r="DP629">
            <v>0</v>
          </cell>
          <cell r="DQ629">
            <v>0</v>
          </cell>
          <cell r="DR629">
            <v>0</v>
          </cell>
        </row>
        <row r="630">
          <cell r="A630" t="str">
            <v>PERIMITAPARICA</v>
          </cell>
          <cell r="B630" t="str">
            <v>PERIM</v>
          </cell>
          <cell r="C630" t="str">
            <v>ITAPARICA</v>
          </cell>
          <cell r="D630">
            <v>5049.3906636743359</v>
          </cell>
          <cell r="E630">
            <v>0</v>
          </cell>
          <cell r="F630">
            <v>0</v>
          </cell>
          <cell r="G630">
            <v>3825.1543000000001</v>
          </cell>
          <cell r="H630">
            <v>3825.1543000000001</v>
          </cell>
          <cell r="I630">
            <v>0</v>
          </cell>
          <cell r="J630">
            <v>0</v>
          </cell>
          <cell r="K630">
            <v>4006.2656000000002</v>
          </cell>
          <cell r="L630">
            <v>4006.2656000000002</v>
          </cell>
          <cell r="M630">
            <v>0</v>
          </cell>
          <cell r="N630">
            <v>0</v>
          </cell>
          <cell r="O630">
            <v>3906.2046999999998</v>
          </cell>
          <cell r="P630">
            <v>3906.2046999999998</v>
          </cell>
          <cell r="Q630">
            <v>3856.7905999999998</v>
          </cell>
          <cell r="R630">
            <v>-49.414099999999962</v>
          </cell>
          <cell r="S630">
            <v>4099.6313</v>
          </cell>
          <cell r="T630">
            <v>4050.2172</v>
          </cell>
          <cell r="U630">
            <v>0</v>
          </cell>
          <cell r="V630">
            <v>0</v>
          </cell>
          <cell r="W630">
            <v>3551.5653000000002</v>
          </cell>
          <cell r="X630">
            <v>3551.5653000000002</v>
          </cell>
          <cell r="Y630">
            <v>0</v>
          </cell>
          <cell r="Z630">
            <v>0</v>
          </cell>
          <cell r="AA630">
            <v>4104.5820999999996</v>
          </cell>
          <cell r="AB630">
            <v>4104.5820999999996</v>
          </cell>
          <cell r="AC630">
            <v>0</v>
          </cell>
          <cell r="AD630">
            <v>0</v>
          </cell>
          <cell r="AE630">
            <v>4646.0664999999999</v>
          </cell>
          <cell r="AF630">
            <v>4646.0664999999999</v>
          </cell>
          <cell r="AG630">
            <v>0</v>
          </cell>
          <cell r="AH630">
            <v>0</v>
          </cell>
          <cell r="AI630">
            <v>4311.7677999999996</v>
          </cell>
          <cell r="AJ630">
            <v>4311.7677999999996</v>
          </cell>
          <cell r="AK630">
            <v>0</v>
          </cell>
          <cell r="AL630">
            <v>0</v>
          </cell>
          <cell r="AM630">
            <v>5144.1396999999997</v>
          </cell>
          <cell r="AN630">
            <v>5144.1396999999997</v>
          </cell>
          <cell r="AO630">
            <v>0</v>
          </cell>
          <cell r="AP630">
            <v>0</v>
          </cell>
          <cell r="AQ630">
            <v>4228.1921000000002</v>
          </cell>
          <cell r="AR630">
            <v>4228.1921000000002</v>
          </cell>
          <cell r="AS630">
            <v>0</v>
          </cell>
          <cell r="AT630">
            <v>0</v>
          </cell>
          <cell r="AU630">
            <v>4187.5284000000001</v>
          </cell>
          <cell r="AV630">
            <v>4187.5284000000001</v>
          </cell>
          <cell r="AW630">
            <v>0</v>
          </cell>
          <cell r="AX630">
            <v>0</v>
          </cell>
          <cell r="AY630">
            <v>3931.3984999999998</v>
          </cell>
          <cell r="AZ630">
            <v>3931.3984999999998</v>
          </cell>
          <cell r="BA630">
            <v>0</v>
          </cell>
          <cell r="BB630">
            <v>0</v>
          </cell>
          <cell r="BC630">
            <v>4190.4013000000004</v>
          </cell>
          <cell r="BD630">
            <v>4190.4013000000004</v>
          </cell>
          <cell r="BE630">
            <v>0</v>
          </cell>
          <cell r="BF630">
            <v>0</v>
          </cell>
          <cell r="BG630">
            <v>5506.3234000000002</v>
          </cell>
          <cell r="BH630">
            <v>5506.3234000000002</v>
          </cell>
          <cell r="BI630">
            <v>0</v>
          </cell>
          <cell r="BJ630">
            <v>0</v>
          </cell>
          <cell r="BK630">
            <v>5582.0459000000001</v>
          </cell>
          <cell r="BL630">
            <v>5582.0459000000001</v>
          </cell>
          <cell r="BM630">
            <v>0</v>
          </cell>
          <cell r="BN630">
            <v>0</v>
          </cell>
          <cell r="BO630">
            <v>5822.4480999999996</v>
          </cell>
          <cell r="BP630">
            <v>5822.4480999999996</v>
          </cell>
          <cell r="BQ630">
            <v>0</v>
          </cell>
          <cell r="BR630">
            <v>0</v>
          </cell>
          <cell r="BS630">
            <v>5751.12</v>
          </cell>
          <cell r="BT630">
            <v>5751.12</v>
          </cell>
          <cell r="BU630">
            <v>5928.9614000000001</v>
          </cell>
          <cell r="BV630">
            <v>177.84140000000025</v>
          </cell>
          <cell r="BW630">
            <v>3104.2838999999999</v>
          </cell>
          <cell r="BX630">
            <v>3282.1253000000002</v>
          </cell>
          <cell r="BY630">
            <v>0</v>
          </cell>
          <cell r="BZ630">
            <v>0</v>
          </cell>
          <cell r="CA630">
            <v>0</v>
          </cell>
          <cell r="CB630">
            <v>0</v>
          </cell>
          <cell r="CC630">
            <v>0</v>
          </cell>
          <cell r="CD630">
            <v>0</v>
          </cell>
          <cell r="CE630">
            <v>0</v>
          </cell>
          <cell r="CF630">
            <v>0</v>
          </cell>
          <cell r="CG630">
            <v>0</v>
          </cell>
          <cell r="CH630">
            <v>0</v>
          </cell>
          <cell r="CI630">
            <v>0</v>
          </cell>
          <cell r="CJ630">
            <v>0</v>
          </cell>
          <cell r="CK630">
            <v>0</v>
          </cell>
          <cell r="CL630">
            <v>0</v>
          </cell>
          <cell r="CM630">
            <v>0</v>
          </cell>
          <cell r="CN630">
            <v>0</v>
          </cell>
          <cell r="CO630">
            <v>0</v>
          </cell>
          <cell r="CP630">
            <v>0</v>
          </cell>
          <cell r="CQ630">
            <v>0</v>
          </cell>
          <cell r="CR630">
            <v>0</v>
          </cell>
          <cell r="CS630">
            <v>0</v>
          </cell>
          <cell r="CT630">
            <v>0</v>
          </cell>
          <cell r="CU630">
            <v>0</v>
          </cell>
          <cell r="CV630">
            <v>0</v>
          </cell>
          <cell r="CW630">
            <v>0</v>
          </cell>
          <cell r="CX630">
            <v>0</v>
          </cell>
          <cell r="CY630">
            <v>0</v>
          </cell>
          <cell r="CZ630">
            <v>0</v>
          </cell>
          <cell r="DA630">
            <v>0</v>
          </cell>
          <cell r="DB630">
            <v>0</v>
          </cell>
          <cell r="DC630">
            <v>0</v>
          </cell>
          <cell r="DD630">
            <v>0</v>
          </cell>
          <cell r="DE630">
            <v>0</v>
          </cell>
          <cell r="DF630">
            <v>0</v>
          </cell>
          <cell r="DG630">
            <v>0</v>
          </cell>
          <cell r="DH630">
            <v>0</v>
          </cell>
          <cell r="DI630">
            <v>0</v>
          </cell>
          <cell r="DJ630">
            <v>0</v>
          </cell>
          <cell r="DK630">
            <v>0</v>
          </cell>
          <cell r="DL630">
            <v>0</v>
          </cell>
          <cell r="DM630">
            <v>0</v>
          </cell>
          <cell r="DN630">
            <v>0</v>
          </cell>
          <cell r="DO630">
            <v>0</v>
          </cell>
          <cell r="DP630">
            <v>0</v>
          </cell>
          <cell r="DQ630">
            <v>0</v>
          </cell>
          <cell r="DR630">
            <v>0</v>
          </cell>
        </row>
        <row r="631">
          <cell r="A631" t="str">
            <v>PERIMJABURUNA</v>
          </cell>
          <cell r="B631" t="str">
            <v>PERIM</v>
          </cell>
          <cell r="C631" t="str">
            <v>JABURUNA</v>
          </cell>
          <cell r="D631">
            <v>975.22323274985195</v>
          </cell>
          <cell r="E631">
            <v>0</v>
          </cell>
          <cell r="F631">
            <v>0</v>
          </cell>
          <cell r="G631">
            <v>728.57659999999998</v>
          </cell>
          <cell r="H631">
            <v>728.57659999999998</v>
          </cell>
          <cell r="I631">
            <v>0</v>
          </cell>
          <cell r="J631">
            <v>0</v>
          </cell>
          <cell r="K631">
            <v>789.54539999999997</v>
          </cell>
          <cell r="L631">
            <v>789.54539999999997</v>
          </cell>
          <cell r="M631">
            <v>0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  <cell r="T631">
            <v>0</v>
          </cell>
          <cell r="U631">
            <v>0</v>
          </cell>
          <cell r="V631">
            <v>0</v>
          </cell>
          <cell r="W631">
            <v>0</v>
          </cell>
          <cell r="X631">
            <v>0</v>
          </cell>
          <cell r="Y631">
            <v>0</v>
          </cell>
          <cell r="Z631">
            <v>0</v>
          </cell>
          <cell r="AA631">
            <v>0</v>
          </cell>
          <cell r="AB631">
            <v>0</v>
          </cell>
          <cell r="AC631">
            <v>0</v>
          </cell>
          <cell r="AD631">
            <v>0</v>
          </cell>
          <cell r="AE631">
            <v>0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0</v>
          </cell>
          <cell r="AK631">
            <v>0</v>
          </cell>
          <cell r="AL631">
            <v>0</v>
          </cell>
          <cell r="AM631">
            <v>481.5369</v>
          </cell>
          <cell r="AN631">
            <v>481.5369</v>
          </cell>
          <cell r="AO631">
            <v>1006.1541999999999</v>
          </cell>
          <cell r="AP631">
            <v>524.61729999999989</v>
          </cell>
          <cell r="AQ631">
            <v>931.6123</v>
          </cell>
          <cell r="AR631">
            <v>1456.2295999999999</v>
          </cell>
          <cell r="AS631">
            <v>931.59280000000001</v>
          </cell>
          <cell r="AT631">
            <v>-1.9499999999993634E-2</v>
          </cell>
          <cell r="AU631">
            <v>595.05930000000001</v>
          </cell>
          <cell r="AV631">
            <v>595.03980000000001</v>
          </cell>
          <cell r="AW631">
            <v>595.05930000000001</v>
          </cell>
          <cell r="AX631">
            <v>0</v>
          </cell>
          <cell r="AY631">
            <v>697.90729999999996</v>
          </cell>
          <cell r="AZ631">
            <v>697.90729999999996</v>
          </cell>
          <cell r="BA631">
            <v>697.90729999999996</v>
          </cell>
          <cell r="BB631">
            <v>0</v>
          </cell>
          <cell r="BC631">
            <v>1127.3906999999999</v>
          </cell>
          <cell r="BD631">
            <v>1127.3906999999999</v>
          </cell>
          <cell r="BE631">
            <v>1127.2828</v>
          </cell>
          <cell r="BF631">
            <v>-0.10789999999997235</v>
          </cell>
          <cell r="BG631">
            <v>1276.0075999999999</v>
          </cell>
          <cell r="BH631">
            <v>1275.8996999999999</v>
          </cell>
          <cell r="BI631">
            <v>1285.7589</v>
          </cell>
          <cell r="BJ631">
            <v>9.7513000000001284</v>
          </cell>
          <cell r="BK631">
            <v>1294.4250999999999</v>
          </cell>
          <cell r="BL631">
            <v>1304.1764000000001</v>
          </cell>
          <cell r="BM631">
            <v>1294.3393000000001</v>
          </cell>
          <cell r="BN631">
            <v>-8.5799999999835563E-2</v>
          </cell>
          <cell r="BO631">
            <v>1369.5517</v>
          </cell>
          <cell r="BP631">
            <v>1369.4659000000001</v>
          </cell>
          <cell r="BQ631">
            <v>1369.4446</v>
          </cell>
          <cell r="BR631">
            <v>-0.10709999999994579</v>
          </cell>
          <cell r="BS631">
            <v>1291.9141999999999</v>
          </cell>
          <cell r="BT631">
            <v>1291.8071</v>
          </cell>
          <cell r="BU631">
            <v>1291.2927999999999</v>
          </cell>
          <cell r="BV631">
            <v>-0.62139999999999418</v>
          </cell>
          <cell r="BW631">
            <v>1523.2629999999999</v>
          </cell>
          <cell r="BX631">
            <v>1522.6415999999999</v>
          </cell>
          <cell r="BY631">
            <v>1523.1532</v>
          </cell>
          <cell r="BZ631">
            <v>-0.10979999999995016</v>
          </cell>
          <cell r="CA631">
            <v>1272.2645</v>
          </cell>
          <cell r="CB631">
            <v>1272.1547</v>
          </cell>
          <cell r="CC631">
            <v>1272.1893</v>
          </cell>
          <cell r="CD631">
            <v>-7.5199999999995271E-2</v>
          </cell>
          <cell r="CE631">
            <v>1232.3679</v>
          </cell>
          <cell r="CF631">
            <v>1232.2927</v>
          </cell>
          <cell r="CG631">
            <v>1234.0583999999999</v>
          </cell>
          <cell r="CH631">
            <v>1.6904999999999291</v>
          </cell>
          <cell r="CI631">
            <v>1288.4454000000001</v>
          </cell>
          <cell r="CJ631">
            <v>1290.1359</v>
          </cell>
          <cell r="CK631">
            <v>1293.3462999999999</v>
          </cell>
          <cell r="CL631">
            <v>4.900899999999865</v>
          </cell>
          <cell r="CM631">
            <v>1198.7959000000001</v>
          </cell>
          <cell r="CN631">
            <v>1203.6967999999999</v>
          </cell>
          <cell r="CO631">
            <v>1208.3906999999999</v>
          </cell>
          <cell r="CP631">
            <v>9.5947999999998501</v>
          </cell>
          <cell r="CQ631">
            <v>1350.9702</v>
          </cell>
          <cell r="CR631">
            <v>1360.5649999999998</v>
          </cell>
          <cell r="CS631">
            <v>1235.452</v>
          </cell>
          <cell r="CT631">
            <v>-115.51819999999998</v>
          </cell>
          <cell r="CU631">
            <v>0</v>
          </cell>
          <cell r="CV631">
            <v>-115.51819999999998</v>
          </cell>
          <cell r="CW631">
            <v>0</v>
          </cell>
          <cell r="CX631">
            <v>0</v>
          </cell>
          <cell r="CY631">
            <v>0</v>
          </cell>
          <cell r="CZ631">
            <v>0</v>
          </cell>
          <cell r="DA631">
            <v>0</v>
          </cell>
          <cell r="DB631">
            <v>0</v>
          </cell>
          <cell r="DC631">
            <v>0</v>
          </cell>
          <cell r="DD631">
            <v>0</v>
          </cell>
          <cell r="DE631">
            <v>0</v>
          </cell>
          <cell r="DF631">
            <v>0</v>
          </cell>
          <cell r="DG631">
            <v>0</v>
          </cell>
          <cell r="DH631">
            <v>0</v>
          </cell>
          <cell r="DI631">
            <v>0</v>
          </cell>
          <cell r="DJ631">
            <v>0</v>
          </cell>
          <cell r="DK631">
            <v>0</v>
          </cell>
          <cell r="DL631">
            <v>0</v>
          </cell>
          <cell r="DM631">
            <v>0</v>
          </cell>
          <cell r="DN631">
            <v>0</v>
          </cell>
          <cell r="DO631">
            <v>0</v>
          </cell>
          <cell r="DP631">
            <v>0</v>
          </cell>
          <cell r="DQ631">
            <v>0</v>
          </cell>
          <cell r="DR631">
            <v>0</v>
          </cell>
        </row>
        <row r="632">
          <cell r="A632" t="str">
            <v>PERIMMATA DA PRAIA</v>
          </cell>
          <cell r="B632" t="str">
            <v>PERIM</v>
          </cell>
          <cell r="C632" t="str">
            <v>MATA DA PRAIA</v>
          </cell>
          <cell r="D632">
            <v>3252.3872189957592</v>
          </cell>
          <cell r="E632">
            <v>0</v>
          </cell>
          <cell r="F632">
            <v>0</v>
          </cell>
          <cell r="G632">
            <v>2399.0396000000001</v>
          </cell>
          <cell r="H632">
            <v>2399.0396000000001</v>
          </cell>
          <cell r="I632">
            <v>0</v>
          </cell>
          <cell r="J632">
            <v>0</v>
          </cell>
          <cell r="K632">
            <v>2573.1878000000002</v>
          </cell>
          <cell r="L632">
            <v>2573.1878000000002</v>
          </cell>
          <cell r="M632">
            <v>0</v>
          </cell>
          <cell r="N632">
            <v>0</v>
          </cell>
          <cell r="O632">
            <v>2525.5608999999999</v>
          </cell>
          <cell r="P632">
            <v>2525.5608999999999</v>
          </cell>
          <cell r="Q632">
            <v>2493.2651999999998</v>
          </cell>
          <cell r="R632">
            <v>-32.295700000000124</v>
          </cell>
          <cell r="S632">
            <v>2467.9562999999998</v>
          </cell>
          <cell r="T632">
            <v>2435.6605999999997</v>
          </cell>
          <cell r="U632">
            <v>0</v>
          </cell>
          <cell r="V632">
            <v>0</v>
          </cell>
          <cell r="W632">
            <v>2195.7667999999999</v>
          </cell>
          <cell r="X632">
            <v>2195.7667999999999</v>
          </cell>
          <cell r="Y632">
            <v>0</v>
          </cell>
          <cell r="Z632">
            <v>0</v>
          </cell>
          <cell r="AA632">
            <v>2433.7694000000001</v>
          </cell>
          <cell r="AB632">
            <v>2433.7694000000001</v>
          </cell>
          <cell r="AC632">
            <v>0</v>
          </cell>
          <cell r="AD632">
            <v>0</v>
          </cell>
          <cell r="AE632">
            <v>2835.2788999999998</v>
          </cell>
          <cell r="AF632">
            <v>2835.2788999999998</v>
          </cell>
          <cell r="AG632">
            <v>0</v>
          </cell>
          <cell r="AH632">
            <v>0</v>
          </cell>
          <cell r="AI632">
            <v>2707.5025000000001</v>
          </cell>
          <cell r="AJ632">
            <v>2707.5025000000001</v>
          </cell>
          <cell r="AK632">
            <v>0</v>
          </cell>
          <cell r="AL632">
            <v>0</v>
          </cell>
          <cell r="AM632">
            <v>3217.8089</v>
          </cell>
          <cell r="AN632">
            <v>3217.8089</v>
          </cell>
          <cell r="AO632">
            <v>0</v>
          </cell>
          <cell r="AP632">
            <v>0</v>
          </cell>
          <cell r="AQ632">
            <v>2670.2624000000001</v>
          </cell>
          <cell r="AR632">
            <v>2670.2624000000001</v>
          </cell>
          <cell r="AS632">
            <v>0</v>
          </cell>
          <cell r="AT632">
            <v>0</v>
          </cell>
          <cell r="AU632">
            <v>2786.5754999999999</v>
          </cell>
          <cell r="AV632">
            <v>2786.5754999999999</v>
          </cell>
          <cell r="AW632">
            <v>0</v>
          </cell>
          <cell r="AX632">
            <v>0</v>
          </cell>
          <cell r="AY632">
            <v>2592.7242000000001</v>
          </cell>
          <cell r="AZ632">
            <v>2592.7242000000001</v>
          </cell>
          <cell r="BA632">
            <v>0</v>
          </cell>
          <cell r="BB632">
            <v>0</v>
          </cell>
          <cell r="BC632">
            <v>2651.0812000000001</v>
          </cell>
          <cell r="BD632">
            <v>2651.0812000000001</v>
          </cell>
          <cell r="BE632">
            <v>0</v>
          </cell>
          <cell r="BF632">
            <v>0</v>
          </cell>
          <cell r="BG632">
            <v>3413.9355</v>
          </cell>
          <cell r="BH632">
            <v>3413.9355</v>
          </cell>
          <cell r="BI632">
            <v>0</v>
          </cell>
          <cell r="BJ632">
            <v>0</v>
          </cell>
          <cell r="BK632">
            <v>3342.0030999999999</v>
          </cell>
          <cell r="BL632">
            <v>3342.0030999999999</v>
          </cell>
          <cell r="BM632">
            <v>0</v>
          </cell>
          <cell r="BN632">
            <v>0</v>
          </cell>
          <cell r="BO632">
            <v>3460.9119999999998</v>
          </cell>
          <cell r="BP632">
            <v>3460.9119999999998</v>
          </cell>
          <cell r="BQ632">
            <v>0</v>
          </cell>
          <cell r="BR632">
            <v>0</v>
          </cell>
          <cell r="BS632">
            <v>3566.9706000000001</v>
          </cell>
          <cell r="BT632">
            <v>3566.9706000000001</v>
          </cell>
          <cell r="BU632">
            <v>3566.9708000000001</v>
          </cell>
          <cell r="BV632">
            <v>1.9999999994979589E-4</v>
          </cell>
          <cell r="BW632">
            <v>1804.3019999999999</v>
          </cell>
          <cell r="BX632">
            <v>1804.3021999999999</v>
          </cell>
          <cell r="BY632">
            <v>0</v>
          </cell>
          <cell r="BZ632">
            <v>0</v>
          </cell>
          <cell r="CA632">
            <v>0</v>
          </cell>
          <cell r="CB632">
            <v>0</v>
          </cell>
          <cell r="CC632">
            <v>0</v>
          </cell>
          <cell r="CD632">
            <v>0</v>
          </cell>
          <cell r="CE632">
            <v>0</v>
          </cell>
          <cell r="CF632">
            <v>0</v>
          </cell>
          <cell r="CG632">
            <v>0</v>
          </cell>
          <cell r="CH632">
            <v>0</v>
          </cell>
          <cell r="CI632">
            <v>0</v>
          </cell>
          <cell r="CJ632">
            <v>0</v>
          </cell>
          <cell r="CK632">
            <v>0</v>
          </cell>
          <cell r="CL632">
            <v>0</v>
          </cell>
          <cell r="CM632">
            <v>0</v>
          </cell>
          <cell r="CN632">
            <v>0</v>
          </cell>
          <cell r="CO632">
            <v>0</v>
          </cell>
          <cell r="CP632">
            <v>0</v>
          </cell>
          <cell r="CQ632">
            <v>0</v>
          </cell>
          <cell r="CR632">
            <v>0</v>
          </cell>
          <cell r="CS632">
            <v>0</v>
          </cell>
          <cell r="CT632">
            <v>0</v>
          </cell>
          <cell r="CU632">
            <v>0</v>
          </cell>
          <cell r="CV632">
            <v>0</v>
          </cell>
          <cell r="CW632">
            <v>0</v>
          </cell>
          <cell r="CX632">
            <v>0</v>
          </cell>
          <cell r="CY632">
            <v>0</v>
          </cell>
          <cell r="CZ632">
            <v>0</v>
          </cell>
          <cell r="DA632">
            <v>0</v>
          </cell>
          <cell r="DB632">
            <v>0</v>
          </cell>
          <cell r="DC632">
            <v>0</v>
          </cell>
          <cell r="DD632">
            <v>0</v>
          </cell>
          <cell r="DE632">
            <v>0</v>
          </cell>
          <cell r="DF632">
            <v>0</v>
          </cell>
          <cell r="DG632">
            <v>0</v>
          </cell>
          <cell r="DH632">
            <v>0</v>
          </cell>
          <cell r="DI632">
            <v>0</v>
          </cell>
          <cell r="DJ632">
            <v>0</v>
          </cell>
          <cell r="DK632">
            <v>0</v>
          </cell>
          <cell r="DL632">
            <v>0</v>
          </cell>
          <cell r="DM632">
            <v>0</v>
          </cell>
          <cell r="DN632">
            <v>0</v>
          </cell>
          <cell r="DO632">
            <v>0</v>
          </cell>
          <cell r="DP632">
            <v>0</v>
          </cell>
          <cell r="DQ632">
            <v>0</v>
          </cell>
          <cell r="DR632">
            <v>0</v>
          </cell>
        </row>
        <row r="633">
          <cell r="A633" t="str">
            <v>PERIMCAMPO GRANDE</v>
          </cell>
          <cell r="B633" t="str">
            <v>PERIM</v>
          </cell>
          <cell r="C633" t="str">
            <v>CAMPO GRANDE</v>
          </cell>
          <cell r="D633">
            <v>3235.083460679185</v>
          </cell>
          <cell r="E633">
            <v>0</v>
          </cell>
          <cell r="F633">
            <v>0</v>
          </cell>
          <cell r="G633">
            <v>2431.9072000000001</v>
          </cell>
          <cell r="H633">
            <v>2431.9072000000001</v>
          </cell>
          <cell r="I633">
            <v>0</v>
          </cell>
          <cell r="J633">
            <v>0</v>
          </cell>
          <cell r="K633">
            <v>2597.7042999999999</v>
          </cell>
          <cell r="L633">
            <v>2597.7042999999999</v>
          </cell>
          <cell r="M633">
            <v>0</v>
          </cell>
          <cell r="N633">
            <v>0</v>
          </cell>
          <cell r="O633">
            <v>2534.7635</v>
          </cell>
          <cell r="P633">
            <v>2534.7635</v>
          </cell>
          <cell r="Q633">
            <v>2497.2203</v>
          </cell>
          <cell r="R633">
            <v>-37.54320000000007</v>
          </cell>
          <cell r="S633">
            <v>2457.9978999999998</v>
          </cell>
          <cell r="T633">
            <v>2420.4546999999998</v>
          </cell>
          <cell r="U633">
            <v>0</v>
          </cell>
          <cell r="V633">
            <v>0</v>
          </cell>
          <cell r="W633">
            <v>2212.7523999999999</v>
          </cell>
          <cell r="X633">
            <v>2212.7523999999999</v>
          </cell>
          <cell r="Y633">
            <v>0</v>
          </cell>
          <cell r="Z633">
            <v>0</v>
          </cell>
          <cell r="AA633">
            <v>2458.5925000000002</v>
          </cell>
          <cell r="AB633">
            <v>2458.5925000000002</v>
          </cell>
          <cell r="AC633">
            <v>0</v>
          </cell>
          <cell r="AD633">
            <v>0</v>
          </cell>
          <cell r="AE633">
            <v>2868.9591</v>
          </cell>
          <cell r="AF633">
            <v>2868.9591</v>
          </cell>
          <cell r="AG633">
            <v>0</v>
          </cell>
          <cell r="AH633">
            <v>0</v>
          </cell>
          <cell r="AI633">
            <v>2784.8587000000002</v>
          </cell>
          <cell r="AJ633">
            <v>2784.8587000000002</v>
          </cell>
          <cell r="AK633">
            <v>2644.4618999999998</v>
          </cell>
          <cell r="AL633">
            <v>-140.39680000000044</v>
          </cell>
          <cell r="AM633">
            <v>3204.9839000000002</v>
          </cell>
          <cell r="AN633">
            <v>3064.5870999999997</v>
          </cell>
          <cell r="AO633">
            <v>0</v>
          </cell>
          <cell r="AP633">
            <v>0</v>
          </cell>
          <cell r="AQ633">
            <v>2706.38</v>
          </cell>
          <cell r="AR633">
            <v>2706.38</v>
          </cell>
          <cell r="AS633">
            <v>0</v>
          </cell>
          <cell r="AT633">
            <v>0</v>
          </cell>
          <cell r="AU633">
            <v>2784.1532000000002</v>
          </cell>
          <cell r="AV633">
            <v>2784.1532000000002</v>
          </cell>
          <cell r="AW633">
            <v>0</v>
          </cell>
          <cell r="AX633">
            <v>0</v>
          </cell>
          <cell r="AY633">
            <v>2602.0677000000001</v>
          </cell>
          <cell r="AZ633">
            <v>2602.0677000000001</v>
          </cell>
          <cell r="BA633">
            <v>0</v>
          </cell>
          <cell r="BB633">
            <v>0</v>
          </cell>
          <cell r="BC633">
            <v>2666.2102</v>
          </cell>
          <cell r="BD633">
            <v>2666.2102</v>
          </cell>
          <cell r="BE633">
            <v>0</v>
          </cell>
          <cell r="BF633">
            <v>0</v>
          </cell>
          <cell r="BG633">
            <v>3410.2937000000002</v>
          </cell>
          <cell r="BH633">
            <v>3410.2937000000002</v>
          </cell>
          <cell r="BI633">
            <v>0</v>
          </cell>
          <cell r="BJ633">
            <v>0</v>
          </cell>
          <cell r="BK633">
            <v>3366.3685</v>
          </cell>
          <cell r="BL633">
            <v>3366.3685</v>
          </cell>
          <cell r="BM633">
            <v>0</v>
          </cell>
          <cell r="BN633">
            <v>0</v>
          </cell>
          <cell r="BO633">
            <v>3432.9416000000001</v>
          </cell>
          <cell r="BP633">
            <v>3432.9416000000001</v>
          </cell>
          <cell r="BQ633">
            <v>0</v>
          </cell>
          <cell r="BR633">
            <v>0</v>
          </cell>
          <cell r="BS633">
            <v>3565.9050000000002</v>
          </cell>
          <cell r="BT633">
            <v>3565.9050000000002</v>
          </cell>
          <cell r="BU633">
            <v>3565.9049</v>
          </cell>
          <cell r="BV633">
            <v>-1.0000000020227162E-4</v>
          </cell>
          <cell r="BW633">
            <v>1757.6167</v>
          </cell>
          <cell r="BX633">
            <v>1757.6165999999998</v>
          </cell>
          <cell r="BY633">
            <v>0</v>
          </cell>
          <cell r="BZ633">
            <v>0</v>
          </cell>
          <cell r="CA633">
            <v>0</v>
          </cell>
          <cell r="CB633">
            <v>0</v>
          </cell>
          <cell r="CC633">
            <v>0</v>
          </cell>
          <cell r="CD633">
            <v>0</v>
          </cell>
          <cell r="CE633">
            <v>0</v>
          </cell>
          <cell r="CF633">
            <v>0</v>
          </cell>
          <cell r="CG633">
            <v>0</v>
          </cell>
          <cell r="CH633">
            <v>0</v>
          </cell>
          <cell r="CI633">
            <v>0</v>
          </cell>
          <cell r="CJ633">
            <v>0</v>
          </cell>
          <cell r="CK633">
            <v>0</v>
          </cell>
          <cell r="CL633">
            <v>0</v>
          </cell>
          <cell r="CM633">
            <v>0</v>
          </cell>
          <cell r="CN633">
            <v>0</v>
          </cell>
          <cell r="CO633">
            <v>0</v>
          </cell>
          <cell r="CP633">
            <v>0</v>
          </cell>
          <cell r="CQ633">
            <v>0</v>
          </cell>
          <cell r="CR633">
            <v>0</v>
          </cell>
          <cell r="CS633">
            <v>0</v>
          </cell>
          <cell r="CT633">
            <v>0</v>
          </cell>
          <cell r="CU633">
            <v>0</v>
          </cell>
          <cell r="CV633">
            <v>0</v>
          </cell>
          <cell r="CW633">
            <v>0</v>
          </cell>
          <cell r="CX633">
            <v>0</v>
          </cell>
          <cell r="CY633">
            <v>0</v>
          </cell>
          <cell r="CZ633">
            <v>0</v>
          </cell>
          <cell r="DA633">
            <v>0</v>
          </cell>
          <cell r="DB633">
            <v>0</v>
          </cell>
          <cell r="DC633">
            <v>0</v>
          </cell>
          <cell r="DD633">
            <v>0</v>
          </cell>
          <cell r="DE633">
            <v>0</v>
          </cell>
          <cell r="DF633">
            <v>0</v>
          </cell>
          <cell r="DG633">
            <v>0</v>
          </cell>
          <cell r="DH633">
            <v>0</v>
          </cell>
          <cell r="DI633">
            <v>0</v>
          </cell>
          <cell r="DJ633">
            <v>0</v>
          </cell>
          <cell r="DK633">
            <v>0</v>
          </cell>
          <cell r="DL633">
            <v>0</v>
          </cell>
          <cell r="DM633">
            <v>0</v>
          </cell>
          <cell r="DN633">
            <v>0</v>
          </cell>
          <cell r="DO633">
            <v>0</v>
          </cell>
          <cell r="DP633">
            <v>0</v>
          </cell>
          <cell r="DQ633">
            <v>0</v>
          </cell>
          <cell r="DR633">
            <v>0</v>
          </cell>
        </row>
        <row r="634">
          <cell r="A634" t="str">
            <v>PERIMBARRA DO JUCU</v>
          </cell>
          <cell r="B634" t="str">
            <v>PERIM</v>
          </cell>
          <cell r="C634" t="str">
            <v>BARRA DO JUCU</v>
          </cell>
          <cell r="D634">
            <v>3339.8268909717667</v>
          </cell>
          <cell r="E634">
            <v>0</v>
          </cell>
          <cell r="F634">
            <v>0</v>
          </cell>
          <cell r="G634">
            <v>2592.6596</v>
          </cell>
          <cell r="H634">
            <v>2592.6596</v>
          </cell>
          <cell r="I634">
            <v>0</v>
          </cell>
          <cell r="J634">
            <v>0</v>
          </cell>
          <cell r="K634">
            <v>2810.0772000000002</v>
          </cell>
          <cell r="L634">
            <v>2810.0772000000002</v>
          </cell>
          <cell r="M634">
            <v>0</v>
          </cell>
          <cell r="N634">
            <v>0</v>
          </cell>
          <cell r="O634">
            <v>2801.6320999999998</v>
          </cell>
          <cell r="P634">
            <v>2801.6320999999998</v>
          </cell>
          <cell r="Q634">
            <v>2765.1491999999998</v>
          </cell>
          <cell r="R634">
            <v>-36.482899999999972</v>
          </cell>
          <cell r="S634">
            <v>2864.1954999999998</v>
          </cell>
          <cell r="T634">
            <v>2827.7125999999998</v>
          </cell>
          <cell r="U634">
            <v>0</v>
          </cell>
          <cell r="V634">
            <v>0</v>
          </cell>
          <cell r="W634">
            <v>2467.8074999999999</v>
          </cell>
          <cell r="X634">
            <v>2467.8074999999999</v>
          </cell>
          <cell r="Y634">
            <v>0</v>
          </cell>
          <cell r="Z634">
            <v>0</v>
          </cell>
          <cell r="AA634">
            <v>2904.7819</v>
          </cell>
          <cell r="AB634">
            <v>2904.7819</v>
          </cell>
          <cell r="AC634">
            <v>0</v>
          </cell>
          <cell r="AD634">
            <v>0</v>
          </cell>
          <cell r="AE634">
            <v>3394.0052000000001</v>
          </cell>
          <cell r="AF634">
            <v>3394.0052000000001</v>
          </cell>
          <cell r="AG634">
            <v>0</v>
          </cell>
          <cell r="AH634">
            <v>0</v>
          </cell>
          <cell r="AI634">
            <v>3227.9481000000001</v>
          </cell>
          <cell r="AJ634">
            <v>3227.9481000000001</v>
          </cell>
          <cell r="AK634">
            <v>0</v>
          </cell>
          <cell r="AL634">
            <v>0</v>
          </cell>
          <cell r="AM634">
            <v>3841.6824000000001</v>
          </cell>
          <cell r="AN634">
            <v>3841.6824000000001</v>
          </cell>
          <cell r="AO634">
            <v>0</v>
          </cell>
          <cell r="AP634">
            <v>0</v>
          </cell>
          <cell r="AQ634">
            <v>3209.2301000000002</v>
          </cell>
          <cell r="AR634">
            <v>3209.2301000000002</v>
          </cell>
          <cell r="AS634">
            <v>0</v>
          </cell>
          <cell r="AT634">
            <v>0</v>
          </cell>
          <cell r="AU634">
            <v>3215.9144999999999</v>
          </cell>
          <cell r="AV634">
            <v>3215.9144999999999</v>
          </cell>
          <cell r="AW634">
            <v>0</v>
          </cell>
          <cell r="AX634">
            <v>0</v>
          </cell>
          <cell r="AY634">
            <v>2962.2916</v>
          </cell>
          <cell r="AZ634">
            <v>2962.2916</v>
          </cell>
          <cell r="BA634">
            <v>0</v>
          </cell>
          <cell r="BB634">
            <v>0</v>
          </cell>
          <cell r="BC634">
            <v>3003.7908000000002</v>
          </cell>
          <cell r="BD634">
            <v>3003.7908000000002</v>
          </cell>
          <cell r="BE634">
            <v>0</v>
          </cell>
          <cell r="BF634">
            <v>0</v>
          </cell>
          <cell r="BG634">
            <v>3988.3634999999999</v>
          </cell>
          <cell r="BH634">
            <v>3988.3634999999999</v>
          </cell>
          <cell r="BI634">
            <v>0</v>
          </cell>
          <cell r="BJ634">
            <v>0</v>
          </cell>
          <cell r="BK634">
            <v>3982.4236000000001</v>
          </cell>
          <cell r="BL634">
            <v>3982.4236000000001</v>
          </cell>
          <cell r="BM634">
            <v>0</v>
          </cell>
          <cell r="BN634">
            <v>0</v>
          </cell>
          <cell r="BO634">
            <v>4123.2398000000003</v>
          </cell>
          <cell r="BP634">
            <v>4123.2398000000003</v>
          </cell>
          <cell r="BQ634">
            <v>0</v>
          </cell>
          <cell r="BR634">
            <v>0</v>
          </cell>
          <cell r="BS634">
            <v>4225.0528999999997</v>
          </cell>
          <cell r="BT634">
            <v>4225.0528999999997</v>
          </cell>
          <cell r="BU634">
            <v>4225.0528000000004</v>
          </cell>
          <cell r="BV634">
            <v>-9.999999929277692E-5</v>
          </cell>
          <cell r="BW634">
            <v>2144.306</v>
          </cell>
          <cell r="BX634">
            <v>2144.3059000000007</v>
          </cell>
          <cell r="BY634">
            <v>0</v>
          </cell>
          <cell r="BZ634">
            <v>0</v>
          </cell>
          <cell r="CA634">
            <v>0</v>
          </cell>
          <cell r="CB634">
            <v>0</v>
          </cell>
          <cell r="CC634">
            <v>0</v>
          </cell>
          <cell r="CD634">
            <v>0</v>
          </cell>
          <cell r="CE634">
            <v>0</v>
          </cell>
          <cell r="CF634">
            <v>0</v>
          </cell>
          <cell r="CG634">
            <v>0</v>
          </cell>
          <cell r="CH634">
            <v>0</v>
          </cell>
          <cell r="CI634">
            <v>0</v>
          </cell>
          <cell r="CJ634">
            <v>0</v>
          </cell>
          <cell r="CK634">
            <v>0</v>
          </cell>
          <cell r="CL634">
            <v>0</v>
          </cell>
          <cell r="CM634">
            <v>0</v>
          </cell>
          <cell r="CN634">
            <v>0</v>
          </cell>
          <cell r="CO634">
            <v>0</v>
          </cell>
          <cell r="CP634">
            <v>0</v>
          </cell>
          <cell r="CQ634">
            <v>0</v>
          </cell>
          <cell r="CR634">
            <v>0</v>
          </cell>
          <cell r="CS634">
            <v>0</v>
          </cell>
          <cell r="CT634">
            <v>0</v>
          </cell>
          <cell r="CU634">
            <v>0</v>
          </cell>
          <cell r="CV634">
            <v>0</v>
          </cell>
          <cell r="CW634">
            <v>0</v>
          </cell>
          <cell r="CX634">
            <v>0</v>
          </cell>
          <cell r="CY634">
            <v>0</v>
          </cell>
          <cell r="CZ634">
            <v>0</v>
          </cell>
          <cell r="DA634">
            <v>0</v>
          </cell>
          <cell r="DB634">
            <v>0</v>
          </cell>
          <cell r="DC634">
            <v>0</v>
          </cell>
          <cell r="DD634">
            <v>0</v>
          </cell>
          <cell r="DE634">
            <v>0</v>
          </cell>
          <cell r="DF634">
            <v>0</v>
          </cell>
          <cell r="DG634">
            <v>0</v>
          </cell>
          <cell r="DH634">
            <v>0</v>
          </cell>
          <cell r="DI634">
            <v>0</v>
          </cell>
          <cell r="DJ634">
            <v>0</v>
          </cell>
          <cell r="DK634">
            <v>0</v>
          </cell>
          <cell r="DL634">
            <v>0</v>
          </cell>
          <cell r="DM634">
            <v>0</v>
          </cell>
          <cell r="DN634">
            <v>0</v>
          </cell>
          <cell r="DO634">
            <v>0</v>
          </cell>
          <cell r="DP634">
            <v>0</v>
          </cell>
          <cell r="DQ634">
            <v>0</v>
          </cell>
          <cell r="DR634">
            <v>0</v>
          </cell>
        </row>
        <row r="635">
          <cell r="A635" t="str">
            <v>PERIMDELIVERY</v>
          </cell>
          <cell r="B635" t="str">
            <v>PERIM</v>
          </cell>
          <cell r="C635" t="str">
            <v>DELIVERY</v>
          </cell>
          <cell r="D635">
            <v>224.83389248269467</v>
          </cell>
          <cell r="E635">
            <v>0</v>
          </cell>
          <cell r="F635">
            <v>0</v>
          </cell>
          <cell r="G635">
            <v>163.0121</v>
          </cell>
          <cell r="H635">
            <v>163.0121</v>
          </cell>
          <cell r="I635">
            <v>0</v>
          </cell>
          <cell r="J635">
            <v>0</v>
          </cell>
          <cell r="K635">
            <v>179.50389999999999</v>
          </cell>
          <cell r="L635">
            <v>179.50389999999999</v>
          </cell>
          <cell r="M635">
            <v>0</v>
          </cell>
          <cell r="N635">
            <v>0</v>
          </cell>
          <cell r="O635">
            <v>174.21010000000001</v>
          </cell>
          <cell r="P635">
            <v>174.21010000000001</v>
          </cell>
          <cell r="Q635">
            <v>174.2099</v>
          </cell>
          <cell r="R635">
            <v>-2.0000000000663931E-4</v>
          </cell>
          <cell r="S635">
            <v>161.84020000000001</v>
          </cell>
          <cell r="T635">
            <v>161.84</v>
          </cell>
          <cell r="U635">
            <v>0</v>
          </cell>
          <cell r="V635">
            <v>0</v>
          </cell>
          <cell r="W635">
            <v>153.05709999999999</v>
          </cell>
          <cell r="X635">
            <v>153.05709999999999</v>
          </cell>
          <cell r="Y635">
            <v>0</v>
          </cell>
          <cell r="Z635">
            <v>0</v>
          </cell>
          <cell r="AA635">
            <v>156.09710000000001</v>
          </cell>
          <cell r="AB635">
            <v>156.09710000000001</v>
          </cell>
          <cell r="AC635">
            <v>0</v>
          </cell>
          <cell r="AD635">
            <v>0</v>
          </cell>
          <cell r="AE635">
            <v>183.32069999999999</v>
          </cell>
          <cell r="AF635">
            <v>183.32069999999999</v>
          </cell>
          <cell r="AG635">
            <v>0</v>
          </cell>
          <cell r="AH635">
            <v>0</v>
          </cell>
          <cell r="AI635">
            <v>188.7124</v>
          </cell>
          <cell r="AJ635">
            <v>188.7124</v>
          </cell>
          <cell r="AK635">
            <v>0</v>
          </cell>
          <cell r="AL635">
            <v>0</v>
          </cell>
          <cell r="AM635">
            <v>201.13120000000001</v>
          </cell>
          <cell r="AN635">
            <v>201.13120000000001</v>
          </cell>
          <cell r="AO635">
            <v>0</v>
          </cell>
          <cell r="AP635">
            <v>0</v>
          </cell>
          <cell r="AQ635">
            <v>182.8184</v>
          </cell>
          <cell r="AR635">
            <v>182.8184</v>
          </cell>
          <cell r="AS635">
            <v>0</v>
          </cell>
          <cell r="AT635">
            <v>0</v>
          </cell>
          <cell r="AU635">
            <v>187.7141</v>
          </cell>
          <cell r="AV635">
            <v>187.7141</v>
          </cell>
          <cell r="AW635">
            <v>0</v>
          </cell>
          <cell r="AX635">
            <v>0</v>
          </cell>
          <cell r="AY635">
            <v>175.1293</v>
          </cell>
          <cell r="AZ635">
            <v>175.1293</v>
          </cell>
          <cell r="BA635">
            <v>0</v>
          </cell>
          <cell r="BB635">
            <v>0</v>
          </cell>
          <cell r="BC635">
            <v>185.47300000000001</v>
          </cell>
          <cell r="BD635">
            <v>185.47300000000001</v>
          </cell>
          <cell r="BE635">
            <v>0</v>
          </cell>
          <cell r="BF635">
            <v>0</v>
          </cell>
          <cell r="BG635">
            <v>232.1859</v>
          </cell>
          <cell r="BH635">
            <v>232.1859</v>
          </cell>
          <cell r="BI635">
            <v>0</v>
          </cell>
          <cell r="BJ635">
            <v>0</v>
          </cell>
          <cell r="BK635">
            <v>224.14940000000001</v>
          </cell>
          <cell r="BL635">
            <v>224.14940000000001</v>
          </cell>
          <cell r="BM635">
            <v>0</v>
          </cell>
          <cell r="BN635">
            <v>0</v>
          </cell>
          <cell r="BO635">
            <v>227.37559999999999</v>
          </cell>
          <cell r="BP635">
            <v>227.37559999999999</v>
          </cell>
          <cell r="BQ635">
            <v>0</v>
          </cell>
          <cell r="BR635">
            <v>0</v>
          </cell>
          <cell r="BS635">
            <v>229.90360000000001</v>
          </cell>
          <cell r="BT635">
            <v>229.90360000000001</v>
          </cell>
          <cell r="BU635">
            <v>229.90549999999999</v>
          </cell>
          <cell r="BV635">
            <v>1.8999999999778083E-3</v>
          </cell>
          <cell r="BW635">
            <v>111.30119999999999</v>
          </cell>
          <cell r="BX635">
            <v>111.30309999999997</v>
          </cell>
          <cell r="BY635">
            <v>0</v>
          </cell>
          <cell r="BZ635">
            <v>0</v>
          </cell>
          <cell r="CA635">
            <v>0</v>
          </cell>
          <cell r="CB635">
            <v>0</v>
          </cell>
          <cell r="CC635">
            <v>0</v>
          </cell>
          <cell r="CD635">
            <v>0</v>
          </cell>
          <cell r="CE635">
            <v>0</v>
          </cell>
          <cell r="CF635">
            <v>0</v>
          </cell>
          <cell r="CG635">
            <v>0</v>
          </cell>
          <cell r="CH635">
            <v>0</v>
          </cell>
          <cell r="CI635">
            <v>0</v>
          </cell>
          <cell r="CJ635">
            <v>0</v>
          </cell>
          <cell r="CK635">
            <v>0</v>
          </cell>
          <cell r="CL635">
            <v>0</v>
          </cell>
          <cell r="CM635">
            <v>0</v>
          </cell>
          <cell r="CN635">
            <v>0</v>
          </cell>
          <cell r="CO635">
            <v>0</v>
          </cell>
          <cell r="CP635">
            <v>0</v>
          </cell>
          <cell r="CQ635">
            <v>0</v>
          </cell>
          <cell r="CR635">
            <v>0</v>
          </cell>
          <cell r="CS635">
            <v>0</v>
          </cell>
          <cell r="CT635">
            <v>0</v>
          </cell>
          <cell r="CU635">
            <v>0</v>
          </cell>
          <cell r="CV635">
            <v>0</v>
          </cell>
          <cell r="CW635">
            <v>0</v>
          </cell>
          <cell r="CX635">
            <v>0</v>
          </cell>
          <cell r="CY635">
            <v>0</v>
          </cell>
          <cell r="CZ635">
            <v>0</v>
          </cell>
          <cell r="DA635">
            <v>0</v>
          </cell>
          <cell r="DB635">
            <v>0</v>
          </cell>
          <cell r="DC635">
            <v>0</v>
          </cell>
          <cell r="DD635">
            <v>0</v>
          </cell>
          <cell r="DE635">
            <v>0</v>
          </cell>
          <cell r="DF635">
            <v>0</v>
          </cell>
          <cell r="DG635">
            <v>0</v>
          </cell>
          <cell r="DH635">
            <v>0</v>
          </cell>
          <cell r="DI635">
            <v>0</v>
          </cell>
          <cell r="DJ635">
            <v>0</v>
          </cell>
          <cell r="DK635">
            <v>0</v>
          </cell>
          <cell r="DL635">
            <v>0</v>
          </cell>
          <cell r="DM635">
            <v>0</v>
          </cell>
          <cell r="DN635">
            <v>0</v>
          </cell>
          <cell r="DO635">
            <v>0</v>
          </cell>
          <cell r="DP635">
            <v>0</v>
          </cell>
          <cell r="DQ635">
            <v>0</v>
          </cell>
          <cell r="DR635">
            <v>0</v>
          </cell>
        </row>
        <row r="636">
          <cell r="A636" t="str">
            <v>PERIMGALPAO</v>
          </cell>
          <cell r="B636" t="str">
            <v>PERIM</v>
          </cell>
          <cell r="C636" t="str">
            <v>GALPAO</v>
          </cell>
          <cell r="D636">
            <v>565.45114104721915</v>
          </cell>
          <cell r="E636">
            <v>0</v>
          </cell>
          <cell r="F636">
            <v>0</v>
          </cell>
          <cell r="G636">
            <v>422.78230000000002</v>
          </cell>
          <cell r="H636">
            <v>422.78230000000002</v>
          </cell>
          <cell r="I636">
            <v>0</v>
          </cell>
          <cell r="J636">
            <v>0</v>
          </cell>
          <cell r="K636">
            <v>451.75080000000003</v>
          </cell>
          <cell r="L636">
            <v>451.75080000000003</v>
          </cell>
          <cell r="M636">
            <v>0</v>
          </cell>
          <cell r="N636">
            <v>0</v>
          </cell>
          <cell r="O636">
            <v>429.9803</v>
          </cell>
          <cell r="P636">
            <v>429.9803</v>
          </cell>
          <cell r="Q636">
            <v>429.9803</v>
          </cell>
          <cell r="R636">
            <v>0</v>
          </cell>
          <cell r="S636">
            <v>414.01909999999998</v>
          </cell>
          <cell r="T636">
            <v>414.01909999999998</v>
          </cell>
          <cell r="U636">
            <v>0</v>
          </cell>
          <cell r="V636">
            <v>0</v>
          </cell>
          <cell r="W636">
            <v>382.82830000000001</v>
          </cell>
          <cell r="X636">
            <v>382.82830000000001</v>
          </cell>
          <cell r="Y636">
            <v>0</v>
          </cell>
          <cell r="Z636">
            <v>0</v>
          </cell>
          <cell r="AA636">
            <v>405.28629999999998</v>
          </cell>
          <cell r="AB636">
            <v>405.28629999999998</v>
          </cell>
          <cell r="AC636">
            <v>0</v>
          </cell>
          <cell r="AD636">
            <v>0</v>
          </cell>
          <cell r="AE636">
            <v>460.75490000000002</v>
          </cell>
          <cell r="AF636">
            <v>460.75490000000002</v>
          </cell>
          <cell r="AG636">
            <v>0</v>
          </cell>
          <cell r="AH636">
            <v>0</v>
          </cell>
          <cell r="AI636">
            <v>480.8143</v>
          </cell>
          <cell r="AJ636">
            <v>480.8143</v>
          </cell>
          <cell r="AK636">
            <v>0</v>
          </cell>
          <cell r="AL636">
            <v>0</v>
          </cell>
          <cell r="AM636">
            <v>524.04169999999999</v>
          </cell>
          <cell r="AN636">
            <v>524.04169999999999</v>
          </cell>
          <cell r="AO636">
            <v>0</v>
          </cell>
          <cell r="AP636">
            <v>0</v>
          </cell>
          <cell r="AQ636">
            <v>477.05810000000002</v>
          </cell>
          <cell r="AR636">
            <v>477.05810000000002</v>
          </cell>
          <cell r="AS636">
            <v>0</v>
          </cell>
          <cell r="AT636">
            <v>0</v>
          </cell>
          <cell r="AU636">
            <v>469.25110000000001</v>
          </cell>
          <cell r="AV636">
            <v>469.25110000000001</v>
          </cell>
          <cell r="AW636">
            <v>0</v>
          </cell>
          <cell r="AX636">
            <v>0</v>
          </cell>
          <cell r="AY636">
            <v>457.06920000000002</v>
          </cell>
          <cell r="AZ636">
            <v>457.06920000000002</v>
          </cell>
          <cell r="BA636">
            <v>0</v>
          </cell>
          <cell r="BB636">
            <v>0</v>
          </cell>
          <cell r="BC636">
            <v>466.22820000000002</v>
          </cell>
          <cell r="BD636">
            <v>466.22820000000002</v>
          </cell>
          <cell r="BE636">
            <v>0</v>
          </cell>
          <cell r="BF636">
            <v>0</v>
          </cell>
          <cell r="BG636">
            <v>578.00289999999995</v>
          </cell>
          <cell r="BH636">
            <v>578.00289999999995</v>
          </cell>
          <cell r="BI636">
            <v>0</v>
          </cell>
          <cell r="BJ636">
            <v>0</v>
          </cell>
          <cell r="BK636">
            <v>569.96680000000003</v>
          </cell>
          <cell r="BL636">
            <v>569.96680000000003</v>
          </cell>
          <cell r="BM636">
            <v>0</v>
          </cell>
          <cell r="BN636">
            <v>0</v>
          </cell>
          <cell r="BO636">
            <v>595.42250000000001</v>
          </cell>
          <cell r="BP636">
            <v>595.42250000000001</v>
          </cell>
          <cell r="BQ636">
            <v>0</v>
          </cell>
          <cell r="BR636">
            <v>0</v>
          </cell>
          <cell r="BS636">
            <v>614.43330000000003</v>
          </cell>
          <cell r="BT636">
            <v>614.43330000000003</v>
          </cell>
          <cell r="BU636">
            <v>614.43330000000003</v>
          </cell>
          <cell r="BV636">
            <v>0</v>
          </cell>
          <cell r="BW636">
            <v>310.21100000000001</v>
          </cell>
          <cell r="BX636">
            <v>310.21100000000001</v>
          </cell>
          <cell r="BY636">
            <v>0</v>
          </cell>
          <cell r="BZ636">
            <v>0</v>
          </cell>
          <cell r="CA636">
            <v>0</v>
          </cell>
          <cell r="CB636">
            <v>0</v>
          </cell>
          <cell r="CC636">
            <v>0</v>
          </cell>
          <cell r="CD636">
            <v>0</v>
          </cell>
          <cell r="CE636">
            <v>0</v>
          </cell>
          <cell r="CF636">
            <v>0</v>
          </cell>
          <cell r="CG636">
            <v>0</v>
          </cell>
          <cell r="CH636">
            <v>0</v>
          </cell>
          <cell r="CI636">
            <v>0</v>
          </cell>
          <cell r="CJ636">
            <v>0</v>
          </cell>
          <cell r="CK636">
            <v>0</v>
          </cell>
          <cell r="CL636">
            <v>0</v>
          </cell>
          <cell r="CM636">
            <v>0</v>
          </cell>
          <cell r="CN636">
            <v>0</v>
          </cell>
          <cell r="CO636">
            <v>0</v>
          </cell>
          <cell r="CP636">
            <v>0</v>
          </cell>
          <cell r="CQ636">
            <v>0</v>
          </cell>
          <cell r="CR636">
            <v>0</v>
          </cell>
          <cell r="CS636">
            <v>0</v>
          </cell>
          <cell r="CT636">
            <v>0</v>
          </cell>
          <cell r="CU636">
            <v>0</v>
          </cell>
          <cell r="CV636">
            <v>0</v>
          </cell>
          <cell r="CW636">
            <v>0</v>
          </cell>
          <cell r="CX636">
            <v>0</v>
          </cell>
          <cell r="CY636">
            <v>0</v>
          </cell>
          <cell r="CZ636">
            <v>0</v>
          </cell>
          <cell r="DA636">
            <v>0</v>
          </cell>
          <cell r="DB636">
            <v>0</v>
          </cell>
          <cell r="DC636">
            <v>0</v>
          </cell>
          <cell r="DD636">
            <v>0</v>
          </cell>
          <cell r="DE636">
            <v>0</v>
          </cell>
          <cell r="DF636">
            <v>0</v>
          </cell>
          <cell r="DG636">
            <v>0</v>
          </cell>
          <cell r="DH636">
            <v>0</v>
          </cell>
          <cell r="DI636">
            <v>0</v>
          </cell>
          <cell r="DJ636">
            <v>0</v>
          </cell>
          <cell r="DK636">
            <v>0</v>
          </cell>
          <cell r="DL636">
            <v>0</v>
          </cell>
          <cell r="DM636">
            <v>0</v>
          </cell>
          <cell r="DN636">
            <v>0</v>
          </cell>
          <cell r="DO636">
            <v>0</v>
          </cell>
          <cell r="DP636">
            <v>0</v>
          </cell>
          <cell r="DQ636">
            <v>0</v>
          </cell>
          <cell r="DR636">
            <v>0</v>
          </cell>
        </row>
        <row r="637">
          <cell r="A637" t="str">
            <v>PERIMGUARAPARI</v>
          </cell>
          <cell r="B637" t="str">
            <v>PERIM</v>
          </cell>
          <cell r="C637" t="str">
            <v>GUARAPARI</v>
          </cell>
          <cell r="D637">
            <v>983.10199586284239</v>
          </cell>
          <cell r="E637">
            <v>0</v>
          </cell>
          <cell r="F637">
            <v>0</v>
          </cell>
          <cell r="G637">
            <v>679.34609999999998</v>
          </cell>
          <cell r="H637">
            <v>679.34609999999998</v>
          </cell>
          <cell r="I637">
            <v>679.34609999999998</v>
          </cell>
          <cell r="J637">
            <v>0</v>
          </cell>
          <cell r="K637">
            <v>648.79309999999998</v>
          </cell>
          <cell r="L637">
            <v>648.79309999999998</v>
          </cell>
          <cell r="M637">
            <v>648.79309999999998</v>
          </cell>
          <cell r="N637">
            <v>0</v>
          </cell>
          <cell r="O637">
            <v>643.29219999999998</v>
          </cell>
          <cell r="P637">
            <v>643.29219999999998</v>
          </cell>
          <cell r="Q637">
            <v>643.29219999999998</v>
          </cell>
          <cell r="R637">
            <v>0</v>
          </cell>
          <cell r="S637">
            <v>651.59640000000002</v>
          </cell>
          <cell r="T637">
            <v>651.59640000000002</v>
          </cell>
          <cell r="U637">
            <v>651.59640000000002</v>
          </cell>
          <cell r="V637">
            <v>0</v>
          </cell>
          <cell r="W637">
            <v>661.93330000000003</v>
          </cell>
          <cell r="X637">
            <v>661.93330000000003</v>
          </cell>
          <cell r="Y637">
            <v>703.99459999999999</v>
          </cell>
          <cell r="Z637">
            <v>0</v>
          </cell>
          <cell r="AA637">
            <v>676.09249999999997</v>
          </cell>
          <cell r="AB637">
            <v>676.09249999999997</v>
          </cell>
          <cell r="AC637">
            <v>676.09249999999997</v>
          </cell>
          <cell r="AD637">
            <v>0</v>
          </cell>
          <cell r="AE637">
            <v>675.26430000000005</v>
          </cell>
          <cell r="AF637">
            <v>675.26430000000005</v>
          </cell>
          <cell r="AG637">
            <v>675.26430000000005</v>
          </cell>
          <cell r="AH637">
            <v>0</v>
          </cell>
          <cell r="AI637">
            <v>684.92049999999995</v>
          </cell>
          <cell r="AJ637">
            <v>684.92049999999995</v>
          </cell>
          <cell r="AK637">
            <v>684.92049999999995</v>
          </cell>
          <cell r="AL637">
            <v>0</v>
          </cell>
          <cell r="AM637">
            <v>699.19979999999998</v>
          </cell>
          <cell r="AN637">
            <v>699.19979999999998</v>
          </cell>
          <cell r="AO637">
            <v>699.19979999999998</v>
          </cell>
          <cell r="AP637">
            <v>0</v>
          </cell>
          <cell r="AQ637">
            <v>702.81380000000001</v>
          </cell>
          <cell r="AR637">
            <v>702.81380000000001</v>
          </cell>
          <cell r="AS637">
            <v>702.81380000000001</v>
          </cell>
          <cell r="AT637">
            <v>0</v>
          </cell>
          <cell r="AU637">
            <v>710.03930000000003</v>
          </cell>
          <cell r="AV637">
            <v>710.03930000000003</v>
          </cell>
          <cell r="AW637">
            <v>710.03930000000003</v>
          </cell>
          <cell r="AX637">
            <v>0</v>
          </cell>
          <cell r="AY637">
            <v>702.58989999999994</v>
          </cell>
          <cell r="AZ637">
            <v>702.58989999999994</v>
          </cell>
          <cell r="BA637">
            <v>702.58989999999994</v>
          </cell>
          <cell r="BB637">
            <v>0</v>
          </cell>
          <cell r="BC637">
            <v>707.49360000000001</v>
          </cell>
          <cell r="BD637">
            <v>707.49360000000001</v>
          </cell>
          <cell r="BE637">
            <v>707.49360000000001</v>
          </cell>
          <cell r="BF637">
            <v>0</v>
          </cell>
          <cell r="BG637">
            <v>0</v>
          </cell>
          <cell r="BH637">
            <v>0</v>
          </cell>
          <cell r="BI637">
            <v>0</v>
          </cell>
          <cell r="BJ637">
            <v>0</v>
          </cell>
          <cell r="BK637">
            <v>0</v>
          </cell>
          <cell r="BL637">
            <v>0</v>
          </cell>
          <cell r="BM637">
            <v>0</v>
          </cell>
          <cell r="BN637">
            <v>0</v>
          </cell>
          <cell r="BO637">
            <v>0</v>
          </cell>
          <cell r="BP637">
            <v>0</v>
          </cell>
          <cell r="BQ637">
            <v>0</v>
          </cell>
          <cell r="BR637">
            <v>0</v>
          </cell>
          <cell r="BS637">
            <v>0</v>
          </cell>
          <cell r="BT637">
            <v>0</v>
          </cell>
          <cell r="BU637">
            <v>0</v>
          </cell>
          <cell r="BV637">
            <v>0</v>
          </cell>
          <cell r="BW637">
            <v>0</v>
          </cell>
          <cell r="BX637">
            <v>0</v>
          </cell>
          <cell r="BY637">
            <v>0</v>
          </cell>
          <cell r="BZ637">
            <v>0</v>
          </cell>
          <cell r="CA637">
            <v>0</v>
          </cell>
          <cell r="CB637">
            <v>0</v>
          </cell>
          <cell r="CC637">
            <v>0</v>
          </cell>
          <cell r="CD637">
            <v>0</v>
          </cell>
          <cell r="CE637">
            <v>0</v>
          </cell>
          <cell r="CF637">
            <v>0</v>
          </cell>
          <cell r="CG637">
            <v>0</v>
          </cell>
          <cell r="CH637">
            <v>0</v>
          </cell>
          <cell r="CI637">
            <v>0</v>
          </cell>
          <cell r="CJ637">
            <v>0</v>
          </cell>
          <cell r="CK637">
            <v>0</v>
          </cell>
          <cell r="CL637">
            <v>0</v>
          </cell>
          <cell r="CM637">
            <v>0</v>
          </cell>
          <cell r="CN637">
            <v>0</v>
          </cell>
          <cell r="CO637">
            <v>0</v>
          </cell>
          <cell r="CP637">
            <v>0</v>
          </cell>
          <cell r="CQ637">
            <v>0</v>
          </cell>
          <cell r="CR637">
            <v>0</v>
          </cell>
          <cell r="CS637">
            <v>0</v>
          </cell>
          <cell r="CT637">
            <v>0</v>
          </cell>
          <cell r="CU637">
            <v>0</v>
          </cell>
          <cell r="CV637">
            <v>0</v>
          </cell>
          <cell r="CW637">
            <v>0</v>
          </cell>
          <cell r="CX637">
            <v>0</v>
          </cell>
          <cell r="CY637">
            <v>0</v>
          </cell>
          <cell r="CZ637">
            <v>0</v>
          </cell>
          <cell r="DA637">
            <v>0</v>
          </cell>
          <cell r="DB637">
            <v>0</v>
          </cell>
          <cell r="DC637">
            <v>0</v>
          </cell>
          <cell r="DD637">
            <v>0</v>
          </cell>
          <cell r="DE637">
            <v>0</v>
          </cell>
          <cell r="DF637">
            <v>0</v>
          </cell>
          <cell r="DG637">
            <v>0</v>
          </cell>
          <cell r="DH637">
            <v>0</v>
          </cell>
          <cell r="DI637">
            <v>0</v>
          </cell>
          <cell r="DJ637">
            <v>0</v>
          </cell>
          <cell r="DK637">
            <v>0</v>
          </cell>
          <cell r="DL637">
            <v>0</v>
          </cell>
          <cell r="DM637">
            <v>0</v>
          </cell>
          <cell r="DN637">
            <v>0</v>
          </cell>
          <cell r="DO637">
            <v>0</v>
          </cell>
          <cell r="DP637">
            <v>0</v>
          </cell>
          <cell r="DQ637">
            <v>0</v>
          </cell>
          <cell r="DR637">
            <v>0</v>
          </cell>
        </row>
        <row r="638">
          <cell r="A638" t="str">
            <v>PERMOBILIPERMOBILI</v>
          </cell>
          <cell r="B638" t="str">
            <v>PERMOBILI</v>
          </cell>
          <cell r="C638" t="str">
            <v>PERMOBILI</v>
          </cell>
          <cell r="D638">
            <v>2905.2954248589667</v>
          </cell>
          <cell r="E638">
            <v>0</v>
          </cell>
          <cell r="F638">
            <v>0</v>
          </cell>
          <cell r="G638">
            <v>2514.4153999999999</v>
          </cell>
          <cell r="H638">
            <v>2514.4153999999999</v>
          </cell>
          <cell r="I638">
            <v>0</v>
          </cell>
          <cell r="J638">
            <v>0</v>
          </cell>
          <cell r="K638">
            <v>2514.4153999999999</v>
          </cell>
          <cell r="L638">
            <v>2514.4153999999999</v>
          </cell>
          <cell r="M638">
            <v>0</v>
          </cell>
          <cell r="N638">
            <v>0</v>
          </cell>
          <cell r="O638">
            <v>2514.4153999999999</v>
          </cell>
          <cell r="P638">
            <v>2514.4153999999999</v>
          </cell>
          <cell r="Q638">
            <v>0</v>
          </cell>
          <cell r="R638">
            <v>0</v>
          </cell>
          <cell r="S638">
            <v>2514.4153999999999</v>
          </cell>
          <cell r="T638">
            <v>2514.4153999999999</v>
          </cell>
          <cell r="U638">
            <v>0</v>
          </cell>
          <cell r="V638">
            <v>0</v>
          </cell>
          <cell r="W638">
            <v>2514.4153999999999</v>
          </cell>
          <cell r="X638">
            <v>2514.4153999999999</v>
          </cell>
          <cell r="Y638">
            <v>0</v>
          </cell>
          <cell r="Z638">
            <v>0</v>
          </cell>
          <cell r="AA638">
            <v>2514.4153999999999</v>
          </cell>
          <cell r="AB638">
            <v>2514.4153999999999</v>
          </cell>
          <cell r="AC638">
            <v>0</v>
          </cell>
          <cell r="AD638">
            <v>0</v>
          </cell>
          <cell r="AE638">
            <v>2500</v>
          </cell>
          <cell r="AF638">
            <v>2500</v>
          </cell>
          <cell r="AG638">
            <v>0</v>
          </cell>
          <cell r="AH638">
            <v>0</v>
          </cell>
          <cell r="AI638">
            <v>2500</v>
          </cell>
          <cell r="AJ638">
            <v>2500</v>
          </cell>
          <cell r="AK638">
            <v>0</v>
          </cell>
          <cell r="AL638">
            <v>0</v>
          </cell>
          <cell r="AM638">
            <v>2500</v>
          </cell>
          <cell r="AN638">
            <v>2500</v>
          </cell>
          <cell r="AO638">
            <v>0</v>
          </cell>
          <cell r="AP638">
            <v>0</v>
          </cell>
          <cell r="AQ638">
            <v>2500</v>
          </cell>
          <cell r="AR638">
            <v>2500</v>
          </cell>
          <cell r="AS638">
            <v>0</v>
          </cell>
          <cell r="AT638">
            <v>0</v>
          </cell>
          <cell r="AU638">
            <v>2500</v>
          </cell>
          <cell r="AV638">
            <v>2500</v>
          </cell>
          <cell r="AW638">
            <v>0</v>
          </cell>
          <cell r="AX638">
            <v>0</v>
          </cell>
          <cell r="AY638">
            <v>2500</v>
          </cell>
          <cell r="AZ638">
            <v>2500</v>
          </cell>
          <cell r="BA638">
            <v>0</v>
          </cell>
          <cell r="BB638">
            <v>0</v>
          </cell>
          <cell r="BC638">
            <v>2500</v>
          </cell>
          <cell r="BD638">
            <v>2500</v>
          </cell>
          <cell r="BE638">
            <v>0</v>
          </cell>
          <cell r="BF638">
            <v>0</v>
          </cell>
          <cell r="BG638">
            <v>2500</v>
          </cell>
          <cell r="BH638">
            <v>2500</v>
          </cell>
          <cell r="BI638">
            <v>0</v>
          </cell>
          <cell r="BJ638">
            <v>0</v>
          </cell>
          <cell r="BK638">
            <v>2500</v>
          </cell>
          <cell r="BL638">
            <v>2500</v>
          </cell>
          <cell r="BM638">
            <v>0</v>
          </cell>
          <cell r="BN638">
            <v>0</v>
          </cell>
          <cell r="BO638">
            <v>2500</v>
          </cell>
          <cell r="BP638">
            <v>2500</v>
          </cell>
          <cell r="BQ638">
            <v>0</v>
          </cell>
          <cell r="BR638">
            <v>0</v>
          </cell>
          <cell r="BS638">
            <v>2500</v>
          </cell>
          <cell r="BT638">
            <v>2500</v>
          </cell>
          <cell r="BU638">
            <v>0</v>
          </cell>
          <cell r="BV638">
            <v>0</v>
          </cell>
          <cell r="BW638">
            <v>2500</v>
          </cell>
          <cell r="BX638">
            <v>2500</v>
          </cell>
          <cell r="BY638">
            <v>0</v>
          </cell>
          <cell r="BZ638">
            <v>0</v>
          </cell>
          <cell r="CA638">
            <v>2615.5300000000002</v>
          </cell>
          <cell r="CB638">
            <v>2615.5300000000002</v>
          </cell>
          <cell r="CC638">
            <v>0</v>
          </cell>
          <cell r="CD638">
            <v>0</v>
          </cell>
          <cell r="CE638">
            <v>2615.5300000000002</v>
          </cell>
          <cell r="CF638">
            <v>2615.5300000000002</v>
          </cell>
          <cell r="CG638">
            <v>0</v>
          </cell>
          <cell r="CH638">
            <v>0</v>
          </cell>
          <cell r="CI638">
            <v>2615.5300000000002</v>
          </cell>
          <cell r="CJ638">
            <v>2615.5300000000002</v>
          </cell>
          <cell r="CK638">
            <v>0</v>
          </cell>
          <cell r="CL638">
            <v>0</v>
          </cell>
          <cell r="CM638">
            <v>2718.8024</v>
          </cell>
          <cell r="CN638">
            <v>2718.8024</v>
          </cell>
          <cell r="CO638">
            <v>0</v>
          </cell>
          <cell r="CP638">
            <v>0</v>
          </cell>
          <cell r="CQ638">
            <v>2689.0907999999999</v>
          </cell>
          <cell r="CR638">
            <v>2689.0907999999999</v>
          </cell>
          <cell r="CS638">
            <v>0</v>
          </cell>
          <cell r="CT638">
            <v>0</v>
          </cell>
          <cell r="CU638">
            <v>2615.5300000000002</v>
          </cell>
          <cell r="CV638">
            <v>2615.5300000000002</v>
          </cell>
          <cell r="CW638">
            <v>2615.5300000000002</v>
          </cell>
          <cell r="CX638">
            <v>0</v>
          </cell>
          <cell r="CY638">
            <v>2968.5898999999999</v>
          </cell>
          <cell r="CZ638">
            <v>2968.5898999999999</v>
          </cell>
          <cell r="DA638">
            <v>0</v>
          </cell>
          <cell r="DB638">
            <v>0</v>
          </cell>
          <cell r="DC638">
            <v>2674.4027999999998</v>
          </cell>
          <cell r="DD638">
            <v>2674.4027999999998</v>
          </cell>
          <cell r="DE638">
            <v>2674.0225999999998</v>
          </cell>
          <cell r="DF638">
            <v>-0.38020000000005894</v>
          </cell>
          <cell r="DG638">
            <v>3598.7719999999999</v>
          </cell>
          <cell r="DH638">
            <v>3598.3917999999999</v>
          </cell>
          <cell r="DI638">
            <v>3598.7723000000001</v>
          </cell>
          <cell r="DJ638">
            <v>3.0000000015206751E-4</v>
          </cell>
          <cell r="DK638">
            <v>4275.9083000000001</v>
          </cell>
          <cell r="DL638">
            <v>4275.9086000000007</v>
          </cell>
          <cell r="DM638">
            <v>4275.9080999999996</v>
          </cell>
          <cell r="DN638">
            <v>-2.0000000040454324E-4</v>
          </cell>
          <cell r="DO638">
            <v>0</v>
          </cell>
          <cell r="DP638">
            <v>-2.0000000040454324E-4</v>
          </cell>
          <cell r="DQ638">
            <v>0</v>
          </cell>
          <cell r="DR638">
            <v>0</v>
          </cell>
        </row>
        <row r="639">
          <cell r="A639" t="str">
            <v>PEROBAPEROBA</v>
          </cell>
          <cell r="B639" t="str">
            <v>PEROBA</v>
          </cell>
          <cell r="C639" t="str">
            <v>PEROBA</v>
          </cell>
          <cell r="D639">
            <v>3202.2678625727831</v>
          </cell>
          <cell r="E639">
            <v>0</v>
          </cell>
          <cell r="F639">
            <v>0</v>
          </cell>
          <cell r="G639">
            <v>3202.2678999999998</v>
          </cell>
          <cell r="H639">
            <v>3202.2678999999998</v>
          </cell>
          <cell r="I639">
            <v>0</v>
          </cell>
          <cell r="J639">
            <v>0</v>
          </cell>
          <cell r="K639">
            <v>3202.2678999999998</v>
          </cell>
          <cell r="L639">
            <v>3202.2678999999998</v>
          </cell>
          <cell r="M639">
            <v>0</v>
          </cell>
          <cell r="N639">
            <v>0</v>
          </cell>
          <cell r="O639">
            <v>3202.2678999999998</v>
          </cell>
          <cell r="P639">
            <v>3202.2678999999998</v>
          </cell>
          <cell r="Q639">
            <v>0</v>
          </cell>
          <cell r="R639">
            <v>0</v>
          </cell>
          <cell r="S639">
            <v>3202.2678999999998</v>
          </cell>
          <cell r="T639">
            <v>3202.2678999999998</v>
          </cell>
          <cell r="U639">
            <v>0</v>
          </cell>
          <cell r="V639">
            <v>0</v>
          </cell>
          <cell r="W639">
            <v>3202.2678999999998</v>
          </cell>
          <cell r="X639">
            <v>3202.2678999999998</v>
          </cell>
          <cell r="Y639">
            <v>0</v>
          </cell>
          <cell r="Z639">
            <v>0</v>
          </cell>
          <cell r="AA639">
            <v>3202.2678999999998</v>
          </cell>
          <cell r="AB639">
            <v>3202.2678999999998</v>
          </cell>
          <cell r="AC639">
            <v>0</v>
          </cell>
          <cell r="AD639">
            <v>0</v>
          </cell>
          <cell r="AE639">
            <v>2500</v>
          </cell>
          <cell r="AF639">
            <v>2500</v>
          </cell>
          <cell r="AG639">
            <v>0</v>
          </cell>
          <cell r="AH639">
            <v>0</v>
          </cell>
          <cell r="AI639">
            <v>2500</v>
          </cell>
          <cell r="AJ639">
            <v>2500</v>
          </cell>
          <cell r="AK639">
            <v>0</v>
          </cell>
          <cell r="AL639">
            <v>0</v>
          </cell>
          <cell r="AM639">
            <v>2500</v>
          </cell>
          <cell r="AN639">
            <v>2500</v>
          </cell>
          <cell r="AO639">
            <v>2500</v>
          </cell>
          <cell r="AP639">
            <v>0</v>
          </cell>
          <cell r="AQ639">
            <v>2500</v>
          </cell>
          <cell r="AR639">
            <v>2500</v>
          </cell>
          <cell r="AS639">
            <v>0</v>
          </cell>
          <cell r="AT639">
            <v>0</v>
          </cell>
          <cell r="AU639">
            <v>2500</v>
          </cell>
          <cell r="AV639">
            <v>2500</v>
          </cell>
          <cell r="AW639">
            <v>0</v>
          </cell>
          <cell r="AX639">
            <v>0</v>
          </cell>
          <cell r="AY639">
            <v>2500</v>
          </cell>
          <cell r="AZ639">
            <v>2500</v>
          </cell>
          <cell r="BA639">
            <v>0</v>
          </cell>
          <cell r="BB639">
            <v>0</v>
          </cell>
          <cell r="BC639">
            <v>2500</v>
          </cell>
          <cell r="BD639">
            <v>2500</v>
          </cell>
          <cell r="BE639">
            <v>0</v>
          </cell>
          <cell r="BF639">
            <v>0</v>
          </cell>
          <cell r="BG639">
            <v>2500</v>
          </cell>
          <cell r="BH639">
            <v>2500</v>
          </cell>
          <cell r="BI639">
            <v>2500</v>
          </cell>
          <cell r="BJ639">
            <v>0</v>
          </cell>
          <cell r="BK639">
            <v>2500</v>
          </cell>
          <cell r="BL639">
            <v>2500</v>
          </cell>
          <cell r="BM639">
            <v>0</v>
          </cell>
          <cell r="BN639">
            <v>0</v>
          </cell>
          <cell r="BO639">
            <v>2528.7239</v>
          </cell>
          <cell r="BP639">
            <v>2528.7239</v>
          </cell>
          <cell r="BQ639">
            <v>2528.7240000000002</v>
          </cell>
          <cell r="BR639">
            <v>1.0000000020227162E-4</v>
          </cell>
          <cell r="BS639">
            <v>2988.0369000000001</v>
          </cell>
          <cell r="BT639">
            <v>2988.0370000000003</v>
          </cell>
          <cell r="BU639">
            <v>0</v>
          </cell>
          <cell r="BV639">
            <v>0</v>
          </cell>
          <cell r="BW639">
            <v>3870.9256</v>
          </cell>
          <cell r="BX639">
            <v>3870.9256</v>
          </cell>
          <cell r="BY639">
            <v>0</v>
          </cell>
          <cell r="BZ639">
            <v>0</v>
          </cell>
          <cell r="CA639">
            <v>3770.4879999999998</v>
          </cell>
          <cell r="CB639">
            <v>3770.4879999999998</v>
          </cell>
          <cell r="CC639">
            <v>0</v>
          </cell>
          <cell r="CD639">
            <v>0</v>
          </cell>
          <cell r="CE639">
            <v>3665.4137999999998</v>
          </cell>
          <cell r="CF639">
            <v>3665.4137999999998</v>
          </cell>
          <cell r="CG639">
            <v>0</v>
          </cell>
          <cell r="CH639">
            <v>0</v>
          </cell>
          <cell r="CI639">
            <v>4325.6351000000004</v>
          </cell>
          <cell r="CJ639">
            <v>4325.6351000000004</v>
          </cell>
          <cell r="CK639">
            <v>4325.6351999999997</v>
          </cell>
          <cell r="CL639">
            <v>9.999999929277692E-5</v>
          </cell>
          <cell r="CM639">
            <v>4657.4706999999999</v>
          </cell>
          <cell r="CN639">
            <v>4657.4707999999991</v>
          </cell>
          <cell r="CO639">
            <v>4712.8919999999998</v>
          </cell>
          <cell r="CP639">
            <v>55.421299999999974</v>
          </cell>
          <cell r="CQ639">
            <v>4658.7506999999996</v>
          </cell>
          <cell r="CR639">
            <v>4714.1719999999996</v>
          </cell>
          <cell r="CS639">
            <v>4658.7503999999999</v>
          </cell>
          <cell r="CT639">
            <v>-2.9999999969732016E-4</v>
          </cell>
          <cell r="CU639">
            <v>4175.0127000000002</v>
          </cell>
          <cell r="CV639">
            <v>4175.0124000000005</v>
          </cell>
          <cell r="CW639">
            <v>4175.0126</v>
          </cell>
          <cell r="CX639">
            <v>-1.0000000020227162E-4</v>
          </cell>
          <cell r="CY639">
            <v>5074.2070999999996</v>
          </cell>
          <cell r="CZ639">
            <v>5074.2069999999994</v>
          </cell>
          <cell r="DA639">
            <v>5074.2070999999996</v>
          </cell>
          <cell r="DB639">
            <v>0</v>
          </cell>
          <cell r="DC639">
            <v>5186.4921000000004</v>
          </cell>
          <cell r="DD639">
            <v>5186.4921000000004</v>
          </cell>
          <cell r="DE639">
            <v>5279.4798000000001</v>
          </cell>
          <cell r="DF639">
            <v>92.987699999999677</v>
          </cell>
          <cell r="DG639">
            <v>5604.4215000000004</v>
          </cell>
          <cell r="DH639">
            <v>5697.4092000000001</v>
          </cell>
          <cell r="DI639">
            <v>5596.3353999999999</v>
          </cell>
          <cell r="DJ639">
            <v>-8.0861000000004424</v>
          </cell>
          <cell r="DK639">
            <v>6732.4558999999999</v>
          </cell>
          <cell r="DL639">
            <v>6724.3697999999995</v>
          </cell>
          <cell r="DM639">
            <v>0</v>
          </cell>
          <cell r="DN639">
            <v>0</v>
          </cell>
          <cell r="DO639">
            <v>0</v>
          </cell>
          <cell r="DP639">
            <v>0</v>
          </cell>
          <cell r="DQ639">
            <v>0</v>
          </cell>
          <cell r="DR639">
            <v>0</v>
          </cell>
        </row>
        <row r="640">
          <cell r="A640" t="str">
            <v>PIAUÍ MILHOSPIAUÍ MILHOS</v>
          </cell>
          <cell r="B640" t="str">
            <v>PIAUÍ MILHOS</v>
          </cell>
          <cell r="C640" t="str">
            <v>PIAUÍ MILHOS</v>
          </cell>
          <cell r="D640">
            <v>1948.49</v>
          </cell>
          <cell r="E640">
            <v>0</v>
          </cell>
          <cell r="F640">
            <v>0</v>
          </cell>
          <cell r="G640">
            <v>3101.54</v>
          </cell>
          <cell r="H640">
            <v>3101.54</v>
          </cell>
          <cell r="I640">
            <v>0</v>
          </cell>
          <cell r="J640">
            <v>0</v>
          </cell>
          <cell r="K640">
            <v>1976.8163</v>
          </cell>
          <cell r="L640">
            <v>1976.8163</v>
          </cell>
          <cell r="M640">
            <v>0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  <cell r="T640">
            <v>0</v>
          </cell>
          <cell r="U640">
            <v>0</v>
          </cell>
          <cell r="V640">
            <v>0</v>
          </cell>
          <cell r="W640">
            <v>0</v>
          </cell>
          <cell r="X640">
            <v>0</v>
          </cell>
          <cell r="Y640">
            <v>0</v>
          </cell>
          <cell r="Z640">
            <v>0</v>
          </cell>
          <cell r="AA640">
            <v>0</v>
          </cell>
          <cell r="AB640">
            <v>0</v>
          </cell>
          <cell r="AC640">
            <v>0</v>
          </cell>
          <cell r="AD640">
            <v>0</v>
          </cell>
          <cell r="AE640">
            <v>2431.9785999999999</v>
          </cell>
          <cell r="AF640">
            <v>2431.9785999999999</v>
          </cell>
          <cell r="AG640">
            <v>0</v>
          </cell>
          <cell r="AH640">
            <v>0</v>
          </cell>
          <cell r="AI640">
            <v>1980</v>
          </cell>
          <cell r="AJ640">
            <v>1980</v>
          </cell>
          <cell r="AK640">
            <v>0</v>
          </cell>
          <cell r="AL640">
            <v>0</v>
          </cell>
          <cell r="AM640">
            <v>2892.8656000000001</v>
          </cell>
          <cell r="AN640">
            <v>2892.8656000000001</v>
          </cell>
          <cell r="AO640">
            <v>5702.9227000000001</v>
          </cell>
          <cell r="AP640">
            <v>2810.0571</v>
          </cell>
          <cell r="AQ640">
            <v>3345.9549000000002</v>
          </cell>
          <cell r="AR640">
            <v>6156.0120000000006</v>
          </cell>
          <cell r="AS640">
            <v>6781.5605999999998</v>
          </cell>
          <cell r="AT640">
            <v>3435.6056999999996</v>
          </cell>
          <cell r="AU640">
            <v>3620.0664999999999</v>
          </cell>
          <cell r="AV640">
            <v>3620.0664999999999</v>
          </cell>
          <cell r="AW640">
            <v>0</v>
          </cell>
          <cell r="AX640">
            <v>0</v>
          </cell>
          <cell r="AY640">
            <v>3382.1949</v>
          </cell>
          <cell r="AZ640">
            <v>3382.1949</v>
          </cell>
          <cell r="BA640">
            <v>0</v>
          </cell>
          <cell r="BB640">
            <v>0</v>
          </cell>
          <cell r="BC640">
            <v>3489.3510000000001</v>
          </cell>
          <cell r="BD640">
            <v>3489.3510000000001</v>
          </cell>
          <cell r="BE640">
            <v>5444.6370999999999</v>
          </cell>
          <cell r="BF640">
            <v>1955.2860999999998</v>
          </cell>
          <cell r="BG640">
            <v>4440.3127000000004</v>
          </cell>
          <cell r="BH640">
            <v>6395.5987999999998</v>
          </cell>
          <cell r="BI640">
            <v>0</v>
          </cell>
          <cell r="BJ640">
            <v>0</v>
          </cell>
          <cell r="BK640">
            <v>3364.6574000000001</v>
          </cell>
          <cell r="BL640">
            <v>3364.6574000000001</v>
          </cell>
          <cell r="BM640">
            <v>0</v>
          </cell>
          <cell r="BN640">
            <v>0</v>
          </cell>
          <cell r="BO640">
            <v>3725.1156000000001</v>
          </cell>
          <cell r="BP640">
            <v>3725.1156000000001</v>
          </cell>
          <cell r="BQ640">
            <v>3725.1131999999998</v>
          </cell>
          <cell r="BR640">
            <v>-2.4000000003070454E-3</v>
          </cell>
          <cell r="BS640">
            <v>2918.8344999999999</v>
          </cell>
          <cell r="BT640">
            <v>2918.8320999999996</v>
          </cell>
          <cell r="BU640">
            <v>3523.9533999999999</v>
          </cell>
          <cell r="BV640">
            <v>605.11889999999994</v>
          </cell>
          <cell r="BW640">
            <v>3726.8838000000001</v>
          </cell>
          <cell r="BX640">
            <v>4332.0027</v>
          </cell>
          <cell r="BY640">
            <v>0</v>
          </cell>
          <cell r="BZ640">
            <v>0</v>
          </cell>
          <cell r="CA640">
            <v>3979.2464</v>
          </cell>
          <cell r="CB640">
            <v>3979.2464</v>
          </cell>
          <cell r="CC640">
            <v>0</v>
          </cell>
          <cell r="CD640">
            <v>0</v>
          </cell>
          <cell r="CE640">
            <v>3567.4299000000001</v>
          </cell>
          <cell r="CF640">
            <v>3567.4299000000001</v>
          </cell>
          <cell r="CG640">
            <v>0</v>
          </cell>
          <cell r="CH640">
            <v>0</v>
          </cell>
          <cell r="CI640">
            <v>3960.4002999999998</v>
          </cell>
          <cell r="CJ640">
            <v>3960.4002999999998</v>
          </cell>
          <cell r="CK640">
            <v>0</v>
          </cell>
          <cell r="CL640">
            <v>0</v>
          </cell>
          <cell r="CM640">
            <v>4517.0079999999998</v>
          </cell>
          <cell r="CN640">
            <v>4517.0079999999998</v>
          </cell>
          <cell r="CO640">
            <v>0</v>
          </cell>
          <cell r="CP640">
            <v>0</v>
          </cell>
          <cell r="CQ640">
            <v>4154.8528999999999</v>
          </cell>
          <cell r="CR640">
            <v>4154.8528999999999</v>
          </cell>
          <cell r="CS640">
            <v>0</v>
          </cell>
          <cell r="CT640">
            <v>0</v>
          </cell>
          <cell r="CU640">
            <v>4426.7739000000001</v>
          </cell>
          <cell r="CV640">
            <v>4426.7739000000001</v>
          </cell>
          <cell r="CW640">
            <v>0</v>
          </cell>
          <cell r="CX640">
            <v>0</v>
          </cell>
          <cell r="CY640">
            <v>5076.0477000000001</v>
          </cell>
          <cell r="CZ640">
            <v>5076.0477000000001</v>
          </cell>
          <cell r="DA640">
            <v>0</v>
          </cell>
          <cell r="DB640">
            <v>0</v>
          </cell>
          <cell r="DC640">
            <v>4279.9054999999998</v>
          </cell>
          <cell r="DD640">
            <v>4279.9054999999998</v>
          </cell>
          <cell r="DE640">
            <v>0</v>
          </cell>
          <cell r="DF640">
            <v>0</v>
          </cell>
          <cell r="DG640">
            <v>5010.9826000000003</v>
          </cell>
          <cell r="DH640">
            <v>5010.9826000000003</v>
          </cell>
          <cell r="DI640">
            <v>0</v>
          </cell>
          <cell r="DJ640">
            <v>0</v>
          </cell>
          <cell r="DK640">
            <v>6556.1057000000001</v>
          </cell>
          <cell r="DL640">
            <v>6556.1057000000001</v>
          </cell>
          <cell r="DM640">
            <v>0</v>
          </cell>
          <cell r="DN640">
            <v>0</v>
          </cell>
          <cell r="DO640">
            <v>0</v>
          </cell>
          <cell r="DP640">
            <v>0</v>
          </cell>
          <cell r="DQ640">
            <v>0</v>
          </cell>
          <cell r="DR640">
            <v>0</v>
          </cell>
        </row>
        <row r="641">
          <cell r="A641" t="str">
            <v>PINTOS SHOPPINGPINTOS SHOPPING</v>
          </cell>
          <cell r="B641" t="str">
            <v>PINTOS SHOPPING</v>
          </cell>
          <cell r="C641" t="str">
            <v>PINTOS SHOPPING</v>
          </cell>
          <cell r="D641">
            <v>3708.08</v>
          </cell>
          <cell r="E641">
            <v>0</v>
          </cell>
          <cell r="F641">
            <v>0</v>
          </cell>
          <cell r="G641">
            <v>3708.08</v>
          </cell>
          <cell r="H641">
            <v>3708.08</v>
          </cell>
          <cell r="I641">
            <v>0</v>
          </cell>
          <cell r="J641">
            <v>0</v>
          </cell>
          <cell r="K641">
            <v>2480</v>
          </cell>
          <cell r="L641">
            <v>2480</v>
          </cell>
          <cell r="M641">
            <v>0</v>
          </cell>
          <cell r="N641">
            <v>0</v>
          </cell>
          <cell r="O641">
            <v>2480</v>
          </cell>
          <cell r="P641">
            <v>2480</v>
          </cell>
          <cell r="Q641">
            <v>2480</v>
          </cell>
          <cell r="R641">
            <v>0</v>
          </cell>
          <cell r="S641">
            <v>2480</v>
          </cell>
          <cell r="T641">
            <v>2480</v>
          </cell>
          <cell r="U641">
            <v>2480</v>
          </cell>
          <cell r="V641">
            <v>0</v>
          </cell>
          <cell r="W641">
            <v>2480</v>
          </cell>
          <cell r="X641">
            <v>2480</v>
          </cell>
          <cell r="Y641">
            <v>2480</v>
          </cell>
          <cell r="Z641">
            <v>0</v>
          </cell>
          <cell r="AA641">
            <v>2480</v>
          </cell>
          <cell r="AB641">
            <v>2480</v>
          </cell>
          <cell r="AC641">
            <v>2480</v>
          </cell>
          <cell r="AD641">
            <v>0</v>
          </cell>
          <cell r="AE641">
            <v>2480</v>
          </cell>
          <cell r="AF641">
            <v>2480</v>
          </cell>
          <cell r="AG641">
            <v>2480</v>
          </cell>
          <cell r="AH641">
            <v>0</v>
          </cell>
          <cell r="AI641">
            <v>2480</v>
          </cell>
          <cell r="AJ641">
            <v>2480</v>
          </cell>
          <cell r="AK641">
            <v>2480</v>
          </cell>
          <cell r="AL641">
            <v>0</v>
          </cell>
          <cell r="AM641">
            <v>2480</v>
          </cell>
          <cell r="AN641">
            <v>2480</v>
          </cell>
          <cell r="AO641">
            <v>2480</v>
          </cell>
          <cell r="AP641">
            <v>0</v>
          </cell>
          <cell r="AQ641">
            <v>2480</v>
          </cell>
          <cell r="AR641">
            <v>2480</v>
          </cell>
          <cell r="AS641">
            <v>0</v>
          </cell>
          <cell r="AT641">
            <v>0</v>
          </cell>
          <cell r="AU641">
            <v>2480</v>
          </cell>
          <cell r="AV641">
            <v>2480</v>
          </cell>
          <cell r="AW641">
            <v>2480</v>
          </cell>
          <cell r="AX641">
            <v>0</v>
          </cell>
          <cell r="AY641">
            <v>2981.7004999999999</v>
          </cell>
          <cell r="AZ641">
            <v>2981.7004999999999</v>
          </cell>
          <cell r="BA641">
            <v>2981.6806000000001</v>
          </cell>
          <cell r="BB641">
            <v>-1.9899999999779538E-2</v>
          </cell>
          <cell r="BC641">
            <v>2929.6979000000001</v>
          </cell>
          <cell r="BD641">
            <v>2929.6780000000003</v>
          </cell>
          <cell r="BE641">
            <v>2929.5945000000002</v>
          </cell>
          <cell r="BF641">
            <v>-0.10339999999996508</v>
          </cell>
          <cell r="BG641">
            <v>2480</v>
          </cell>
          <cell r="BH641">
            <v>2479.8966</v>
          </cell>
          <cell r="BI641">
            <v>2480</v>
          </cell>
          <cell r="BJ641">
            <v>0</v>
          </cell>
          <cell r="BK641">
            <v>2878.2035000000001</v>
          </cell>
          <cell r="BL641">
            <v>2878.2035000000001</v>
          </cell>
          <cell r="BM641">
            <v>2878.0913</v>
          </cell>
          <cell r="BN641">
            <v>-0.11220000000002983</v>
          </cell>
          <cell r="BO641">
            <v>3069.3103999999998</v>
          </cell>
          <cell r="BP641">
            <v>3069.1981999999998</v>
          </cell>
          <cell r="BQ641">
            <v>3069.2406999999998</v>
          </cell>
          <cell r="BR641">
            <v>-6.9700000000011642E-2</v>
          </cell>
          <cell r="BS641">
            <v>2700.0844000000002</v>
          </cell>
          <cell r="BT641">
            <v>2700.0147000000002</v>
          </cell>
          <cell r="BU641">
            <v>2700.0695999999998</v>
          </cell>
          <cell r="BV641">
            <v>-1.4800000000377622E-2</v>
          </cell>
          <cell r="BW641">
            <v>3586.9076</v>
          </cell>
          <cell r="BX641">
            <v>3586.8927999999996</v>
          </cell>
          <cell r="BY641">
            <v>3543.9357</v>
          </cell>
          <cell r="BZ641">
            <v>-42.971900000000005</v>
          </cell>
          <cell r="CA641">
            <v>2619.75</v>
          </cell>
          <cell r="CB641">
            <v>2576.7781</v>
          </cell>
          <cell r="CC641">
            <v>3200.0699</v>
          </cell>
          <cell r="CD641">
            <v>580.31989999999996</v>
          </cell>
          <cell r="CE641">
            <v>2619.75</v>
          </cell>
          <cell r="CF641">
            <v>3200.0699</v>
          </cell>
          <cell r="CG641">
            <v>0</v>
          </cell>
          <cell r="CH641">
            <v>0</v>
          </cell>
          <cell r="CI641">
            <v>2781.2845000000002</v>
          </cell>
          <cell r="CJ641">
            <v>2781.2845000000002</v>
          </cell>
          <cell r="CK641">
            <v>3408.3676</v>
          </cell>
          <cell r="CL641">
            <v>627.08309999999983</v>
          </cell>
          <cell r="CM641">
            <v>2619.75</v>
          </cell>
          <cell r="CN641">
            <v>3246.8330999999998</v>
          </cell>
          <cell r="CO641">
            <v>0</v>
          </cell>
          <cell r="CP641">
            <v>0</v>
          </cell>
          <cell r="CQ641">
            <v>2619.75</v>
          </cell>
          <cell r="CR641">
            <v>2619.75</v>
          </cell>
          <cell r="CS641">
            <v>0</v>
          </cell>
          <cell r="CT641">
            <v>0</v>
          </cell>
          <cell r="CU641">
            <v>2579.0100000000002</v>
          </cell>
          <cell r="CV641">
            <v>2579.0100000000002</v>
          </cell>
          <cell r="CW641">
            <v>0</v>
          </cell>
          <cell r="CX641">
            <v>0</v>
          </cell>
          <cell r="CY641">
            <v>2637.6808000000001</v>
          </cell>
          <cell r="CZ641">
            <v>2637.6808000000001</v>
          </cell>
          <cell r="DA641">
            <v>0</v>
          </cell>
          <cell r="DB641">
            <v>0</v>
          </cell>
          <cell r="DC641">
            <v>2695.02</v>
          </cell>
          <cell r="DD641">
            <v>2695.02</v>
          </cell>
          <cell r="DE641">
            <v>0</v>
          </cell>
          <cell r="DF641">
            <v>0</v>
          </cell>
          <cell r="DG641">
            <v>3054.9092000000001</v>
          </cell>
          <cell r="DH641">
            <v>3054.9092000000001</v>
          </cell>
          <cell r="DI641">
            <v>0</v>
          </cell>
          <cell r="DJ641">
            <v>0</v>
          </cell>
          <cell r="DK641">
            <v>5528.5226000000002</v>
          </cell>
          <cell r="DL641">
            <v>5528.5226000000002</v>
          </cell>
          <cell r="DM641">
            <v>0</v>
          </cell>
          <cell r="DN641">
            <v>0</v>
          </cell>
          <cell r="DO641">
            <v>0</v>
          </cell>
          <cell r="DP641">
            <v>0</v>
          </cell>
          <cell r="DQ641">
            <v>0</v>
          </cell>
          <cell r="DR641">
            <v>0</v>
          </cell>
        </row>
        <row r="642">
          <cell r="A642" t="str">
            <v>PINOCALPINOCAL</v>
          </cell>
          <cell r="B642" t="str">
            <v>PINOCAL</v>
          </cell>
          <cell r="C642" t="str">
            <v>PINOCAL</v>
          </cell>
          <cell r="D642">
            <v>491.99557281450279</v>
          </cell>
          <cell r="E642">
            <v>491.76156856831864</v>
          </cell>
          <cell r="F642">
            <v>-0.23400424618415627</v>
          </cell>
          <cell r="G642">
            <v>383.85469999999998</v>
          </cell>
          <cell r="H642">
            <v>383.62069575381582</v>
          </cell>
          <cell r="I642">
            <v>383.8175</v>
          </cell>
          <cell r="J642">
            <v>-3.7199999999984357E-2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  <cell r="T642">
            <v>0</v>
          </cell>
          <cell r="U642">
            <v>0</v>
          </cell>
          <cell r="V642">
            <v>0</v>
          </cell>
          <cell r="W642">
            <v>1400</v>
          </cell>
          <cell r="X642">
            <v>1400</v>
          </cell>
          <cell r="Y642">
            <v>1400</v>
          </cell>
          <cell r="Z642">
            <v>0</v>
          </cell>
          <cell r="AA642">
            <v>1400</v>
          </cell>
          <cell r="AB642">
            <v>1400</v>
          </cell>
          <cell r="AC642">
            <v>1400</v>
          </cell>
          <cell r="AD642">
            <v>0</v>
          </cell>
          <cell r="AE642">
            <v>1400</v>
          </cell>
          <cell r="AF642">
            <v>1400</v>
          </cell>
          <cell r="AG642">
            <v>1400</v>
          </cell>
          <cell r="AH642">
            <v>0</v>
          </cell>
          <cell r="AI642">
            <v>1400</v>
          </cell>
          <cell r="AJ642">
            <v>1400</v>
          </cell>
          <cell r="AK642">
            <v>1400</v>
          </cell>
          <cell r="AL642">
            <v>0</v>
          </cell>
          <cell r="AM642">
            <v>1400</v>
          </cell>
          <cell r="AN642">
            <v>1400</v>
          </cell>
          <cell r="AO642">
            <v>1400</v>
          </cell>
          <cell r="AP642">
            <v>0</v>
          </cell>
          <cell r="AQ642">
            <v>1400</v>
          </cell>
          <cell r="AR642">
            <v>1400</v>
          </cell>
          <cell r="AS642">
            <v>1400</v>
          </cell>
          <cell r="AT642">
            <v>0</v>
          </cell>
          <cell r="AU642">
            <v>1400</v>
          </cell>
          <cell r="AV642">
            <v>1400</v>
          </cell>
          <cell r="AW642">
            <v>1400</v>
          </cell>
          <cell r="AX642">
            <v>0</v>
          </cell>
          <cell r="AY642">
            <v>1400</v>
          </cell>
          <cell r="AZ642">
            <v>1400</v>
          </cell>
          <cell r="BA642">
            <v>1400</v>
          </cell>
          <cell r="BB642">
            <v>0</v>
          </cell>
          <cell r="BC642">
            <v>1400</v>
          </cell>
          <cell r="BD642">
            <v>1400</v>
          </cell>
          <cell r="BE642">
            <v>1400</v>
          </cell>
          <cell r="BF642">
            <v>0</v>
          </cell>
          <cell r="BG642">
            <v>1400</v>
          </cell>
          <cell r="BH642">
            <v>1400</v>
          </cell>
          <cell r="BI642">
            <v>1411.4528</v>
          </cell>
          <cell r="BJ642">
            <v>11.452800000000025</v>
          </cell>
          <cell r="BK642">
            <v>1400</v>
          </cell>
          <cell r="BL642">
            <v>1411.4528</v>
          </cell>
          <cell r="BM642">
            <v>1400</v>
          </cell>
          <cell r="BN642">
            <v>0</v>
          </cell>
          <cell r="BO642">
            <v>1400</v>
          </cell>
          <cell r="BP642">
            <v>1400</v>
          </cell>
          <cell r="BQ642">
            <v>1400</v>
          </cell>
          <cell r="BR642">
            <v>0</v>
          </cell>
          <cell r="BS642">
            <v>1400</v>
          </cell>
          <cell r="BT642">
            <v>1400</v>
          </cell>
          <cell r="BU642">
            <v>1400</v>
          </cell>
          <cell r="BV642">
            <v>0</v>
          </cell>
          <cell r="BW642">
            <v>1400</v>
          </cell>
          <cell r="BX642">
            <v>1400</v>
          </cell>
          <cell r="BY642">
            <v>1400</v>
          </cell>
          <cell r="BZ642">
            <v>0</v>
          </cell>
          <cell r="CA642">
            <v>1525.69</v>
          </cell>
          <cell r="CB642">
            <v>1525.69</v>
          </cell>
          <cell r="CC642">
            <v>1525.69</v>
          </cell>
          <cell r="CD642">
            <v>0</v>
          </cell>
          <cell r="CE642">
            <v>1525.69</v>
          </cell>
          <cell r="CF642">
            <v>1525.69</v>
          </cell>
          <cell r="CG642">
            <v>1525.69</v>
          </cell>
          <cell r="CH642">
            <v>0</v>
          </cell>
          <cell r="CI642">
            <v>1525.69</v>
          </cell>
          <cell r="CJ642">
            <v>1525.69</v>
          </cell>
          <cell r="CK642">
            <v>1525.69</v>
          </cell>
          <cell r="CL642">
            <v>0</v>
          </cell>
          <cell r="CM642">
            <v>1599.3179</v>
          </cell>
          <cell r="CN642">
            <v>1599.3179</v>
          </cell>
          <cell r="CO642">
            <v>1607.6306999999999</v>
          </cell>
          <cell r="CP642">
            <v>8.3127999999999247</v>
          </cell>
          <cell r="CQ642">
            <v>1629.4005999999999</v>
          </cell>
          <cell r="CR642">
            <v>1637.7133999999999</v>
          </cell>
          <cell r="CS642">
            <v>1890.6727000000001</v>
          </cell>
          <cell r="CT642">
            <v>261.27210000000014</v>
          </cell>
          <cell r="CU642">
            <v>0</v>
          </cell>
          <cell r="CV642">
            <v>261.27210000000014</v>
          </cell>
          <cell r="CW642">
            <v>0</v>
          </cell>
          <cell r="CX642">
            <v>0</v>
          </cell>
          <cell r="CY642">
            <v>1525.69</v>
          </cell>
          <cell r="CZ642">
            <v>1525.69</v>
          </cell>
          <cell r="DA642">
            <v>1525.69</v>
          </cell>
          <cell r="DB642">
            <v>0</v>
          </cell>
          <cell r="DC642">
            <v>1525.69</v>
          </cell>
          <cell r="DD642">
            <v>1525.69</v>
          </cell>
          <cell r="DE642">
            <v>0</v>
          </cell>
          <cell r="DF642">
            <v>0</v>
          </cell>
          <cell r="DG642">
            <v>4488.1052</v>
          </cell>
          <cell r="DH642">
            <v>4488.1052</v>
          </cell>
          <cell r="DI642">
            <v>4503.2132000000001</v>
          </cell>
          <cell r="DJ642">
            <v>15.108000000000175</v>
          </cell>
          <cell r="DK642">
            <v>3238.3816999999999</v>
          </cell>
          <cell r="DL642">
            <v>3253.4897000000001</v>
          </cell>
          <cell r="DM642">
            <v>3245.2287999999999</v>
          </cell>
          <cell r="DN642">
            <v>6.8470999999999549</v>
          </cell>
          <cell r="DO642">
            <v>0</v>
          </cell>
          <cell r="DP642">
            <v>6.8470999999999549</v>
          </cell>
          <cell r="DQ642">
            <v>0</v>
          </cell>
          <cell r="DR642">
            <v>0</v>
          </cell>
        </row>
        <row r="643">
          <cell r="A643" t="str">
            <v>PLANALTO SELECT HOTELPLANALTO SELECT HOTEL</v>
          </cell>
          <cell r="B643" t="str">
            <v>PLANALTO SELECT HOTEL</v>
          </cell>
          <cell r="C643" t="str">
            <v>PLANALTO SELECT HOTEL</v>
          </cell>
          <cell r="D643">
            <v>351.06128487096345</v>
          </cell>
          <cell r="E643">
            <v>350.87233918170472</v>
          </cell>
          <cell r="F643">
            <v>-0.18894568925873045</v>
          </cell>
          <cell r="G643">
            <v>278.6071</v>
          </cell>
          <cell r="H643">
            <v>278.41815431074127</v>
          </cell>
          <cell r="I643">
            <v>278.58089999999999</v>
          </cell>
          <cell r="J643">
            <v>-2.6200000000017099E-2</v>
          </cell>
          <cell r="K643">
            <v>278.52609999999999</v>
          </cell>
          <cell r="L643">
            <v>278.49989999999997</v>
          </cell>
          <cell r="M643">
            <v>270.96899999999999</v>
          </cell>
          <cell r="N643">
            <v>-7.5570999999999913</v>
          </cell>
          <cell r="O643">
            <v>269.64190000000002</v>
          </cell>
          <cell r="P643">
            <v>262.08480000000003</v>
          </cell>
          <cell r="Q643">
            <v>264.77460000000002</v>
          </cell>
          <cell r="R643">
            <v>-4.8673000000000002</v>
          </cell>
          <cell r="S643">
            <v>281.44260000000003</v>
          </cell>
          <cell r="T643">
            <v>276.57530000000003</v>
          </cell>
          <cell r="U643">
            <v>296.03280000000001</v>
          </cell>
          <cell r="V643">
            <v>14.590199999999982</v>
          </cell>
          <cell r="W643">
            <v>336.81740000000002</v>
          </cell>
          <cell r="X643">
            <v>351.4076</v>
          </cell>
          <cell r="Y643">
            <v>335.0095</v>
          </cell>
          <cell r="Z643">
            <v>-1.8079000000000178</v>
          </cell>
          <cell r="AA643">
            <v>442.75420000000003</v>
          </cell>
          <cell r="AB643">
            <v>440.94630000000001</v>
          </cell>
          <cell r="AC643">
            <v>429.65309999999999</v>
          </cell>
          <cell r="AD643">
            <v>-13.101100000000031</v>
          </cell>
          <cell r="AE643">
            <v>371.9812</v>
          </cell>
          <cell r="AF643">
            <v>358.88009999999997</v>
          </cell>
          <cell r="AG643">
            <v>386.83010000000002</v>
          </cell>
          <cell r="AH643">
            <v>14.848900000000015</v>
          </cell>
          <cell r="AI643">
            <v>392.78730000000002</v>
          </cell>
          <cell r="AJ643">
            <v>407.63620000000003</v>
          </cell>
          <cell r="AK643">
            <v>383.26530000000002</v>
          </cell>
          <cell r="AL643">
            <v>-9.5219999999999914</v>
          </cell>
          <cell r="AM643">
            <v>437.88729999999998</v>
          </cell>
          <cell r="AN643">
            <v>428.36529999999999</v>
          </cell>
          <cell r="AO643">
            <v>439.03629999999998</v>
          </cell>
          <cell r="AP643">
            <v>1.1490000000000009</v>
          </cell>
          <cell r="AQ643">
            <v>276.13010000000003</v>
          </cell>
          <cell r="AR643">
            <v>277.27910000000003</v>
          </cell>
          <cell r="AS643">
            <v>276.09660000000002</v>
          </cell>
          <cell r="AT643">
            <v>-3.3500000000003638E-2</v>
          </cell>
          <cell r="AU643">
            <v>273.55160000000001</v>
          </cell>
          <cell r="AV643">
            <v>273.5181</v>
          </cell>
          <cell r="AW643">
            <v>265.86840000000001</v>
          </cell>
          <cell r="AX643">
            <v>-7.6831999999999994</v>
          </cell>
          <cell r="AY643">
            <v>303.87889999999999</v>
          </cell>
          <cell r="AZ643">
            <v>296.19569999999999</v>
          </cell>
          <cell r="BA643">
            <v>303.86189999999999</v>
          </cell>
          <cell r="BB643">
            <v>-1.6999999999995907E-2</v>
          </cell>
          <cell r="BC643">
            <v>473.74540000000002</v>
          </cell>
          <cell r="BD643">
            <v>473.72840000000002</v>
          </cell>
          <cell r="BE643">
            <v>473.70569999999998</v>
          </cell>
          <cell r="BF643">
            <v>-3.9700000000038926E-2</v>
          </cell>
          <cell r="BG643">
            <v>0</v>
          </cell>
          <cell r="BH643">
            <v>0</v>
          </cell>
          <cell r="BI643">
            <v>0</v>
          </cell>
          <cell r="BJ643">
            <v>0</v>
          </cell>
          <cell r="BK643">
            <v>0</v>
          </cell>
          <cell r="BL643">
            <v>0</v>
          </cell>
          <cell r="BM643">
            <v>0</v>
          </cell>
          <cell r="BN643">
            <v>0</v>
          </cell>
          <cell r="BO643">
            <v>0</v>
          </cell>
          <cell r="BP643">
            <v>0</v>
          </cell>
          <cell r="BQ643">
            <v>0</v>
          </cell>
          <cell r="BR643">
            <v>0</v>
          </cell>
          <cell r="BS643">
            <v>0</v>
          </cell>
          <cell r="BT643">
            <v>0</v>
          </cell>
          <cell r="BU643">
            <v>0</v>
          </cell>
          <cell r="BV643">
            <v>0</v>
          </cell>
          <cell r="BW643">
            <v>0</v>
          </cell>
          <cell r="BX643">
            <v>0</v>
          </cell>
          <cell r="BY643">
            <v>0</v>
          </cell>
          <cell r="BZ643">
            <v>0</v>
          </cell>
          <cell r="CA643">
            <v>2264.1882000000001</v>
          </cell>
          <cell r="CB643">
            <v>2264.1882000000001</v>
          </cell>
          <cell r="CC643">
            <v>0</v>
          </cell>
          <cell r="CD643">
            <v>0</v>
          </cell>
          <cell r="CE643">
            <v>2123.1424000000002</v>
          </cell>
          <cell r="CF643">
            <v>2123.1424000000002</v>
          </cell>
          <cell r="CG643">
            <v>0</v>
          </cell>
          <cell r="CH643">
            <v>0</v>
          </cell>
          <cell r="CI643">
            <v>2284.0666000000001</v>
          </cell>
          <cell r="CJ643">
            <v>2284.0666000000001</v>
          </cell>
          <cell r="CK643">
            <v>0</v>
          </cell>
          <cell r="CL643">
            <v>0</v>
          </cell>
          <cell r="CM643">
            <v>0</v>
          </cell>
          <cell r="CN643">
            <v>0</v>
          </cell>
          <cell r="CO643">
            <v>0</v>
          </cell>
          <cell r="CP643">
            <v>0</v>
          </cell>
          <cell r="CQ643">
            <v>0</v>
          </cell>
          <cell r="CR643">
            <v>0</v>
          </cell>
          <cell r="CS643">
            <v>0</v>
          </cell>
          <cell r="CT643">
            <v>0</v>
          </cell>
          <cell r="CU643">
            <v>0</v>
          </cell>
          <cell r="CV643">
            <v>0</v>
          </cell>
          <cell r="CW643">
            <v>0</v>
          </cell>
          <cell r="CX643">
            <v>0</v>
          </cell>
          <cell r="CY643">
            <v>0</v>
          </cell>
          <cell r="CZ643">
            <v>0</v>
          </cell>
          <cell r="DA643">
            <v>0</v>
          </cell>
          <cell r="DB643">
            <v>0</v>
          </cell>
          <cell r="DC643">
            <v>0</v>
          </cell>
          <cell r="DD643">
            <v>0</v>
          </cell>
          <cell r="DE643">
            <v>0</v>
          </cell>
          <cell r="DF643">
            <v>0</v>
          </cell>
          <cell r="DG643">
            <v>1071.9076</v>
          </cell>
          <cell r="DH643">
            <v>1071.9076</v>
          </cell>
          <cell r="DI643">
            <v>1068.2319</v>
          </cell>
          <cell r="DJ643">
            <v>-3.6757000000000062</v>
          </cell>
          <cell r="DK643">
            <v>1312.2088000000001</v>
          </cell>
          <cell r="DL643">
            <v>1308.5331000000001</v>
          </cell>
          <cell r="DM643">
            <v>1314.7810999999999</v>
          </cell>
          <cell r="DN643">
            <v>2.5722999999998137</v>
          </cell>
          <cell r="DO643">
            <v>0</v>
          </cell>
          <cell r="DP643">
            <v>2.5722999999998137</v>
          </cell>
          <cell r="DQ643">
            <v>0</v>
          </cell>
          <cell r="DR643">
            <v>0</v>
          </cell>
        </row>
        <row r="644">
          <cell r="A644" t="str">
            <v>PLANTA GARDENPLANTA GARDEN</v>
          </cell>
          <cell r="B644" t="str">
            <v>PLANTA GARDEN</v>
          </cell>
          <cell r="C644" t="str">
            <v>PLANTA GARDEN</v>
          </cell>
          <cell r="D644">
            <v>1207.2428263415434</v>
          </cell>
          <cell r="E644">
            <v>1205.2422570512686</v>
          </cell>
          <cell r="F644">
            <v>-2.0005692902748251</v>
          </cell>
          <cell r="G644">
            <v>979.33989999999994</v>
          </cell>
          <cell r="H644">
            <v>977.33933070972512</v>
          </cell>
          <cell r="I644">
            <v>1000.2505</v>
          </cell>
          <cell r="J644">
            <v>20.910600000000045</v>
          </cell>
          <cell r="K644">
            <v>1031.4576999999999</v>
          </cell>
          <cell r="L644">
            <v>1052.3683000000001</v>
          </cell>
          <cell r="M644">
            <v>1044.1846</v>
          </cell>
          <cell r="N644">
            <v>12.726900000000114</v>
          </cell>
          <cell r="O644">
            <v>1113.7856999999999</v>
          </cell>
          <cell r="P644">
            <v>1126.5126</v>
          </cell>
          <cell r="Q644">
            <v>1116.3112000000001</v>
          </cell>
          <cell r="R644">
            <v>2.5255000000001928</v>
          </cell>
          <cell r="S644">
            <v>1061.1750999999999</v>
          </cell>
          <cell r="T644">
            <v>1063.7006000000001</v>
          </cell>
          <cell r="U644">
            <v>901.92579999999998</v>
          </cell>
          <cell r="V644">
            <v>-159.24929999999995</v>
          </cell>
          <cell r="W644">
            <v>1050.2234000000001</v>
          </cell>
          <cell r="X644">
            <v>890.97410000000013</v>
          </cell>
          <cell r="Y644">
            <v>1047.922</v>
          </cell>
          <cell r="Z644">
            <v>-2.3014000000000578</v>
          </cell>
          <cell r="AA644">
            <v>895.37860000000001</v>
          </cell>
          <cell r="AB644">
            <v>893.07719999999995</v>
          </cell>
          <cell r="AC644">
            <v>905.50969999999995</v>
          </cell>
          <cell r="AD644">
            <v>10.131099999999947</v>
          </cell>
          <cell r="AE644">
            <v>1016.9752999999999</v>
          </cell>
          <cell r="AF644">
            <v>1027.1063999999999</v>
          </cell>
          <cell r="AG644">
            <v>1177.0876000000001</v>
          </cell>
          <cell r="AH644">
            <v>160.11230000000012</v>
          </cell>
          <cell r="AI644">
            <v>1073.0997</v>
          </cell>
          <cell r="AJ644">
            <v>1233.212</v>
          </cell>
          <cell r="AK644">
            <v>1069.1612</v>
          </cell>
          <cell r="AL644">
            <v>-3.9384999999999764</v>
          </cell>
          <cell r="AM644">
            <v>1242.7619</v>
          </cell>
          <cell r="AN644">
            <v>1238.8234</v>
          </cell>
          <cell r="AO644">
            <v>1248.1049</v>
          </cell>
          <cell r="AP644">
            <v>5.3430000000000746</v>
          </cell>
          <cell r="AQ644">
            <v>1005.7659</v>
          </cell>
          <cell r="AR644">
            <v>1011.1089000000001</v>
          </cell>
          <cell r="AS644">
            <v>1019.9924</v>
          </cell>
          <cell r="AT644">
            <v>14.226499999999987</v>
          </cell>
          <cell r="AU644">
            <v>1027.7896000000001</v>
          </cell>
          <cell r="AV644">
            <v>1042.0161000000001</v>
          </cell>
          <cell r="AW644">
            <v>1097.7239</v>
          </cell>
          <cell r="AX644">
            <v>69.934299999999894</v>
          </cell>
          <cell r="AY644">
            <v>937.40020000000004</v>
          </cell>
          <cell r="AZ644">
            <v>1007.3344999999999</v>
          </cell>
          <cell r="BA644">
            <v>1046.9093</v>
          </cell>
          <cell r="BB644">
            <v>109.50909999999999</v>
          </cell>
          <cell r="BC644">
            <v>1210.7036000000001</v>
          </cell>
          <cell r="BD644">
            <v>1320.2127</v>
          </cell>
          <cell r="BE644">
            <v>1242.7991</v>
          </cell>
          <cell r="BF644">
            <v>32.095499999999902</v>
          </cell>
          <cell r="BG644">
            <v>1217.5232000000001</v>
          </cell>
          <cell r="BH644">
            <v>1249.6187</v>
          </cell>
          <cell r="BI644">
            <v>1314.5698</v>
          </cell>
          <cell r="BJ644">
            <v>97.046599999999899</v>
          </cell>
          <cell r="BK644">
            <v>1243.1307999999999</v>
          </cell>
          <cell r="BL644">
            <v>1340.1773999999998</v>
          </cell>
          <cell r="BM644">
            <v>1313.2216000000001</v>
          </cell>
          <cell r="BN644">
            <v>70.090800000000172</v>
          </cell>
          <cell r="BO644">
            <v>1224.1131</v>
          </cell>
          <cell r="BP644">
            <v>1294.2039000000002</v>
          </cell>
          <cell r="BQ644">
            <v>1348.7845</v>
          </cell>
          <cell r="BR644">
            <v>124.67139999999995</v>
          </cell>
          <cell r="BS644">
            <v>762.93380000000002</v>
          </cell>
          <cell r="BT644">
            <v>887.60519999999997</v>
          </cell>
          <cell r="BU644">
            <v>878.47320000000002</v>
          </cell>
          <cell r="BV644">
            <v>115.5394</v>
          </cell>
          <cell r="BW644">
            <v>1414.7896000000001</v>
          </cell>
          <cell r="BX644">
            <v>1530.3290000000002</v>
          </cell>
          <cell r="BY644">
            <v>1414.7638999999999</v>
          </cell>
          <cell r="BZ644">
            <v>-2.5700000000142609E-2</v>
          </cell>
          <cell r="CA644">
            <v>0</v>
          </cell>
          <cell r="CB644">
            <v>0</v>
          </cell>
          <cell r="CC644">
            <v>0</v>
          </cell>
          <cell r="CD644">
            <v>0</v>
          </cell>
          <cell r="CE644">
            <v>0</v>
          </cell>
          <cell r="CF644">
            <v>0</v>
          </cell>
          <cell r="CG644">
            <v>0</v>
          </cell>
          <cell r="CH644">
            <v>0</v>
          </cell>
          <cell r="CI644">
            <v>0</v>
          </cell>
          <cell r="CJ644">
            <v>0</v>
          </cell>
          <cell r="CK644">
            <v>0</v>
          </cell>
          <cell r="CL644">
            <v>0</v>
          </cell>
          <cell r="CM644">
            <v>0</v>
          </cell>
          <cell r="CN644">
            <v>0</v>
          </cell>
          <cell r="CO644">
            <v>0</v>
          </cell>
          <cell r="CP644">
            <v>0</v>
          </cell>
          <cell r="CQ644">
            <v>0</v>
          </cell>
          <cell r="CR644">
            <v>0</v>
          </cell>
          <cell r="CS644">
            <v>0</v>
          </cell>
          <cell r="CT644">
            <v>0</v>
          </cell>
          <cell r="CU644">
            <v>0</v>
          </cell>
          <cell r="CV644">
            <v>0</v>
          </cell>
          <cell r="CW644">
            <v>0</v>
          </cell>
          <cell r="CX644">
            <v>0</v>
          </cell>
          <cell r="CY644">
            <v>0</v>
          </cell>
          <cell r="CZ644">
            <v>0</v>
          </cell>
          <cell r="DA644">
            <v>0</v>
          </cell>
          <cell r="DB644">
            <v>0</v>
          </cell>
          <cell r="DC644">
            <v>380.20740000000001</v>
          </cell>
          <cell r="DD644">
            <v>380.20740000000001</v>
          </cell>
          <cell r="DE644">
            <v>374.38240000000002</v>
          </cell>
          <cell r="DF644">
            <v>-5.8249999999999886</v>
          </cell>
          <cell r="DG644">
            <v>568.18520000000001</v>
          </cell>
          <cell r="DH644">
            <v>562.36020000000008</v>
          </cell>
          <cell r="DI644">
            <v>568.05259999999998</v>
          </cell>
          <cell r="DJ644">
            <v>-0.13260000000002492</v>
          </cell>
          <cell r="DK644">
            <v>772.55820000000006</v>
          </cell>
          <cell r="DL644">
            <v>772.42560000000003</v>
          </cell>
          <cell r="DM644">
            <v>790.64239999999995</v>
          </cell>
          <cell r="DN644">
            <v>18.084199999999896</v>
          </cell>
          <cell r="DO644">
            <v>0</v>
          </cell>
          <cell r="DP644">
            <v>18.084199999999896</v>
          </cell>
          <cell r="DQ644">
            <v>0</v>
          </cell>
          <cell r="DR644">
            <v>0</v>
          </cell>
        </row>
        <row r="645">
          <cell r="A645" t="str">
            <v>PLASTIFAMAPLASTIFAMA</v>
          </cell>
          <cell r="B645" t="str">
            <v>PLASTIFAMA</v>
          </cell>
          <cell r="C645" t="str">
            <v>PLASTIFAMA</v>
          </cell>
          <cell r="O645">
            <v>0</v>
          </cell>
          <cell r="P645">
            <v>0</v>
          </cell>
          <cell r="Q645">
            <v>800</v>
          </cell>
          <cell r="R645">
            <v>800</v>
          </cell>
          <cell r="S645">
            <v>800</v>
          </cell>
          <cell r="T645">
            <v>1600</v>
          </cell>
          <cell r="U645">
            <v>800</v>
          </cell>
          <cell r="V645">
            <v>0</v>
          </cell>
          <cell r="W645">
            <v>800</v>
          </cell>
          <cell r="X645">
            <v>800</v>
          </cell>
          <cell r="Y645">
            <v>0</v>
          </cell>
          <cell r="Z645">
            <v>0</v>
          </cell>
          <cell r="AA645">
            <v>0</v>
          </cell>
          <cell r="AB645">
            <v>0</v>
          </cell>
          <cell r="AC645">
            <v>0</v>
          </cell>
          <cell r="AD645">
            <v>0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235.1687</v>
          </cell>
          <cell r="AJ645">
            <v>235.1687</v>
          </cell>
          <cell r="AK645">
            <v>236.16030000000001</v>
          </cell>
          <cell r="AL645">
            <v>0.99160000000000537</v>
          </cell>
          <cell r="AM645">
            <v>285.50909999999999</v>
          </cell>
          <cell r="AN645">
            <v>286.50069999999999</v>
          </cell>
          <cell r="AO645">
            <v>285.46350000000001</v>
          </cell>
          <cell r="AP645">
            <v>-4.5599999999978991E-2</v>
          </cell>
          <cell r="AQ645">
            <v>248.59379999999999</v>
          </cell>
          <cell r="AR645">
            <v>248.54820000000001</v>
          </cell>
          <cell r="AS645">
            <v>248.57159999999999</v>
          </cell>
          <cell r="AT645">
            <v>-2.2199999999997999E-2</v>
          </cell>
          <cell r="AU645">
            <v>253.09059999999999</v>
          </cell>
          <cell r="AV645">
            <v>253.0684</v>
          </cell>
          <cell r="AW645">
            <v>250.91890000000001</v>
          </cell>
          <cell r="AX645">
            <v>-2.1716999999999871</v>
          </cell>
          <cell r="AY645">
            <v>236.71</v>
          </cell>
          <cell r="AZ645">
            <v>234.53830000000002</v>
          </cell>
          <cell r="BA645">
            <v>236.69380000000001</v>
          </cell>
          <cell r="BB645">
            <v>-1.6199999999997772E-2</v>
          </cell>
          <cell r="BC645">
            <v>282.92020000000002</v>
          </cell>
          <cell r="BD645">
            <v>282.904</v>
          </cell>
          <cell r="BE645">
            <v>282.15440000000001</v>
          </cell>
          <cell r="BF645">
            <v>-0.76580000000001291</v>
          </cell>
          <cell r="BG645">
            <v>307.97699999999998</v>
          </cell>
          <cell r="BH645">
            <v>307.21119999999996</v>
          </cell>
          <cell r="BI645">
            <v>309.60079999999999</v>
          </cell>
          <cell r="BJ645">
            <v>1.623800000000017</v>
          </cell>
          <cell r="BK645">
            <v>322.45139999999998</v>
          </cell>
          <cell r="BL645">
            <v>324.0752</v>
          </cell>
          <cell r="BM645">
            <v>322.41410000000002</v>
          </cell>
          <cell r="BN645">
            <v>-3.7299999999959255E-2</v>
          </cell>
          <cell r="BO645">
            <v>339.21460000000002</v>
          </cell>
          <cell r="BP645">
            <v>339.17730000000006</v>
          </cell>
          <cell r="BQ645">
            <v>339.19959999999998</v>
          </cell>
          <cell r="BR645">
            <v>-1.5000000000043201E-2</v>
          </cell>
          <cell r="BS645">
            <v>177.77180000000001</v>
          </cell>
          <cell r="BT645">
            <v>177.75679999999997</v>
          </cell>
          <cell r="BU645">
            <v>177.5933</v>
          </cell>
          <cell r="BV645">
            <v>-0.17850000000001387</v>
          </cell>
          <cell r="BW645">
            <v>360.89530000000002</v>
          </cell>
          <cell r="BX645">
            <v>360.71680000000003</v>
          </cell>
          <cell r="BY645">
            <v>360.87200000000001</v>
          </cell>
          <cell r="BZ645">
            <v>-2.3300000000006094E-2</v>
          </cell>
          <cell r="CA645">
            <v>427.43389999999999</v>
          </cell>
          <cell r="CB645">
            <v>427.41059999999999</v>
          </cell>
          <cell r="CC645">
            <v>457.03500000000003</v>
          </cell>
          <cell r="CD645">
            <v>29.601100000000031</v>
          </cell>
          <cell r="CE645">
            <v>368.30180000000001</v>
          </cell>
          <cell r="CF645">
            <v>397.90290000000005</v>
          </cell>
          <cell r="CG645">
            <v>368.83710000000002</v>
          </cell>
          <cell r="CH645">
            <v>0.53530000000000655</v>
          </cell>
          <cell r="CI645">
            <v>0</v>
          </cell>
          <cell r="CJ645">
            <v>0</v>
          </cell>
          <cell r="CK645">
            <v>0</v>
          </cell>
          <cell r="CL645">
            <v>0</v>
          </cell>
          <cell r="CM645">
            <v>0</v>
          </cell>
          <cell r="CN645">
            <v>0</v>
          </cell>
          <cell r="CO645">
            <v>0</v>
          </cell>
          <cell r="CP645">
            <v>0</v>
          </cell>
          <cell r="CQ645">
            <v>0</v>
          </cell>
          <cell r="CR645">
            <v>0</v>
          </cell>
          <cell r="CS645">
            <v>0</v>
          </cell>
          <cell r="CT645">
            <v>0</v>
          </cell>
          <cell r="CU645">
            <v>0</v>
          </cell>
          <cell r="CV645">
            <v>0</v>
          </cell>
          <cell r="CW645">
            <v>0</v>
          </cell>
          <cell r="CX645">
            <v>0</v>
          </cell>
          <cell r="CY645">
            <v>3576.5326</v>
          </cell>
          <cell r="CZ645">
            <v>3576.5326</v>
          </cell>
          <cell r="DA645">
            <v>3492.0954999999999</v>
          </cell>
          <cell r="DB645">
            <v>-84.4371000000001</v>
          </cell>
          <cell r="DC645">
            <v>3303.6248000000001</v>
          </cell>
          <cell r="DD645">
            <v>3219.1876999999999</v>
          </cell>
          <cell r="DE645">
            <v>3302.5281</v>
          </cell>
          <cell r="DF645">
            <v>-1.0967000000000553</v>
          </cell>
          <cell r="DG645">
            <v>3754.8566999999998</v>
          </cell>
          <cell r="DH645">
            <v>3753.7599999999998</v>
          </cell>
          <cell r="DI645">
            <v>3369.6489999999999</v>
          </cell>
          <cell r="DJ645">
            <v>-385.20769999999993</v>
          </cell>
          <cell r="DK645">
            <v>1541.0833</v>
          </cell>
          <cell r="DL645">
            <v>1155.8756000000001</v>
          </cell>
          <cell r="DM645">
            <v>4071.2503000000002</v>
          </cell>
          <cell r="DN645">
            <v>2530.1670000000004</v>
          </cell>
          <cell r="DO645">
            <v>0</v>
          </cell>
          <cell r="DP645">
            <v>2530.1670000000004</v>
          </cell>
          <cell r="DQ645">
            <v>0</v>
          </cell>
          <cell r="DR645">
            <v>0</v>
          </cell>
        </row>
        <row r="646">
          <cell r="A646" t="str">
            <v>PLASTMANPLASTMAN 1</v>
          </cell>
          <cell r="B646" t="str">
            <v>PLASTMAN</v>
          </cell>
          <cell r="C646" t="str">
            <v>PLASTMAN 1</v>
          </cell>
          <cell r="O646">
            <v>0</v>
          </cell>
          <cell r="P646">
            <v>0</v>
          </cell>
          <cell r="Q646">
            <v>800</v>
          </cell>
          <cell r="R646">
            <v>800</v>
          </cell>
          <cell r="S646">
            <v>800</v>
          </cell>
          <cell r="T646">
            <v>1600</v>
          </cell>
          <cell r="U646">
            <v>800</v>
          </cell>
          <cell r="V646">
            <v>0</v>
          </cell>
          <cell r="W646">
            <v>800</v>
          </cell>
          <cell r="X646">
            <v>800</v>
          </cell>
          <cell r="Y646">
            <v>800</v>
          </cell>
          <cell r="Z646">
            <v>0</v>
          </cell>
          <cell r="AA646">
            <v>800</v>
          </cell>
          <cell r="AB646">
            <v>800</v>
          </cell>
          <cell r="AC646">
            <v>800</v>
          </cell>
          <cell r="AD646">
            <v>0</v>
          </cell>
          <cell r="AE646">
            <v>860.55499999999995</v>
          </cell>
          <cell r="AF646">
            <v>860.55499999999995</v>
          </cell>
          <cell r="AG646">
            <v>860.55499999999995</v>
          </cell>
          <cell r="AH646">
            <v>0</v>
          </cell>
          <cell r="AI646">
            <v>860.55499999999995</v>
          </cell>
          <cell r="AJ646">
            <v>860.55499999999995</v>
          </cell>
          <cell r="AK646">
            <v>860.55499999999995</v>
          </cell>
          <cell r="AL646">
            <v>0</v>
          </cell>
          <cell r="AM646">
            <v>860.55499999999995</v>
          </cell>
          <cell r="AN646">
            <v>860.55499999999995</v>
          </cell>
          <cell r="AO646">
            <v>860.55499999999995</v>
          </cell>
          <cell r="AP646">
            <v>0</v>
          </cell>
          <cell r="AQ646">
            <v>860.55499999999995</v>
          </cell>
          <cell r="AR646">
            <v>860.55499999999995</v>
          </cell>
          <cell r="AS646">
            <v>860.55499999999995</v>
          </cell>
          <cell r="AT646">
            <v>0</v>
          </cell>
          <cell r="AU646">
            <v>860.55499999999995</v>
          </cell>
          <cell r="AV646">
            <v>860.55499999999995</v>
          </cell>
          <cell r="AW646">
            <v>860.55499999999995</v>
          </cell>
          <cell r="AX646">
            <v>0</v>
          </cell>
          <cell r="AY646">
            <v>860.55499999999995</v>
          </cell>
          <cell r="AZ646">
            <v>860.55499999999995</v>
          </cell>
          <cell r="BA646">
            <v>860.55499999999995</v>
          </cell>
          <cell r="BB646">
            <v>0</v>
          </cell>
          <cell r="BC646">
            <v>860.55499999999995</v>
          </cell>
          <cell r="BD646">
            <v>860.55499999999995</v>
          </cell>
          <cell r="BE646">
            <v>860.55499999999995</v>
          </cell>
          <cell r="BF646">
            <v>0</v>
          </cell>
          <cell r="BG646">
            <v>0</v>
          </cell>
          <cell r="BH646">
            <v>0</v>
          </cell>
          <cell r="BI646">
            <v>0</v>
          </cell>
          <cell r="BJ646">
            <v>0</v>
          </cell>
          <cell r="BK646">
            <v>0</v>
          </cell>
          <cell r="BL646">
            <v>0</v>
          </cell>
          <cell r="BM646">
            <v>0</v>
          </cell>
          <cell r="BN646">
            <v>0</v>
          </cell>
          <cell r="BO646">
            <v>0</v>
          </cell>
          <cell r="BP646">
            <v>0</v>
          </cell>
          <cell r="BQ646">
            <v>0</v>
          </cell>
          <cell r="BR646">
            <v>0</v>
          </cell>
          <cell r="BS646">
            <v>0</v>
          </cell>
          <cell r="BT646">
            <v>0</v>
          </cell>
          <cell r="BU646">
            <v>0</v>
          </cell>
          <cell r="BV646">
            <v>0</v>
          </cell>
          <cell r="BW646">
            <v>525.42939999999999</v>
          </cell>
          <cell r="BX646">
            <v>525.42939999999999</v>
          </cell>
          <cell r="BY646">
            <v>508.30180000000001</v>
          </cell>
          <cell r="BZ646">
            <v>-17.127599999999973</v>
          </cell>
          <cell r="CA646">
            <v>526.16330000000005</v>
          </cell>
          <cell r="CB646">
            <v>509.03570000000008</v>
          </cell>
          <cell r="CC646">
            <v>571.35260000000005</v>
          </cell>
          <cell r="CD646">
            <v>45.189300000000003</v>
          </cell>
          <cell r="CE646">
            <v>0</v>
          </cell>
          <cell r="CF646">
            <v>0</v>
          </cell>
          <cell r="CG646">
            <v>0</v>
          </cell>
          <cell r="CH646">
            <v>0</v>
          </cell>
          <cell r="CI646">
            <v>0</v>
          </cell>
          <cell r="CJ646">
            <v>0</v>
          </cell>
          <cell r="CK646">
            <v>0</v>
          </cell>
          <cell r="CL646">
            <v>0</v>
          </cell>
          <cell r="CM646">
            <v>0</v>
          </cell>
          <cell r="CN646">
            <v>0</v>
          </cell>
          <cell r="CO646">
            <v>0</v>
          </cell>
          <cell r="CP646">
            <v>0</v>
          </cell>
          <cell r="CQ646">
            <v>0</v>
          </cell>
          <cell r="CR646">
            <v>0</v>
          </cell>
          <cell r="CS646">
            <v>0</v>
          </cell>
          <cell r="CT646">
            <v>0</v>
          </cell>
          <cell r="CU646">
            <v>884.36369999999999</v>
          </cell>
          <cell r="CV646">
            <v>884.36369999999999</v>
          </cell>
          <cell r="CW646">
            <v>0</v>
          </cell>
          <cell r="CX646">
            <v>0</v>
          </cell>
          <cell r="CY646">
            <v>756.94119999999998</v>
          </cell>
          <cell r="CZ646">
            <v>756.94119999999998</v>
          </cell>
          <cell r="DA646">
            <v>0</v>
          </cell>
          <cell r="DB646">
            <v>0</v>
          </cell>
          <cell r="DC646">
            <v>985.77809999999999</v>
          </cell>
          <cell r="DD646">
            <v>985.77809999999999</v>
          </cell>
          <cell r="DE646">
            <v>954.95399999999995</v>
          </cell>
          <cell r="DF646">
            <v>-30.824100000000044</v>
          </cell>
          <cell r="DG646">
            <v>1371.1439</v>
          </cell>
          <cell r="DH646">
            <v>1340.3198</v>
          </cell>
          <cell r="DI646">
            <v>0</v>
          </cell>
          <cell r="DJ646">
            <v>0</v>
          </cell>
          <cell r="DK646">
            <v>1734.8126999999999</v>
          </cell>
          <cell r="DL646">
            <v>1734.8126999999999</v>
          </cell>
          <cell r="DM646">
            <v>0</v>
          </cell>
          <cell r="DN646">
            <v>0</v>
          </cell>
          <cell r="DO646">
            <v>0</v>
          </cell>
          <cell r="DP646">
            <v>0</v>
          </cell>
          <cell r="DQ646">
            <v>0</v>
          </cell>
          <cell r="DR646">
            <v>0</v>
          </cell>
        </row>
        <row r="647">
          <cell r="A647" t="str">
            <v>PLASTMANPLASTMAN 2</v>
          </cell>
          <cell r="B647" t="str">
            <v>PLASTMAN</v>
          </cell>
          <cell r="C647" t="str">
            <v>PLASTMAN 2</v>
          </cell>
          <cell r="O647">
            <v>0</v>
          </cell>
          <cell r="P647">
            <v>0</v>
          </cell>
          <cell r="Q647">
            <v>800</v>
          </cell>
          <cell r="R647">
            <v>800</v>
          </cell>
          <cell r="S647">
            <v>800</v>
          </cell>
          <cell r="T647">
            <v>1600</v>
          </cell>
          <cell r="U647">
            <v>800</v>
          </cell>
          <cell r="V647">
            <v>0</v>
          </cell>
          <cell r="W647">
            <v>800</v>
          </cell>
          <cell r="X647">
            <v>800</v>
          </cell>
          <cell r="Y647">
            <v>0</v>
          </cell>
          <cell r="Z647">
            <v>0</v>
          </cell>
          <cell r="AA647">
            <v>800</v>
          </cell>
          <cell r="AB647">
            <v>800</v>
          </cell>
          <cell r="AC647">
            <v>800</v>
          </cell>
          <cell r="AD647">
            <v>0</v>
          </cell>
          <cell r="AE647">
            <v>860.55499999999995</v>
          </cell>
          <cell r="AF647">
            <v>860.55499999999995</v>
          </cell>
          <cell r="AG647">
            <v>860.55499999999995</v>
          </cell>
          <cell r="AH647">
            <v>0</v>
          </cell>
          <cell r="AI647">
            <v>860.55499999999995</v>
          </cell>
          <cell r="AJ647">
            <v>860.55499999999995</v>
          </cell>
          <cell r="AK647">
            <v>860.55499999999995</v>
          </cell>
          <cell r="AL647">
            <v>0</v>
          </cell>
          <cell r="AM647">
            <v>860.55499999999995</v>
          </cell>
          <cell r="AN647">
            <v>860.55499999999995</v>
          </cell>
          <cell r="AO647">
            <v>860.55499999999995</v>
          </cell>
          <cell r="AP647">
            <v>0</v>
          </cell>
          <cell r="AQ647">
            <v>860.55499999999995</v>
          </cell>
          <cell r="AR647">
            <v>860.55499999999995</v>
          </cell>
          <cell r="AS647">
            <v>860.55499999999995</v>
          </cell>
          <cell r="AT647">
            <v>0</v>
          </cell>
          <cell r="AU647">
            <v>860.55499999999995</v>
          </cell>
          <cell r="AV647">
            <v>860.55499999999995</v>
          </cell>
          <cell r="AW647">
            <v>860.55499999999995</v>
          </cell>
          <cell r="AX647">
            <v>0</v>
          </cell>
          <cell r="AY647">
            <v>860.55499999999995</v>
          </cell>
          <cell r="AZ647">
            <v>860.55499999999995</v>
          </cell>
          <cell r="BA647">
            <v>860.55499999999995</v>
          </cell>
          <cell r="BB647">
            <v>0</v>
          </cell>
          <cell r="BC647">
            <v>860.55499999999995</v>
          </cell>
          <cell r="BD647">
            <v>860.55499999999995</v>
          </cell>
          <cell r="BE647">
            <v>860.55499999999995</v>
          </cell>
          <cell r="BF647">
            <v>0</v>
          </cell>
          <cell r="BG647">
            <v>860.55499999999995</v>
          </cell>
          <cell r="BH647">
            <v>860.55499999999995</v>
          </cell>
          <cell r="BI647">
            <v>860.55499999999995</v>
          </cell>
          <cell r="BJ647">
            <v>0</v>
          </cell>
          <cell r="BK647">
            <v>860.55499999999995</v>
          </cell>
          <cell r="BL647">
            <v>860.55499999999995</v>
          </cell>
          <cell r="BM647">
            <v>860.55499999999995</v>
          </cell>
          <cell r="BN647">
            <v>0</v>
          </cell>
          <cell r="BO647">
            <v>0</v>
          </cell>
          <cell r="BP647">
            <v>0</v>
          </cell>
          <cell r="BQ647">
            <v>0</v>
          </cell>
          <cell r="BR647">
            <v>0</v>
          </cell>
          <cell r="BS647">
            <v>0</v>
          </cell>
          <cell r="BT647">
            <v>0</v>
          </cell>
          <cell r="BU647">
            <v>0</v>
          </cell>
          <cell r="BV647">
            <v>0</v>
          </cell>
          <cell r="BW647">
            <v>0</v>
          </cell>
          <cell r="BX647">
            <v>0</v>
          </cell>
          <cell r="BY647">
            <v>0</v>
          </cell>
          <cell r="BZ647">
            <v>0</v>
          </cell>
          <cell r="CA647">
            <v>0</v>
          </cell>
          <cell r="CB647">
            <v>0</v>
          </cell>
          <cell r="CC647">
            <v>0</v>
          </cell>
          <cell r="CD647">
            <v>0</v>
          </cell>
          <cell r="CE647">
            <v>0</v>
          </cell>
          <cell r="CF647">
            <v>0</v>
          </cell>
          <cell r="CG647">
            <v>0</v>
          </cell>
          <cell r="CH647">
            <v>0</v>
          </cell>
          <cell r="CI647">
            <v>0</v>
          </cell>
          <cell r="CJ647">
            <v>0</v>
          </cell>
          <cell r="CK647">
            <v>0</v>
          </cell>
          <cell r="CL647">
            <v>0</v>
          </cell>
          <cell r="CM647">
            <v>0</v>
          </cell>
          <cell r="CN647">
            <v>0</v>
          </cell>
          <cell r="CO647">
            <v>0</v>
          </cell>
          <cell r="CP647">
            <v>0</v>
          </cell>
          <cell r="CQ647">
            <v>0</v>
          </cell>
          <cell r="CR647">
            <v>0</v>
          </cell>
          <cell r="CS647">
            <v>0</v>
          </cell>
          <cell r="CT647">
            <v>0</v>
          </cell>
          <cell r="CU647">
            <v>937.53599999999994</v>
          </cell>
          <cell r="CV647">
            <v>937.53599999999994</v>
          </cell>
          <cell r="CW647">
            <v>0</v>
          </cell>
          <cell r="CX647">
            <v>0</v>
          </cell>
          <cell r="CY647">
            <v>989.01530000000002</v>
          </cell>
          <cell r="CZ647">
            <v>989.01530000000002</v>
          </cell>
          <cell r="DA647">
            <v>0</v>
          </cell>
          <cell r="DB647">
            <v>0</v>
          </cell>
          <cell r="DC647">
            <v>958.8125</v>
          </cell>
          <cell r="DD647">
            <v>958.8125</v>
          </cell>
          <cell r="DE647">
            <v>924.40449999999998</v>
          </cell>
          <cell r="DF647">
            <v>-34.408000000000015</v>
          </cell>
          <cell r="DG647">
            <v>1258.6423</v>
          </cell>
          <cell r="DH647">
            <v>1224.2343000000001</v>
          </cell>
          <cell r="DI647">
            <v>0</v>
          </cell>
          <cell r="DJ647">
            <v>0</v>
          </cell>
          <cell r="DK647">
            <v>1900.6181999999999</v>
          </cell>
          <cell r="DL647">
            <v>1900.6181999999999</v>
          </cell>
          <cell r="DM647">
            <v>0</v>
          </cell>
          <cell r="DN647">
            <v>0</v>
          </cell>
          <cell r="DO647">
            <v>0</v>
          </cell>
          <cell r="DP647">
            <v>0</v>
          </cell>
          <cell r="DQ647">
            <v>0</v>
          </cell>
          <cell r="DR647">
            <v>0</v>
          </cell>
        </row>
        <row r="648">
          <cell r="A648" t="str">
            <v>PLAYWOODPLAYWOOD</v>
          </cell>
          <cell r="B648" t="str">
            <v>PLAYWOOD</v>
          </cell>
          <cell r="C648" t="str">
            <v>PLAYWOOD</v>
          </cell>
          <cell r="D648">
            <v>2794.12</v>
          </cell>
          <cell r="E648">
            <v>2794.12</v>
          </cell>
          <cell r="F648">
            <v>0</v>
          </cell>
          <cell r="G648">
            <v>2794.12</v>
          </cell>
          <cell r="H648">
            <v>2794.12</v>
          </cell>
          <cell r="I648">
            <v>2794.12</v>
          </cell>
          <cell r="J648">
            <v>0</v>
          </cell>
          <cell r="K648">
            <v>2794.12</v>
          </cell>
          <cell r="L648">
            <v>2794.12</v>
          </cell>
          <cell r="M648">
            <v>2794.12</v>
          </cell>
          <cell r="N648">
            <v>0</v>
          </cell>
          <cell r="O648">
            <v>0</v>
          </cell>
          <cell r="P648">
            <v>0</v>
          </cell>
          <cell r="Q648">
            <v>800</v>
          </cell>
          <cell r="R648">
            <v>800</v>
          </cell>
          <cell r="S648">
            <v>800</v>
          </cell>
          <cell r="T648">
            <v>1600</v>
          </cell>
          <cell r="U648">
            <v>800</v>
          </cell>
          <cell r="V648">
            <v>0</v>
          </cell>
          <cell r="W648">
            <v>800</v>
          </cell>
          <cell r="X648">
            <v>800</v>
          </cell>
          <cell r="Y648">
            <v>0</v>
          </cell>
          <cell r="Z648">
            <v>0</v>
          </cell>
          <cell r="AA648">
            <v>800</v>
          </cell>
          <cell r="AB648">
            <v>800</v>
          </cell>
          <cell r="AC648">
            <v>800</v>
          </cell>
          <cell r="AD648">
            <v>0</v>
          </cell>
          <cell r="AE648">
            <v>860.55499999999995</v>
          </cell>
          <cell r="AF648">
            <v>860.55499999999995</v>
          </cell>
          <cell r="AG648">
            <v>860.55499999999995</v>
          </cell>
          <cell r="AH648">
            <v>0</v>
          </cell>
          <cell r="AI648">
            <v>860.55499999999995</v>
          </cell>
          <cell r="AJ648">
            <v>860.55499999999995</v>
          </cell>
          <cell r="AK648">
            <v>860.55499999999995</v>
          </cell>
          <cell r="AL648">
            <v>0</v>
          </cell>
          <cell r="AM648">
            <v>860.55499999999995</v>
          </cell>
          <cell r="AN648">
            <v>860.55499999999995</v>
          </cell>
          <cell r="AO648">
            <v>860.55499999999995</v>
          </cell>
          <cell r="AP648">
            <v>0</v>
          </cell>
          <cell r="AQ648">
            <v>860.55499999999995</v>
          </cell>
          <cell r="AR648">
            <v>860.55499999999995</v>
          </cell>
          <cell r="AS648">
            <v>860.55499999999995</v>
          </cell>
          <cell r="AT648">
            <v>0</v>
          </cell>
          <cell r="AU648">
            <v>860.55499999999995</v>
          </cell>
          <cell r="AV648">
            <v>860.55499999999995</v>
          </cell>
          <cell r="AW648">
            <v>860.55499999999995</v>
          </cell>
          <cell r="AX648">
            <v>0</v>
          </cell>
          <cell r="AY648">
            <v>860.55499999999995</v>
          </cell>
          <cell r="AZ648">
            <v>860.55499999999995</v>
          </cell>
          <cell r="BA648">
            <v>860.55499999999995</v>
          </cell>
          <cell r="BB648">
            <v>0</v>
          </cell>
          <cell r="BC648">
            <v>860.55499999999995</v>
          </cell>
          <cell r="BD648">
            <v>860.55499999999995</v>
          </cell>
          <cell r="BE648">
            <v>860.55499999999995</v>
          </cell>
          <cell r="BF648">
            <v>0</v>
          </cell>
          <cell r="BG648">
            <v>0</v>
          </cell>
          <cell r="BH648">
            <v>860.56</v>
          </cell>
          <cell r="BI648">
            <v>860.55499999999995</v>
          </cell>
          <cell r="BJ648">
            <v>0</v>
          </cell>
          <cell r="BK648">
            <v>860.55499999999995</v>
          </cell>
          <cell r="BL648">
            <v>860.55499999999995</v>
          </cell>
          <cell r="BM648">
            <v>860.55499999999995</v>
          </cell>
          <cell r="BN648">
            <v>0</v>
          </cell>
          <cell r="BO648">
            <v>0</v>
          </cell>
          <cell r="BP648">
            <v>0</v>
          </cell>
          <cell r="BQ648">
            <v>0</v>
          </cell>
          <cell r="BR648">
            <v>0</v>
          </cell>
          <cell r="BS648">
            <v>0</v>
          </cell>
          <cell r="BT648">
            <v>0</v>
          </cell>
          <cell r="BU648">
            <v>0</v>
          </cell>
          <cell r="BV648">
            <v>0</v>
          </cell>
          <cell r="BW648">
            <v>0</v>
          </cell>
          <cell r="BX648">
            <v>0</v>
          </cell>
          <cell r="BY648">
            <v>0</v>
          </cell>
          <cell r="BZ648">
            <v>0</v>
          </cell>
          <cell r="CA648">
            <v>0</v>
          </cell>
          <cell r="CB648">
            <v>0</v>
          </cell>
          <cell r="CC648">
            <v>0</v>
          </cell>
          <cell r="CD648">
            <v>0</v>
          </cell>
          <cell r="CE648">
            <v>0</v>
          </cell>
          <cell r="CF648">
            <v>0</v>
          </cell>
          <cell r="CG648">
            <v>0</v>
          </cell>
          <cell r="CH648">
            <v>0</v>
          </cell>
          <cell r="CI648">
            <v>725.04039999999998</v>
          </cell>
          <cell r="CJ648">
            <v>725.04039999999998</v>
          </cell>
          <cell r="CK648">
            <v>772.16279999999995</v>
          </cell>
          <cell r="CL648">
            <v>47.122399999999971</v>
          </cell>
          <cell r="CM648">
            <v>889.63900000000001</v>
          </cell>
          <cell r="CN648">
            <v>936.76139999999998</v>
          </cell>
          <cell r="CO648">
            <v>899.28110000000004</v>
          </cell>
          <cell r="CP648">
            <v>9.6421000000000276</v>
          </cell>
          <cell r="CQ648">
            <v>0</v>
          </cell>
          <cell r="CR648">
            <v>9.6421000000000276</v>
          </cell>
          <cell r="CS648">
            <v>0</v>
          </cell>
          <cell r="CT648">
            <v>0</v>
          </cell>
          <cell r="CU648">
            <v>0</v>
          </cell>
          <cell r="CV648">
            <v>0</v>
          </cell>
          <cell r="CW648">
            <v>0</v>
          </cell>
          <cell r="CX648">
            <v>0</v>
          </cell>
          <cell r="CY648">
            <v>3862.8353999999999</v>
          </cell>
          <cell r="CZ648">
            <v>3862.8353999999999</v>
          </cell>
          <cell r="DA648">
            <v>3862.6714999999999</v>
          </cell>
          <cell r="DB648">
            <v>-0.16390000000001237</v>
          </cell>
          <cell r="DC648">
            <v>3253.8661999999999</v>
          </cell>
          <cell r="DD648">
            <v>3253.7022999999999</v>
          </cell>
          <cell r="DE648">
            <v>3225.1554999999998</v>
          </cell>
          <cell r="DF648">
            <v>-28.710700000000088</v>
          </cell>
          <cell r="DG648">
            <v>3621.9250999999999</v>
          </cell>
          <cell r="DH648">
            <v>3593.2143999999998</v>
          </cell>
          <cell r="DI648">
            <v>3621.7914999999998</v>
          </cell>
          <cell r="DJ648">
            <v>-0.13360000000011496</v>
          </cell>
          <cell r="DK648">
            <v>3591.8546999999999</v>
          </cell>
          <cell r="DL648">
            <v>3591.7210999999998</v>
          </cell>
          <cell r="DM648">
            <v>3591.8220000000001</v>
          </cell>
          <cell r="DN648">
            <v>-3.2699999999749707E-2</v>
          </cell>
          <cell r="DO648">
            <v>0</v>
          </cell>
          <cell r="DP648">
            <v>-3.2699999999749707E-2</v>
          </cell>
          <cell r="DQ648">
            <v>0</v>
          </cell>
          <cell r="DR648">
            <v>0</v>
          </cell>
        </row>
        <row r="649">
          <cell r="A649" t="str">
            <v>PLURIMETAISPLURIMETAIS</v>
          </cell>
          <cell r="B649" t="str">
            <v>PLURIMETAIS</v>
          </cell>
          <cell r="C649" t="str">
            <v>PLURIMETAIS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O649">
            <v>0</v>
          </cell>
          <cell r="AP649">
            <v>0</v>
          </cell>
          <cell r="AQ649">
            <v>0</v>
          </cell>
          <cell r="AR649">
            <v>0</v>
          </cell>
          <cell r="AS649">
            <v>0</v>
          </cell>
          <cell r="AT649">
            <v>0</v>
          </cell>
          <cell r="AU649">
            <v>0</v>
          </cell>
          <cell r="AV649">
            <v>0</v>
          </cell>
          <cell r="AW649">
            <v>0</v>
          </cell>
          <cell r="AX649">
            <v>0</v>
          </cell>
          <cell r="AY649">
            <v>0</v>
          </cell>
          <cell r="AZ649">
            <v>0</v>
          </cell>
          <cell r="BA649">
            <v>0</v>
          </cell>
          <cell r="BB649">
            <v>0</v>
          </cell>
          <cell r="BC649">
            <v>0</v>
          </cell>
          <cell r="BD649">
            <v>0</v>
          </cell>
          <cell r="BE649">
            <v>0</v>
          </cell>
          <cell r="BF649">
            <v>0</v>
          </cell>
          <cell r="BG649">
            <v>0</v>
          </cell>
          <cell r="BH649">
            <v>0</v>
          </cell>
          <cell r="BI649">
            <v>0</v>
          </cell>
          <cell r="BJ649">
            <v>0</v>
          </cell>
          <cell r="BK649">
            <v>0</v>
          </cell>
          <cell r="BL649">
            <v>0</v>
          </cell>
          <cell r="BM649">
            <v>0</v>
          </cell>
          <cell r="BN649">
            <v>0</v>
          </cell>
          <cell r="BO649">
            <v>0</v>
          </cell>
          <cell r="BP649">
            <v>0</v>
          </cell>
          <cell r="BQ649">
            <v>0</v>
          </cell>
          <cell r="BR649">
            <v>0</v>
          </cell>
          <cell r="BS649">
            <v>0</v>
          </cell>
          <cell r="BT649">
            <v>0</v>
          </cell>
          <cell r="BU649">
            <v>0</v>
          </cell>
          <cell r="BV649">
            <v>0</v>
          </cell>
          <cell r="BW649">
            <v>0</v>
          </cell>
          <cell r="BX649">
            <v>0</v>
          </cell>
          <cell r="BY649">
            <v>0</v>
          </cell>
          <cell r="BZ649">
            <v>0</v>
          </cell>
          <cell r="CA649">
            <v>0</v>
          </cell>
          <cell r="CB649">
            <v>0</v>
          </cell>
          <cell r="CC649">
            <v>0</v>
          </cell>
          <cell r="CD649">
            <v>0</v>
          </cell>
          <cell r="CE649">
            <v>0</v>
          </cell>
          <cell r="CF649">
            <v>0</v>
          </cell>
          <cell r="CG649">
            <v>0</v>
          </cell>
          <cell r="CH649">
            <v>0</v>
          </cell>
          <cell r="CI649">
            <v>0</v>
          </cell>
          <cell r="CJ649">
            <v>0</v>
          </cell>
          <cell r="CK649">
            <v>0</v>
          </cell>
          <cell r="CL649">
            <v>0</v>
          </cell>
          <cell r="CM649">
            <v>900</v>
          </cell>
          <cell r="CN649">
            <v>900</v>
          </cell>
          <cell r="CO649">
            <v>900</v>
          </cell>
          <cell r="CP649">
            <v>0</v>
          </cell>
          <cell r="CQ649">
            <v>1315.5645</v>
          </cell>
          <cell r="CR649">
            <v>1315.5645</v>
          </cell>
          <cell r="CS649">
            <v>0</v>
          </cell>
          <cell r="CT649">
            <v>0</v>
          </cell>
          <cell r="CU649">
            <v>1296.9286999999999</v>
          </cell>
          <cell r="CV649">
            <v>1296.9286999999999</v>
          </cell>
          <cell r="CW649">
            <v>0</v>
          </cell>
          <cell r="CX649">
            <v>0</v>
          </cell>
          <cell r="CY649">
            <v>1718.6547</v>
          </cell>
          <cell r="CZ649">
            <v>1718.6547</v>
          </cell>
          <cell r="DA649">
            <v>1727.4108000000001</v>
          </cell>
          <cell r="DB649">
            <v>8.7561000000000604</v>
          </cell>
          <cell r="DC649">
            <v>1452.5346999999999</v>
          </cell>
          <cell r="DD649">
            <v>1461.2908</v>
          </cell>
          <cell r="DE649">
            <v>1447.9577999999999</v>
          </cell>
          <cell r="DF649">
            <v>-4.5769000000000233</v>
          </cell>
          <cell r="DG649">
            <v>2131.8083999999999</v>
          </cell>
          <cell r="DH649">
            <v>2127.2314999999999</v>
          </cell>
          <cell r="DI649">
            <v>0</v>
          </cell>
          <cell r="DJ649">
            <v>0</v>
          </cell>
          <cell r="DK649">
            <v>2581.4726000000001</v>
          </cell>
          <cell r="DL649">
            <v>2581.4726000000001</v>
          </cell>
          <cell r="DM649">
            <v>0</v>
          </cell>
          <cell r="DN649">
            <v>0</v>
          </cell>
          <cell r="DO649">
            <v>0</v>
          </cell>
          <cell r="DP649">
            <v>0</v>
          </cell>
          <cell r="DQ649">
            <v>0</v>
          </cell>
          <cell r="DR649">
            <v>0</v>
          </cell>
        </row>
        <row r="650">
          <cell r="A650" t="str">
            <v>PM2 MARMORESPM2 MARMORES</v>
          </cell>
          <cell r="B650" t="str">
            <v>PM2 MARMORES</v>
          </cell>
          <cell r="C650" t="str">
            <v>PM2 MARMORES</v>
          </cell>
          <cell r="BG650">
            <v>0</v>
          </cell>
          <cell r="BH650">
            <v>0</v>
          </cell>
          <cell r="BI650">
            <v>0</v>
          </cell>
          <cell r="BJ650">
            <v>0</v>
          </cell>
          <cell r="BK650">
            <v>0</v>
          </cell>
          <cell r="BL650">
            <v>0</v>
          </cell>
          <cell r="BM650">
            <v>0</v>
          </cell>
          <cell r="BN650">
            <v>0</v>
          </cell>
          <cell r="BO650">
            <v>0</v>
          </cell>
          <cell r="BP650">
            <v>0</v>
          </cell>
          <cell r="BQ650">
            <v>0</v>
          </cell>
          <cell r="BR650">
            <v>0</v>
          </cell>
          <cell r="BS650">
            <v>0</v>
          </cell>
          <cell r="BT650">
            <v>0</v>
          </cell>
          <cell r="BU650">
            <v>0</v>
          </cell>
          <cell r="BV650">
            <v>0</v>
          </cell>
          <cell r="BW650">
            <v>0</v>
          </cell>
          <cell r="BX650">
            <v>0</v>
          </cell>
          <cell r="BY650">
            <v>0</v>
          </cell>
          <cell r="BZ650">
            <v>0</v>
          </cell>
          <cell r="CA650">
            <v>0</v>
          </cell>
          <cell r="CB650">
            <v>0</v>
          </cell>
          <cell r="CC650">
            <v>0</v>
          </cell>
          <cell r="CD650">
            <v>0</v>
          </cell>
          <cell r="CE650">
            <v>0</v>
          </cell>
          <cell r="CF650">
            <v>0</v>
          </cell>
          <cell r="CG650">
            <v>0</v>
          </cell>
          <cell r="CH650">
            <v>0</v>
          </cell>
          <cell r="CI650">
            <v>847.41189999999995</v>
          </cell>
          <cell r="CJ650">
            <v>847.41189999999995</v>
          </cell>
          <cell r="CK650">
            <v>0</v>
          </cell>
          <cell r="CL650">
            <v>0</v>
          </cell>
          <cell r="CM650">
            <v>823.70920000000001</v>
          </cell>
          <cell r="CN650">
            <v>823.70920000000001</v>
          </cell>
          <cell r="CO650">
            <v>0</v>
          </cell>
          <cell r="CP650">
            <v>0</v>
          </cell>
          <cell r="CQ650">
            <v>852.61389999999994</v>
          </cell>
          <cell r="CR650">
            <v>852.61389999999994</v>
          </cell>
          <cell r="CS650">
            <v>0</v>
          </cell>
          <cell r="CT650">
            <v>0</v>
          </cell>
          <cell r="CU650">
            <v>1030.2763</v>
          </cell>
          <cell r="CV650">
            <v>1030.2763</v>
          </cell>
          <cell r="CW650">
            <v>0</v>
          </cell>
          <cell r="CX650">
            <v>0</v>
          </cell>
          <cell r="CY650">
            <v>1135.83</v>
          </cell>
          <cell r="CZ650">
            <v>1135.83</v>
          </cell>
          <cell r="DA650">
            <v>0</v>
          </cell>
          <cell r="DB650">
            <v>0</v>
          </cell>
          <cell r="DC650">
            <v>972.84299999999996</v>
          </cell>
          <cell r="DD650">
            <v>972.84299999999996</v>
          </cell>
          <cell r="DE650">
            <v>0</v>
          </cell>
          <cell r="DF650">
            <v>0</v>
          </cell>
          <cell r="DG650">
            <v>1210.2026000000001</v>
          </cell>
          <cell r="DH650">
            <v>1210.2026000000001</v>
          </cell>
          <cell r="DI650">
            <v>0</v>
          </cell>
          <cell r="DJ650">
            <v>0</v>
          </cell>
          <cell r="DK650">
            <v>1317.8200999999999</v>
          </cell>
          <cell r="DL650">
            <v>1317.8200999999999</v>
          </cell>
          <cell r="DM650">
            <v>0</v>
          </cell>
          <cell r="DN650">
            <v>0</v>
          </cell>
          <cell r="DO650">
            <v>0</v>
          </cell>
          <cell r="DP650">
            <v>0</v>
          </cell>
          <cell r="DQ650">
            <v>0</v>
          </cell>
          <cell r="DR650">
            <v>0</v>
          </cell>
        </row>
        <row r="651">
          <cell r="A651" t="str">
            <v>POLECOLAVITORINO</v>
          </cell>
          <cell r="B651" t="str">
            <v>POLECOLA</v>
          </cell>
          <cell r="C651" t="str">
            <v>VITORINO</v>
          </cell>
          <cell r="D651">
            <v>0</v>
          </cell>
          <cell r="E651">
            <v>0</v>
          </cell>
          <cell r="F651">
            <v>0</v>
          </cell>
          <cell r="G651">
            <v>1500</v>
          </cell>
          <cell r="H651">
            <v>1500</v>
          </cell>
          <cell r="I651">
            <v>0</v>
          </cell>
          <cell r="J651">
            <v>0</v>
          </cell>
          <cell r="K651">
            <v>1500</v>
          </cell>
          <cell r="L651">
            <v>1500</v>
          </cell>
          <cell r="M651">
            <v>0</v>
          </cell>
          <cell r="N651">
            <v>0</v>
          </cell>
          <cell r="O651">
            <v>1500</v>
          </cell>
          <cell r="P651">
            <v>1500</v>
          </cell>
          <cell r="Q651">
            <v>0</v>
          </cell>
          <cell r="R651">
            <v>0</v>
          </cell>
          <cell r="S651">
            <v>1500</v>
          </cell>
          <cell r="T651">
            <v>1500</v>
          </cell>
          <cell r="U651">
            <v>0</v>
          </cell>
          <cell r="V651">
            <v>0</v>
          </cell>
          <cell r="W651">
            <v>1500</v>
          </cell>
          <cell r="X651">
            <v>1500</v>
          </cell>
          <cell r="Y651">
            <v>0</v>
          </cell>
          <cell r="Z651">
            <v>0</v>
          </cell>
          <cell r="AA651">
            <v>1500</v>
          </cell>
          <cell r="AB651">
            <v>1500</v>
          </cell>
          <cell r="AC651">
            <v>0</v>
          </cell>
          <cell r="AD651">
            <v>0</v>
          </cell>
          <cell r="AE651">
            <v>1628.67</v>
          </cell>
          <cell r="AF651">
            <v>1628.67</v>
          </cell>
          <cell r="AG651">
            <v>0</v>
          </cell>
          <cell r="AH651">
            <v>0</v>
          </cell>
          <cell r="AI651">
            <v>1644.7219</v>
          </cell>
          <cell r="AJ651">
            <v>1644.7219</v>
          </cell>
          <cell r="AK651">
            <v>0</v>
          </cell>
          <cell r="AL651">
            <v>0</v>
          </cell>
          <cell r="AM651">
            <v>1840.8445999999999</v>
          </cell>
          <cell r="AN651">
            <v>1840.8445999999999</v>
          </cell>
          <cell r="AO651">
            <v>0</v>
          </cell>
          <cell r="AP651">
            <v>0</v>
          </cell>
          <cell r="AQ651">
            <v>1628.67</v>
          </cell>
          <cell r="AR651">
            <v>1628.67</v>
          </cell>
          <cell r="AS651">
            <v>0</v>
          </cell>
          <cell r="AT651">
            <v>0</v>
          </cell>
          <cell r="AU651">
            <v>1762.0218</v>
          </cell>
          <cell r="AV651">
            <v>1762.0218</v>
          </cell>
          <cell r="AW651">
            <v>0</v>
          </cell>
          <cell r="AX651">
            <v>0</v>
          </cell>
          <cell r="AY651">
            <v>2033.7902999999999</v>
          </cell>
          <cell r="AZ651">
            <v>2033.7902999999999</v>
          </cell>
          <cell r="BA651">
            <v>0</v>
          </cell>
          <cell r="BB651">
            <v>0</v>
          </cell>
          <cell r="BC651">
            <v>1629.8970999999999</v>
          </cell>
          <cell r="BD651">
            <v>1629.8970999999999</v>
          </cell>
          <cell r="BE651">
            <v>0</v>
          </cell>
          <cell r="BF651">
            <v>0</v>
          </cell>
          <cell r="BG651">
            <v>1937.7828999999999</v>
          </cell>
          <cell r="BH651">
            <v>1937.7828999999999</v>
          </cell>
          <cell r="BI651">
            <v>0</v>
          </cell>
          <cell r="BJ651">
            <v>0</v>
          </cell>
          <cell r="BK651">
            <v>2125.9782</v>
          </cell>
          <cell r="BL651">
            <v>2125.9782</v>
          </cell>
          <cell r="BM651">
            <v>0</v>
          </cell>
          <cell r="BN651">
            <v>0</v>
          </cell>
          <cell r="BO651">
            <v>0</v>
          </cell>
          <cell r="BP651">
            <v>0</v>
          </cell>
          <cell r="BQ651">
            <v>0</v>
          </cell>
          <cell r="BR651">
            <v>0</v>
          </cell>
          <cell r="BS651">
            <v>0</v>
          </cell>
          <cell r="BT651">
            <v>0</v>
          </cell>
          <cell r="BU651">
            <v>0</v>
          </cell>
          <cell r="BV651">
            <v>0</v>
          </cell>
          <cell r="BW651">
            <v>0</v>
          </cell>
          <cell r="BX651">
            <v>0</v>
          </cell>
          <cell r="BY651">
            <v>0</v>
          </cell>
          <cell r="BZ651">
            <v>0</v>
          </cell>
          <cell r="CA651">
            <v>0</v>
          </cell>
          <cell r="CB651">
            <v>0</v>
          </cell>
          <cell r="CC651">
            <v>0</v>
          </cell>
          <cell r="CD651">
            <v>0</v>
          </cell>
          <cell r="CE651">
            <v>1190</v>
          </cell>
          <cell r="CF651">
            <v>1190</v>
          </cell>
          <cell r="CG651">
            <v>1190</v>
          </cell>
          <cell r="CH651">
            <v>0</v>
          </cell>
          <cell r="CI651">
            <v>0</v>
          </cell>
          <cell r="CJ651">
            <v>0</v>
          </cell>
          <cell r="CK651">
            <v>0</v>
          </cell>
          <cell r="CL651">
            <v>0</v>
          </cell>
          <cell r="CM651">
            <v>0</v>
          </cell>
          <cell r="CN651">
            <v>0</v>
          </cell>
          <cell r="CO651">
            <v>0</v>
          </cell>
          <cell r="CP651">
            <v>0</v>
          </cell>
          <cell r="CQ651">
            <v>0</v>
          </cell>
          <cell r="CR651">
            <v>0</v>
          </cell>
          <cell r="CS651">
            <v>0</v>
          </cell>
          <cell r="CT651">
            <v>0</v>
          </cell>
          <cell r="CU651">
            <v>0</v>
          </cell>
          <cell r="CV651">
            <v>0</v>
          </cell>
          <cell r="CW651">
            <v>0</v>
          </cell>
          <cell r="CX651">
            <v>0</v>
          </cell>
          <cell r="CY651">
            <v>4313.5178999999998</v>
          </cell>
          <cell r="CZ651">
            <v>4313.5178999999998</v>
          </cell>
          <cell r="DA651">
            <v>4313.4814999999999</v>
          </cell>
          <cell r="DB651">
            <v>-3.6399999999957799E-2</v>
          </cell>
          <cell r="DC651">
            <v>3730.4497999999999</v>
          </cell>
          <cell r="DD651">
            <v>3730.4133999999999</v>
          </cell>
          <cell r="DE651">
            <v>3726.9753999999998</v>
          </cell>
          <cell r="DF651">
            <v>-3.4744000000000597</v>
          </cell>
          <cell r="DG651">
            <v>3985.5453000000002</v>
          </cell>
          <cell r="DH651">
            <v>3982.0709000000002</v>
          </cell>
          <cell r="DI651">
            <v>3985.489</v>
          </cell>
          <cell r="DJ651">
            <v>-5.6300000000192085E-2</v>
          </cell>
          <cell r="DK651">
            <v>4682.8270000000002</v>
          </cell>
          <cell r="DL651">
            <v>4682.7707</v>
          </cell>
          <cell r="DM651">
            <v>4686.9934999999996</v>
          </cell>
          <cell r="DN651">
            <v>4.1664999999993597</v>
          </cell>
          <cell r="DO651">
            <v>0</v>
          </cell>
          <cell r="DP651">
            <v>4.1664999999993597</v>
          </cell>
          <cell r="DQ651">
            <v>0</v>
          </cell>
          <cell r="DR651">
            <v>0</v>
          </cell>
        </row>
        <row r="652">
          <cell r="A652" t="str">
            <v>POLECOLACAMPO LARGO</v>
          </cell>
          <cell r="B652" t="str">
            <v>POLECOLA</v>
          </cell>
          <cell r="C652" t="str">
            <v>CAMPO LARGO</v>
          </cell>
          <cell r="D652">
            <v>1269.23</v>
          </cell>
          <cell r="E652">
            <v>2490.04</v>
          </cell>
          <cell r="F652">
            <v>1.5426799999995637</v>
          </cell>
          <cell r="G652">
            <v>1985.1</v>
          </cell>
          <cell r="H652">
            <v>1986.6426799999995</v>
          </cell>
          <cell r="I652">
            <v>1985.05</v>
          </cell>
          <cell r="J652">
            <v>-4.9999999999954525E-2</v>
          </cell>
          <cell r="K652">
            <v>1989.84</v>
          </cell>
          <cell r="L652">
            <v>1989.79</v>
          </cell>
          <cell r="M652">
            <v>2574.88</v>
          </cell>
          <cell r="N652">
            <v>585.04000000000019</v>
          </cell>
          <cell r="O652">
            <v>2667.43</v>
          </cell>
          <cell r="P652">
            <v>3252.4700000000003</v>
          </cell>
          <cell r="Q652">
            <v>2680.38</v>
          </cell>
          <cell r="R652">
            <v>12.950000000000273</v>
          </cell>
          <cell r="S652">
            <v>2800.32</v>
          </cell>
          <cell r="T652">
            <v>2813.2700000000004</v>
          </cell>
          <cell r="U652">
            <v>2815.18</v>
          </cell>
          <cell r="V652">
            <v>14.859999999999673</v>
          </cell>
          <cell r="W652">
            <v>2750.09</v>
          </cell>
          <cell r="X652">
            <v>2764.95</v>
          </cell>
          <cell r="Y652">
            <v>2736.85</v>
          </cell>
          <cell r="Z652">
            <v>-186.26</v>
          </cell>
          <cell r="AA652">
            <v>2943.87</v>
          </cell>
          <cell r="AB652">
            <v>2757.6099999999997</v>
          </cell>
          <cell r="AC652">
            <v>2943.82</v>
          </cell>
          <cell r="AD652">
            <v>-4.9999999999727152E-2</v>
          </cell>
          <cell r="AE652">
            <v>6201.97</v>
          </cell>
          <cell r="AF652">
            <v>6201.92</v>
          </cell>
          <cell r="AG652">
            <v>6216.65</v>
          </cell>
          <cell r="AH652">
            <v>14.679999999999382</v>
          </cell>
          <cell r="AI652">
            <v>5877.7640600000004</v>
          </cell>
          <cell r="AJ652">
            <v>5892.4440599999998</v>
          </cell>
          <cell r="AK652">
            <v>5166.24</v>
          </cell>
          <cell r="AL652">
            <v>-711.52406000000065</v>
          </cell>
          <cell r="AM652">
            <v>5713.3253693968254</v>
          </cell>
          <cell r="AN652">
            <v>5001.8013093968248</v>
          </cell>
          <cell r="AO652">
            <v>5722.2867611286129</v>
          </cell>
          <cell r="AP652">
            <v>8.9613917317874439</v>
          </cell>
          <cell r="AQ652">
            <v>5164.2412771352137</v>
          </cell>
          <cell r="AR652">
            <v>5173.2026688670012</v>
          </cell>
          <cell r="AS652">
            <v>5164.2033179044365</v>
          </cell>
          <cell r="AT652">
            <v>-3.7959230777232733E-2</v>
          </cell>
          <cell r="AU652">
            <v>5180.4710281526541</v>
          </cell>
          <cell r="AV652">
            <v>5180.4330689218768</v>
          </cell>
          <cell r="AW652">
            <v>5177.9865987527637</v>
          </cell>
          <cell r="AX652">
            <v>-2.4844293998903595</v>
          </cell>
          <cell r="AY652">
            <v>5161.1499790829403</v>
          </cell>
          <cell r="AZ652">
            <v>5158.6655496830499</v>
          </cell>
          <cell r="BA652">
            <v>5161.1319934098883</v>
          </cell>
          <cell r="BB652">
            <v>-1.7985673051953199E-2</v>
          </cell>
          <cell r="BC652">
            <v>6214.4114366192898</v>
          </cell>
          <cell r="BD652">
            <v>6214.3934509462379</v>
          </cell>
          <cell r="BE652">
            <v>6214.3889188762205</v>
          </cell>
          <cell r="BF652">
            <v>-2.2517743069329299E-2</v>
          </cell>
          <cell r="BG652">
            <v>6290.4126443733858</v>
          </cell>
          <cell r="BH652">
            <v>6290.3901266303164</v>
          </cell>
          <cell r="BI652">
            <v>6084.7193115092305</v>
          </cell>
          <cell r="BJ652">
            <v>-205.69333286415531</v>
          </cell>
          <cell r="BK652">
            <v>6468.040540708158</v>
          </cell>
          <cell r="BL652">
            <v>6262.3472078440027</v>
          </cell>
          <cell r="BM652">
            <v>5497.1899189996302</v>
          </cell>
          <cell r="BN652">
            <v>-970.8506217085278</v>
          </cell>
          <cell r="BO652">
            <v>6399.7671783159894</v>
          </cell>
          <cell r="BP652">
            <v>5428.9165566074616</v>
          </cell>
          <cell r="BQ652">
            <v>6646.372362533506</v>
          </cell>
          <cell r="BR652">
            <v>246.60518421751658</v>
          </cell>
          <cell r="BS652">
            <v>6720.5584376302686</v>
          </cell>
          <cell r="BT652">
            <v>6967.1636218477852</v>
          </cell>
          <cell r="BU652">
            <v>6718.1265729247607</v>
          </cell>
          <cell r="BV652">
            <v>-2.4318647055079055</v>
          </cell>
          <cell r="BW652">
            <v>7405.3309981490575</v>
          </cell>
          <cell r="BX652">
            <v>7402.8991334435495</v>
          </cell>
          <cell r="BY652">
            <v>7405.3113884634504</v>
          </cell>
          <cell r="BZ652">
            <v>-1.960968560706533E-2</v>
          </cell>
          <cell r="CA652">
            <v>7497.7101649775932</v>
          </cell>
          <cell r="CB652">
            <v>7497.6905552919861</v>
          </cell>
          <cell r="CC652">
            <v>7497.6968278496761</v>
          </cell>
          <cell r="CD652">
            <v>-1.3337127917111502E-2</v>
          </cell>
          <cell r="CE652">
            <v>7273.212060532569</v>
          </cell>
          <cell r="CF652">
            <v>7273.1987234046519</v>
          </cell>
          <cell r="CG652">
            <v>7280.3637323287958</v>
          </cell>
          <cell r="CH652">
            <v>7.1516717962267649</v>
          </cell>
          <cell r="CI652">
            <v>0</v>
          </cell>
          <cell r="CJ652">
            <v>0</v>
          </cell>
          <cell r="CK652">
            <v>0</v>
          </cell>
          <cell r="CL652">
            <v>0</v>
          </cell>
          <cell r="CM652">
            <v>0</v>
          </cell>
          <cell r="CN652">
            <v>0</v>
          </cell>
          <cell r="CO652">
            <v>0</v>
          </cell>
          <cell r="CP652">
            <v>0</v>
          </cell>
          <cell r="CQ652">
            <v>0</v>
          </cell>
          <cell r="CR652">
            <v>0</v>
          </cell>
          <cell r="CS652">
            <v>0</v>
          </cell>
          <cell r="CT652">
            <v>0</v>
          </cell>
          <cell r="CU652">
            <v>0</v>
          </cell>
          <cell r="CV652">
            <v>0</v>
          </cell>
          <cell r="CW652">
            <v>0</v>
          </cell>
          <cell r="CX652">
            <v>0</v>
          </cell>
          <cell r="CY652">
            <v>1069.0030999999999</v>
          </cell>
          <cell r="CZ652">
            <v>1069.0030999999999</v>
          </cell>
          <cell r="DA652">
            <v>881.55039999999997</v>
          </cell>
          <cell r="DB652">
            <v>-187.45269999999994</v>
          </cell>
          <cell r="DC652">
            <v>767.14549999999997</v>
          </cell>
          <cell r="DD652">
            <v>579.69280000000003</v>
          </cell>
          <cell r="DE652">
            <v>780.7296</v>
          </cell>
          <cell r="DF652">
            <v>13.584100000000035</v>
          </cell>
          <cell r="DG652">
            <v>745.56529999999998</v>
          </cell>
          <cell r="DH652">
            <v>759.14940000000001</v>
          </cell>
          <cell r="DI652">
            <v>753.68820000000005</v>
          </cell>
          <cell r="DJ652">
            <v>8.1229000000000724</v>
          </cell>
          <cell r="DK652">
            <v>1255.5420999999999</v>
          </cell>
          <cell r="DL652">
            <v>1263.665</v>
          </cell>
          <cell r="DM652">
            <v>1268.8116</v>
          </cell>
          <cell r="DN652">
            <v>13.269500000000107</v>
          </cell>
          <cell r="DO652">
            <v>0</v>
          </cell>
          <cell r="DP652">
            <v>13.269500000000107</v>
          </cell>
          <cell r="DQ652">
            <v>0</v>
          </cell>
          <cell r="DR652">
            <v>0</v>
          </cell>
        </row>
        <row r="653">
          <cell r="A653" t="str">
            <v>POLICALPOLICAL 1</v>
          </cell>
          <cell r="B653" t="str">
            <v>POLICAL</v>
          </cell>
          <cell r="C653" t="str">
            <v>POLICAL 1</v>
          </cell>
          <cell r="D653">
            <v>2370.59</v>
          </cell>
          <cell r="E653">
            <v>2370.59</v>
          </cell>
          <cell r="F653">
            <v>0</v>
          </cell>
          <cell r="G653">
            <v>2370.59</v>
          </cell>
          <cell r="H653">
            <v>2370.59</v>
          </cell>
          <cell r="I653">
            <v>2370.59</v>
          </cell>
          <cell r="J653">
            <v>0</v>
          </cell>
          <cell r="K653">
            <v>2370.59</v>
          </cell>
          <cell r="L653">
            <v>2370.59</v>
          </cell>
          <cell r="M653">
            <v>2370.59</v>
          </cell>
          <cell r="N653">
            <v>0</v>
          </cell>
          <cell r="O653">
            <v>2370.59</v>
          </cell>
          <cell r="P653">
            <v>2370.59</v>
          </cell>
          <cell r="Q653">
            <v>2370.59</v>
          </cell>
          <cell r="R653">
            <v>0</v>
          </cell>
          <cell r="S653">
            <v>2370.59</v>
          </cell>
          <cell r="T653">
            <v>2370.59</v>
          </cell>
          <cell r="U653">
            <v>2370.59</v>
          </cell>
          <cell r="V653">
            <v>0</v>
          </cell>
          <cell r="W653">
            <v>2370.59</v>
          </cell>
          <cell r="X653">
            <v>2370.59</v>
          </cell>
          <cell r="Y653">
            <v>2370.59</v>
          </cell>
          <cell r="Z653">
            <v>0</v>
          </cell>
          <cell r="AA653">
            <v>2370.59</v>
          </cell>
          <cell r="AB653">
            <v>2370.59</v>
          </cell>
          <cell r="AC653">
            <v>2370.59</v>
          </cell>
          <cell r="AD653">
            <v>0</v>
          </cell>
          <cell r="AE653">
            <v>2499.9899999999998</v>
          </cell>
          <cell r="AF653">
            <v>2499.9899999999998</v>
          </cell>
          <cell r="AG653">
            <v>2499.9899999999998</v>
          </cell>
          <cell r="AH653">
            <v>0</v>
          </cell>
          <cell r="AI653">
            <v>2499.9899999999998</v>
          </cell>
          <cell r="AJ653">
            <v>2499.9899999999998</v>
          </cell>
          <cell r="AK653">
            <v>2499.9899999999998</v>
          </cell>
          <cell r="AL653">
            <v>0</v>
          </cell>
          <cell r="AM653">
            <v>2499.9899999999998</v>
          </cell>
          <cell r="AN653">
            <v>2499.9899999999998</v>
          </cell>
          <cell r="AO653">
            <v>2499.9899999999998</v>
          </cell>
          <cell r="AP653">
            <v>0</v>
          </cell>
          <cell r="AQ653">
            <v>2499.9899999999998</v>
          </cell>
          <cell r="AR653">
            <v>2499.9899999999998</v>
          </cell>
          <cell r="AS653">
            <v>2499.9899999999998</v>
          </cell>
          <cell r="AT653">
            <v>0</v>
          </cell>
          <cell r="AU653">
            <v>2499.9899999999998</v>
          </cell>
          <cell r="AV653">
            <v>2499.9899999999998</v>
          </cell>
          <cell r="AW653">
            <v>2499.9899999999998</v>
          </cell>
          <cell r="AX653">
            <v>0</v>
          </cell>
          <cell r="AY653">
            <v>2499.9899999999998</v>
          </cell>
          <cell r="AZ653">
            <v>2499.9899999999998</v>
          </cell>
          <cell r="BA653">
            <v>2499.9899999999998</v>
          </cell>
          <cell r="BB653">
            <v>0</v>
          </cell>
          <cell r="BC653">
            <v>2499.9899999999998</v>
          </cell>
          <cell r="BD653">
            <v>2499.9899999999998</v>
          </cell>
          <cell r="BE653">
            <v>2499.9899999999998</v>
          </cell>
          <cell r="BF653">
            <v>0</v>
          </cell>
          <cell r="BG653">
            <v>2499.9899999999998</v>
          </cell>
          <cell r="BH653">
            <v>2499.9899999999998</v>
          </cell>
          <cell r="BI653">
            <v>2499.9899999999998</v>
          </cell>
          <cell r="BJ653">
            <v>0</v>
          </cell>
          <cell r="BK653">
            <v>2499.9899999999998</v>
          </cell>
          <cell r="BL653">
            <v>2499.9899999999998</v>
          </cell>
          <cell r="BM653">
            <v>2499.9899999999998</v>
          </cell>
          <cell r="BN653">
            <v>0</v>
          </cell>
          <cell r="BO653">
            <v>2499.9899999999998</v>
          </cell>
          <cell r="BP653">
            <v>2499.9899999999998</v>
          </cell>
          <cell r="BQ653">
            <v>2499.9899999999998</v>
          </cell>
          <cell r="BR653">
            <v>0</v>
          </cell>
          <cell r="BS653">
            <v>2499.9899999999998</v>
          </cell>
          <cell r="BT653">
            <v>2499.9899999999998</v>
          </cell>
          <cell r="BU653">
            <v>2499.9899999999998</v>
          </cell>
          <cell r="BV653">
            <v>0</v>
          </cell>
          <cell r="BW653">
            <v>2945.9061999999999</v>
          </cell>
          <cell r="BX653">
            <v>2945.9061999999999</v>
          </cell>
          <cell r="BY653">
            <v>2945.8078999999998</v>
          </cell>
          <cell r="BZ653">
            <v>-9.8300000000108412E-2</v>
          </cell>
          <cell r="CA653">
            <v>2499.9899999999998</v>
          </cell>
          <cell r="CB653">
            <v>2499.8916999999997</v>
          </cell>
          <cell r="CC653">
            <v>2499.9899999999998</v>
          </cell>
          <cell r="CD653">
            <v>0</v>
          </cell>
          <cell r="CE653">
            <v>2499.9899999999998</v>
          </cell>
          <cell r="CF653">
            <v>2499.9899999999998</v>
          </cell>
          <cell r="CG653">
            <v>2499.9899999999998</v>
          </cell>
          <cell r="CH653">
            <v>0</v>
          </cell>
          <cell r="CI653">
            <v>2499.9899999999998</v>
          </cell>
          <cell r="CJ653">
            <v>2499.9899999999998</v>
          </cell>
          <cell r="CK653">
            <v>2499.9899999999998</v>
          </cell>
          <cell r="CL653">
            <v>0</v>
          </cell>
          <cell r="CM653">
            <v>2749.6822999999999</v>
          </cell>
          <cell r="CN653">
            <v>2749.6822999999999</v>
          </cell>
          <cell r="CO653">
            <v>2768.2060999999999</v>
          </cell>
          <cell r="CP653">
            <v>18.523799999999937</v>
          </cell>
          <cell r="CQ653">
            <v>2796.0387999999998</v>
          </cell>
          <cell r="CR653">
            <v>2814.5625999999997</v>
          </cell>
          <cell r="CS653">
            <v>2795.9740999999999</v>
          </cell>
          <cell r="CT653">
            <v>-6.4699999999902502E-2</v>
          </cell>
          <cell r="CU653">
            <v>2499.9899999999998</v>
          </cell>
          <cell r="CV653">
            <v>2499.9252999999999</v>
          </cell>
          <cell r="CW653">
            <v>2499.9899999999998</v>
          </cell>
          <cell r="CX653">
            <v>0</v>
          </cell>
          <cell r="CY653">
            <v>3247.6934999999999</v>
          </cell>
          <cell r="CZ653">
            <v>3247.6934999999999</v>
          </cell>
          <cell r="DA653">
            <v>3247.6491999999998</v>
          </cell>
          <cell r="DB653">
            <v>-4.43000000000211E-2</v>
          </cell>
          <cell r="DC653">
            <v>2705.7057</v>
          </cell>
          <cell r="DD653">
            <v>2705.6614</v>
          </cell>
          <cell r="DE653">
            <v>2543.5527999999999</v>
          </cell>
          <cell r="DF653">
            <v>-162.15290000000005</v>
          </cell>
          <cell r="DG653">
            <v>4004.6668</v>
          </cell>
          <cell r="DH653">
            <v>3842.5138999999999</v>
          </cell>
          <cell r="DI653">
            <v>3912.326</v>
          </cell>
          <cell r="DJ653">
            <v>-92.340799999999945</v>
          </cell>
          <cell r="DK653">
            <v>4547.5783000000001</v>
          </cell>
          <cell r="DL653">
            <v>4455.2375000000002</v>
          </cell>
          <cell r="DM653">
            <v>4524.8485000000001</v>
          </cell>
          <cell r="DN653">
            <v>-22.729800000000068</v>
          </cell>
          <cell r="DO653">
            <v>0</v>
          </cell>
          <cell r="DP653">
            <v>-22.729800000000068</v>
          </cell>
          <cell r="DQ653">
            <v>0</v>
          </cell>
          <cell r="DR653">
            <v>0</v>
          </cell>
        </row>
        <row r="654">
          <cell r="A654" t="str">
            <v>POLICASTPOLICAST</v>
          </cell>
          <cell r="B654" t="str">
            <v>POLICAST</v>
          </cell>
          <cell r="C654" t="str">
            <v>POLICAST</v>
          </cell>
          <cell r="D654">
            <v>6527.1703838812336</v>
          </cell>
          <cell r="E654">
            <v>0</v>
          </cell>
          <cell r="F654">
            <v>0</v>
          </cell>
          <cell r="G654">
            <v>5288.3783000000003</v>
          </cell>
          <cell r="H654">
            <v>5288.3783000000003</v>
          </cell>
          <cell r="I654">
            <v>0</v>
          </cell>
          <cell r="J654">
            <v>0</v>
          </cell>
          <cell r="K654">
            <v>4925.4362000000001</v>
          </cell>
          <cell r="L654">
            <v>4925.4362000000001</v>
          </cell>
          <cell r="M654">
            <v>0</v>
          </cell>
          <cell r="N654">
            <v>0</v>
          </cell>
          <cell r="O654">
            <v>5697.3109000000004</v>
          </cell>
          <cell r="P654">
            <v>5697.3109000000004</v>
          </cell>
          <cell r="Q654">
            <v>0</v>
          </cell>
          <cell r="R654">
            <v>0</v>
          </cell>
          <cell r="S654">
            <v>5452.4580999999998</v>
          </cell>
          <cell r="T654">
            <v>5452.4580999999998</v>
          </cell>
          <cell r="U654">
            <v>0</v>
          </cell>
          <cell r="V654">
            <v>0</v>
          </cell>
          <cell r="W654">
            <v>4841.4494000000004</v>
          </cell>
          <cell r="X654">
            <v>4841.4494000000004</v>
          </cell>
          <cell r="Y654">
            <v>0</v>
          </cell>
          <cell r="Z654">
            <v>0</v>
          </cell>
          <cell r="AA654">
            <v>3864.78</v>
          </cell>
          <cell r="AB654">
            <v>3864.78</v>
          </cell>
          <cell r="AC654">
            <v>0</v>
          </cell>
          <cell r="AD654">
            <v>0</v>
          </cell>
          <cell r="AE654">
            <v>4207.1620999999996</v>
          </cell>
          <cell r="AF654">
            <v>4207.1620999999996</v>
          </cell>
          <cell r="AG654">
            <v>0</v>
          </cell>
          <cell r="AH654">
            <v>0</v>
          </cell>
          <cell r="AI654">
            <v>5407.0893999999998</v>
          </cell>
          <cell r="AJ654">
            <v>5407.0893999999998</v>
          </cell>
          <cell r="AK654">
            <v>0</v>
          </cell>
          <cell r="AL654">
            <v>0</v>
          </cell>
          <cell r="AM654">
            <v>5994.6778999999997</v>
          </cell>
          <cell r="AN654">
            <v>5994.6778999999997</v>
          </cell>
          <cell r="AO654">
            <v>0</v>
          </cell>
          <cell r="AP654">
            <v>0</v>
          </cell>
          <cell r="AQ654">
            <v>4075.74</v>
          </cell>
          <cell r="AR654">
            <v>4075.74</v>
          </cell>
          <cell r="AS654">
            <v>0</v>
          </cell>
          <cell r="AT654">
            <v>0</v>
          </cell>
          <cell r="AU654">
            <v>4075.74</v>
          </cell>
          <cell r="AV654">
            <v>4075.74</v>
          </cell>
          <cell r="AW654">
            <v>0</v>
          </cell>
          <cell r="AX654">
            <v>0</v>
          </cell>
          <cell r="AY654">
            <v>4075.74</v>
          </cell>
          <cell r="AZ654">
            <v>4075.74</v>
          </cell>
          <cell r="BA654">
            <v>0</v>
          </cell>
          <cell r="BB654">
            <v>0</v>
          </cell>
          <cell r="BC654">
            <v>4203.3290999999999</v>
          </cell>
          <cell r="BD654">
            <v>4203.3290999999999</v>
          </cell>
          <cell r="BE654">
            <v>0</v>
          </cell>
          <cell r="BF654">
            <v>0</v>
          </cell>
          <cell r="BG654">
            <v>5017.3306000000002</v>
          </cell>
          <cell r="BH654">
            <v>5017.3306000000002</v>
          </cell>
          <cell r="BI654">
            <v>0</v>
          </cell>
          <cell r="BJ654">
            <v>0</v>
          </cell>
          <cell r="BK654">
            <v>5713.8104000000003</v>
          </cell>
          <cell r="BL654">
            <v>5713.8104000000003</v>
          </cell>
          <cell r="BM654">
            <v>0</v>
          </cell>
          <cell r="BN654">
            <v>0</v>
          </cell>
          <cell r="BO654">
            <v>5370.2092000000002</v>
          </cell>
          <cell r="BP654">
            <v>5370.2092000000002</v>
          </cell>
          <cell r="BQ654">
            <v>0</v>
          </cell>
          <cell r="BR654">
            <v>0</v>
          </cell>
          <cell r="BS654">
            <v>5233.7852000000003</v>
          </cell>
          <cell r="BT654">
            <v>5233.7852000000003</v>
          </cell>
          <cell r="BU654">
            <v>0</v>
          </cell>
          <cell r="BV654">
            <v>0</v>
          </cell>
          <cell r="BW654">
            <v>4075.74</v>
          </cell>
          <cell r="BX654">
            <v>4075.74</v>
          </cell>
          <cell r="BY654">
            <v>0</v>
          </cell>
          <cell r="BZ654">
            <v>0</v>
          </cell>
          <cell r="CA654">
            <v>5274.7366000000002</v>
          </cell>
          <cell r="CB654">
            <v>5274.7366000000002</v>
          </cell>
          <cell r="CC654">
            <v>0</v>
          </cell>
          <cell r="CD654">
            <v>0</v>
          </cell>
          <cell r="CE654">
            <v>5705.5002999999997</v>
          </cell>
          <cell r="CF654">
            <v>5705.5002999999997</v>
          </cell>
          <cell r="CG654">
            <v>0</v>
          </cell>
          <cell r="CH654">
            <v>0</v>
          </cell>
          <cell r="CI654">
            <v>5845.4159</v>
          </cell>
          <cell r="CJ654">
            <v>5845.4159</v>
          </cell>
          <cell r="CK654">
            <v>0</v>
          </cell>
          <cell r="CL654">
            <v>0</v>
          </cell>
          <cell r="CM654">
            <v>5228.1126999999997</v>
          </cell>
          <cell r="CN654">
            <v>5228.1126999999997</v>
          </cell>
          <cell r="CO654">
            <v>0</v>
          </cell>
          <cell r="CP654">
            <v>0</v>
          </cell>
          <cell r="CQ654">
            <v>6463.7910000000002</v>
          </cell>
          <cell r="CR654">
            <v>6463.7910000000002</v>
          </cell>
          <cell r="CS654">
            <v>6548.0144</v>
          </cell>
          <cell r="CT654">
            <v>84.223399999999856</v>
          </cell>
          <cell r="CU654">
            <v>4646.2028</v>
          </cell>
          <cell r="CV654">
            <v>4730.4261999999999</v>
          </cell>
          <cell r="CW654">
            <v>4586.7937000000002</v>
          </cell>
          <cell r="CX654">
            <v>-59.409099999999853</v>
          </cell>
          <cell r="CY654">
            <v>6408.2350999999999</v>
          </cell>
          <cell r="CZ654">
            <v>6348.826</v>
          </cell>
          <cell r="DA654">
            <v>6408.2368999999999</v>
          </cell>
          <cell r="DB654">
            <v>1.8000000000029104E-3</v>
          </cell>
          <cell r="DC654">
            <v>6373.7545</v>
          </cell>
          <cell r="DD654">
            <v>6373.7563</v>
          </cell>
          <cell r="DE654">
            <v>0</v>
          </cell>
          <cell r="DF654">
            <v>0</v>
          </cell>
          <cell r="DG654">
            <v>6913.0691999999999</v>
          </cell>
          <cell r="DH654">
            <v>6913.0691999999999</v>
          </cell>
          <cell r="DI654">
            <v>0</v>
          </cell>
          <cell r="DJ654">
            <v>0</v>
          </cell>
          <cell r="DK654">
            <v>7090.0542999999998</v>
          </cell>
          <cell r="DL654">
            <v>7090.0542999999998</v>
          </cell>
          <cell r="DM654">
            <v>7090.0547999999999</v>
          </cell>
          <cell r="DN654">
            <v>5.0000000010186341E-4</v>
          </cell>
          <cell r="DO654">
            <v>0</v>
          </cell>
          <cell r="DP654">
            <v>5.0000000010186341E-4</v>
          </cell>
          <cell r="DQ654">
            <v>0</v>
          </cell>
          <cell r="DR654">
            <v>0</v>
          </cell>
        </row>
        <row r="655">
          <cell r="A655" t="str">
            <v>POLITAPOLITA</v>
          </cell>
          <cell r="B655" t="str">
            <v>POLITA</v>
          </cell>
          <cell r="C655" t="str">
            <v>POLITA</v>
          </cell>
          <cell r="D655">
            <v>2619.42</v>
          </cell>
          <cell r="E655">
            <v>0</v>
          </cell>
          <cell r="F655">
            <v>0</v>
          </cell>
          <cell r="G655">
            <v>2619.42</v>
          </cell>
          <cell r="H655">
            <v>2619.42</v>
          </cell>
          <cell r="I655">
            <v>0</v>
          </cell>
          <cell r="J655">
            <v>0</v>
          </cell>
          <cell r="K655">
            <v>2619.42</v>
          </cell>
          <cell r="L655">
            <v>2619.42</v>
          </cell>
          <cell r="M655">
            <v>0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  <cell r="T655">
            <v>0</v>
          </cell>
          <cell r="U655">
            <v>0</v>
          </cell>
          <cell r="V655">
            <v>0</v>
          </cell>
          <cell r="W655">
            <v>0</v>
          </cell>
          <cell r="X655">
            <v>0</v>
          </cell>
          <cell r="Y655">
            <v>0</v>
          </cell>
          <cell r="Z655">
            <v>0</v>
          </cell>
          <cell r="AA655">
            <v>1501.3563999999999</v>
          </cell>
          <cell r="AB655">
            <v>1501.3563999999999</v>
          </cell>
          <cell r="AC655">
            <v>0</v>
          </cell>
          <cell r="AD655">
            <v>0</v>
          </cell>
          <cell r="AE655">
            <v>1555.0539000000001</v>
          </cell>
          <cell r="AF655">
            <v>1555.0539000000001</v>
          </cell>
          <cell r="AG655">
            <v>0</v>
          </cell>
          <cell r="AH655">
            <v>0</v>
          </cell>
          <cell r="AI655">
            <v>28.506499999999999</v>
          </cell>
          <cell r="AJ655">
            <v>28.506499999999999</v>
          </cell>
          <cell r="AK655">
            <v>0</v>
          </cell>
          <cell r="AL655">
            <v>0</v>
          </cell>
          <cell r="AM655">
            <v>1580.7938999999999</v>
          </cell>
          <cell r="AN655">
            <v>1580.7938999999999</v>
          </cell>
          <cell r="AO655">
            <v>0</v>
          </cell>
          <cell r="AP655">
            <v>0</v>
          </cell>
          <cell r="AQ655">
            <v>1468.5174</v>
          </cell>
          <cell r="AR655">
            <v>1468.5174</v>
          </cell>
          <cell r="AS655">
            <v>0</v>
          </cell>
          <cell r="AT655">
            <v>0</v>
          </cell>
          <cell r="AU655">
            <v>1568.0969</v>
          </cell>
          <cell r="AV655">
            <v>1568.0969</v>
          </cell>
          <cell r="AW655">
            <v>0</v>
          </cell>
          <cell r="AX655">
            <v>0</v>
          </cell>
          <cell r="AY655">
            <v>1542.8942999999999</v>
          </cell>
          <cell r="AZ655">
            <v>1542.8942999999999</v>
          </cell>
          <cell r="BA655">
            <v>0</v>
          </cell>
          <cell r="BB655">
            <v>0</v>
          </cell>
          <cell r="BC655">
            <v>1634.4644000000001</v>
          </cell>
          <cell r="BD655">
            <v>1634.4644000000001</v>
          </cell>
          <cell r="BE655">
            <v>0</v>
          </cell>
          <cell r="BF655">
            <v>0</v>
          </cell>
          <cell r="BG655">
            <v>1722.1431</v>
          </cell>
          <cell r="BH655">
            <v>1722.1431</v>
          </cell>
          <cell r="BI655">
            <v>0</v>
          </cell>
          <cell r="BJ655">
            <v>0</v>
          </cell>
          <cell r="BK655">
            <v>1745.5091</v>
          </cell>
          <cell r="BL655">
            <v>1745.5091</v>
          </cell>
          <cell r="BM655">
            <v>0</v>
          </cell>
          <cell r="BN655">
            <v>0</v>
          </cell>
          <cell r="BO655">
            <v>1619.2538</v>
          </cell>
          <cell r="BP655">
            <v>1619.2538</v>
          </cell>
          <cell r="BQ655">
            <v>0</v>
          </cell>
          <cell r="BR655">
            <v>0</v>
          </cell>
          <cell r="BS655">
            <v>2189.7959000000001</v>
          </cell>
          <cell r="BT655">
            <v>2189.7959000000001</v>
          </cell>
          <cell r="BU655">
            <v>0</v>
          </cell>
          <cell r="BV655">
            <v>0</v>
          </cell>
          <cell r="BW655">
            <v>4135.9231</v>
          </cell>
          <cell r="BX655">
            <v>4135.9231</v>
          </cell>
          <cell r="BY655">
            <v>0</v>
          </cell>
          <cell r="BZ655">
            <v>0</v>
          </cell>
          <cell r="CA655">
            <v>4810.1117000000004</v>
          </cell>
          <cell r="CB655">
            <v>4810.1117000000004</v>
          </cell>
          <cell r="CC655">
            <v>0</v>
          </cell>
          <cell r="CD655">
            <v>0</v>
          </cell>
          <cell r="CE655">
            <v>4644.5174999999999</v>
          </cell>
          <cell r="CF655">
            <v>4644.5174999999999</v>
          </cell>
          <cell r="CG655">
            <v>0</v>
          </cell>
          <cell r="CH655">
            <v>0</v>
          </cell>
          <cell r="CI655">
            <v>4742.1445000000003</v>
          </cell>
          <cell r="CJ655">
            <v>4742.1445000000003</v>
          </cell>
          <cell r="CK655">
            <v>0</v>
          </cell>
          <cell r="CL655">
            <v>0</v>
          </cell>
          <cell r="CM655">
            <v>4742.1049999999996</v>
          </cell>
          <cell r="CN655">
            <v>4742.1049999999996</v>
          </cell>
          <cell r="CO655">
            <v>0</v>
          </cell>
          <cell r="CP655">
            <v>0</v>
          </cell>
          <cell r="CQ655">
            <v>4933.8878000000004</v>
          </cell>
          <cell r="CR655">
            <v>4933.8878000000004</v>
          </cell>
          <cell r="CS655">
            <v>0</v>
          </cell>
          <cell r="CT655">
            <v>0</v>
          </cell>
          <cell r="CU655">
            <v>0</v>
          </cell>
          <cell r="CV655">
            <v>0</v>
          </cell>
          <cell r="CW655">
            <v>0</v>
          </cell>
          <cell r="CX655">
            <v>0</v>
          </cell>
          <cell r="CY655">
            <v>4785.7933999999996</v>
          </cell>
          <cell r="CZ655">
            <v>4785.7933999999996</v>
          </cell>
          <cell r="DA655">
            <v>0</v>
          </cell>
          <cell r="DB655">
            <v>0</v>
          </cell>
          <cell r="DC655">
            <v>2762.4</v>
          </cell>
          <cell r="DD655">
            <v>2762.4</v>
          </cell>
          <cell r="DE655">
            <v>0</v>
          </cell>
          <cell r="DF655">
            <v>0</v>
          </cell>
          <cell r="DG655">
            <v>2762.4</v>
          </cell>
          <cell r="DH655">
            <v>2762.4</v>
          </cell>
          <cell r="DI655">
            <v>0</v>
          </cell>
          <cell r="DJ655">
            <v>0</v>
          </cell>
          <cell r="DK655">
            <v>2762.4</v>
          </cell>
          <cell r="DL655">
            <v>2762.4</v>
          </cell>
          <cell r="DM655">
            <v>0</v>
          </cell>
          <cell r="DN655">
            <v>0</v>
          </cell>
          <cell r="DO655">
            <v>0</v>
          </cell>
          <cell r="DP655">
            <v>0</v>
          </cell>
          <cell r="DQ655">
            <v>0</v>
          </cell>
          <cell r="DR655">
            <v>0</v>
          </cell>
        </row>
        <row r="656">
          <cell r="A656" t="str">
            <v>POLLI FERTILIZANTESPOLLI FERTILIZANTES</v>
          </cell>
          <cell r="B656" t="str">
            <v>POLLI FERTILIZANTES</v>
          </cell>
          <cell r="C656" t="str">
            <v>POLLI FERTILIZANTES</v>
          </cell>
          <cell r="D656">
            <v>2751.21</v>
          </cell>
          <cell r="E656">
            <v>2751.21</v>
          </cell>
          <cell r="F656">
            <v>0</v>
          </cell>
          <cell r="G656">
            <v>2751.21</v>
          </cell>
          <cell r="H656">
            <v>2751.21</v>
          </cell>
          <cell r="I656">
            <v>2751.21</v>
          </cell>
          <cell r="J656">
            <v>0</v>
          </cell>
          <cell r="K656">
            <v>2751.21</v>
          </cell>
          <cell r="L656">
            <v>2751.21</v>
          </cell>
          <cell r="M656">
            <v>2751.21</v>
          </cell>
          <cell r="N656">
            <v>0</v>
          </cell>
          <cell r="O656">
            <v>3032.6567</v>
          </cell>
          <cell r="P656">
            <v>3032.6567</v>
          </cell>
          <cell r="Q656">
            <v>2883.9675999999999</v>
          </cell>
          <cell r="R656">
            <v>-148.68910000000005</v>
          </cell>
          <cell r="S656">
            <v>2751.21</v>
          </cell>
          <cell r="T656">
            <v>2602.5209</v>
          </cell>
          <cell r="U656">
            <v>2751.21</v>
          </cell>
          <cell r="V656">
            <v>0</v>
          </cell>
          <cell r="W656">
            <v>2751.21</v>
          </cell>
          <cell r="X656">
            <v>2751.21</v>
          </cell>
          <cell r="Y656">
            <v>2751.21</v>
          </cell>
          <cell r="Z656">
            <v>0</v>
          </cell>
          <cell r="AA656">
            <v>2751.21</v>
          </cell>
          <cell r="AB656">
            <v>2751.21</v>
          </cell>
          <cell r="AC656">
            <v>2751.21</v>
          </cell>
          <cell r="AD656">
            <v>0</v>
          </cell>
          <cell r="AE656">
            <v>2901.38</v>
          </cell>
          <cell r="AF656">
            <v>2901.38</v>
          </cell>
          <cell r="AG656">
            <v>2901.38</v>
          </cell>
          <cell r="AH656">
            <v>0</v>
          </cell>
          <cell r="AI656">
            <v>2901.38</v>
          </cell>
          <cell r="AJ656">
            <v>2901.38</v>
          </cell>
          <cell r="AK656">
            <v>2901.38</v>
          </cell>
          <cell r="AL656">
            <v>0</v>
          </cell>
          <cell r="AM656">
            <v>2901.38</v>
          </cell>
          <cell r="AN656">
            <v>2901.38</v>
          </cell>
          <cell r="AO656">
            <v>2901.38</v>
          </cell>
          <cell r="AP656">
            <v>0</v>
          </cell>
          <cell r="AQ656">
            <v>2901.38</v>
          </cell>
          <cell r="AR656">
            <v>2901.38</v>
          </cell>
          <cell r="AS656">
            <v>2901.38</v>
          </cell>
          <cell r="AT656">
            <v>0</v>
          </cell>
          <cell r="AU656">
            <v>2901.38</v>
          </cell>
          <cell r="AV656">
            <v>2901.38</v>
          </cell>
          <cell r="AW656">
            <v>2901.38</v>
          </cell>
          <cell r="AX656">
            <v>0</v>
          </cell>
          <cell r="AY656">
            <v>2901.38</v>
          </cell>
          <cell r="AZ656">
            <v>2901.38</v>
          </cell>
          <cell r="BA656">
            <v>2901.38</v>
          </cell>
          <cell r="BB656">
            <v>0</v>
          </cell>
          <cell r="BC656">
            <v>2901.38</v>
          </cell>
          <cell r="BD656">
            <v>2901.38</v>
          </cell>
          <cell r="BE656">
            <v>2901.38</v>
          </cell>
          <cell r="BF656">
            <v>0</v>
          </cell>
          <cell r="BG656">
            <v>3226.8888000000002</v>
          </cell>
          <cell r="BH656">
            <v>3226.8888000000002</v>
          </cell>
          <cell r="BI656">
            <v>3324.0445</v>
          </cell>
          <cell r="BJ656">
            <v>97.155699999999797</v>
          </cell>
          <cell r="BK656">
            <v>5161.2755999999999</v>
          </cell>
          <cell r="BL656">
            <v>5258.4313000000002</v>
          </cell>
          <cell r="BM656">
            <v>5089.8396000000002</v>
          </cell>
          <cell r="BN656">
            <v>-71.435999999999694</v>
          </cell>
          <cell r="BO656">
            <v>2901.38</v>
          </cell>
          <cell r="BP656">
            <v>2829.9440000000004</v>
          </cell>
          <cell r="BQ656">
            <v>2901.38</v>
          </cell>
          <cell r="BR656">
            <v>0</v>
          </cell>
          <cell r="BS656">
            <v>2901.38</v>
          </cell>
          <cell r="BT656">
            <v>2901.38</v>
          </cell>
          <cell r="BU656">
            <v>2901.38</v>
          </cell>
          <cell r="BV656">
            <v>0</v>
          </cell>
          <cell r="BW656">
            <v>2901.38</v>
          </cell>
          <cell r="BX656">
            <v>2901.38</v>
          </cell>
          <cell r="BY656">
            <v>2901.38</v>
          </cell>
          <cell r="BZ656">
            <v>0</v>
          </cell>
          <cell r="CA656">
            <v>2901.38</v>
          </cell>
          <cell r="CB656">
            <v>2901.38</v>
          </cell>
          <cell r="CC656">
            <v>2901.38</v>
          </cell>
          <cell r="CD656">
            <v>0</v>
          </cell>
          <cell r="CE656">
            <v>2901.38</v>
          </cell>
          <cell r="CF656">
            <v>2901.38</v>
          </cell>
          <cell r="CG656">
            <v>2901.38</v>
          </cell>
          <cell r="CH656">
            <v>0</v>
          </cell>
          <cell r="CI656">
            <v>2901.38</v>
          </cell>
          <cell r="CJ656">
            <v>2901.38</v>
          </cell>
          <cell r="CK656">
            <v>2901.38</v>
          </cell>
          <cell r="CL656">
            <v>0</v>
          </cell>
          <cell r="CM656">
            <v>2901.38</v>
          </cell>
          <cell r="CN656">
            <v>2901.38</v>
          </cell>
          <cell r="CO656">
            <v>2901.38</v>
          </cell>
          <cell r="CP656">
            <v>0</v>
          </cell>
          <cell r="CQ656">
            <v>2901.38</v>
          </cell>
          <cell r="CR656">
            <v>2901.38</v>
          </cell>
          <cell r="CS656">
            <v>2901.38</v>
          </cell>
          <cell r="CT656">
            <v>0</v>
          </cell>
          <cell r="CU656">
            <v>3030.6008999999999</v>
          </cell>
          <cell r="CV656">
            <v>3030.6008999999999</v>
          </cell>
          <cell r="CW656">
            <v>3081.4171999999999</v>
          </cell>
          <cell r="CX656">
            <v>50.816299999999956</v>
          </cell>
          <cell r="CY656">
            <v>4501.9332000000004</v>
          </cell>
          <cell r="CZ656">
            <v>4552.7494999999999</v>
          </cell>
          <cell r="DA656">
            <v>4501.7732999999998</v>
          </cell>
          <cell r="DB656">
            <v>-0.1599000000005617</v>
          </cell>
          <cell r="DC656">
            <v>4135.4579999999996</v>
          </cell>
          <cell r="DD656">
            <v>4135.2980999999991</v>
          </cell>
          <cell r="DE656">
            <v>4018.1466</v>
          </cell>
          <cell r="DF656">
            <v>-117.31139999999959</v>
          </cell>
          <cell r="DG656">
            <v>10347.4457</v>
          </cell>
          <cell r="DH656">
            <v>10230.134300000002</v>
          </cell>
          <cell r="DI656">
            <v>10347.312400000001</v>
          </cell>
          <cell r="DJ656">
            <v>-0.13329999999950815</v>
          </cell>
          <cell r="DK656">
            <v>14924.806200000001</v>
          </cell>
          <cell r="DL656">
            <v>14924.672900000001</v>
          </cell>
          <cell r="DM656">
            <v>14924.711300000001</v>
          </cell>
          <cell r="DN656">
            <v>-9.4900000000052387E-2</v>
          </cell>
          <cell r="DO656">
            <v>0</v>
          </cell>
          <cell r="DP656">
            <v>-9.4900000000052387E-2</v>
          </cell>
          <cell r="DQ656">
            <v>0</v>
          </cell>
          <cell r="DR656">
            <v>0</v>
          </cell>
        </row>
        <row r="657">
          <cell r="A657" t="str">
            <v>PORTIFOR PEDRASPORTIFOR PEDRAS</v>
          </cell>
          <cell r="B657" t="str">
            <v>PORTIFOR PEDRAS</v>
          </cell>
          <cell r="C657" t="str">
            <v>PORTIFOR PEDRAS</v>
          </cell>
          <cell r="D657">
            <v>4045.6407810539695</v>
          </cell>
          <cell r="E657">
            <v>0</v>
          </cell>
          <cell r="F657">
            <v>0</v>
          </cell>
          <cell r="G657">
            <v>3902.5769</v>
          </cell>
          <cell r="H657">
            <v>3902.5769</v>
          </cell>
          <cell r="I657">
            <v>0</v>
          </cell>
          <cell r="J657">
            <v>0</v>
          </cell>
          <cell r="K657">
            <v>3499.1685000000002</v>
          </cell>
          <cell r="L657">
            <v>3499.1685000000002</v>
          </cell>
          <cell r="M657">
            <v>0</v>
          </cell>
          <cell r="N657">
            <v>0</v>
          </cell>
          <cell r="O657">
            <v>2817.1653999999999</v>
          </cell>
          <cell r="P657">
            <v>2817.1653999999999</v>
          </cell>
          <cell r="Q657">
            <v>0</v>
          </cell>
          <cell r="R657">
            <v>0</v>
          </cell>
          <cell r="S657">
            <v>2801.95</v>
          </cell>
          <cell r="T657">
            <v>2801.95</v>
          </cell>
          <cell r="U657">
            <v>0</v>
          </cell>
          <cell r="V657">
            <v>0</v>
          </cell>
          <cell r="W657">
            <v>2801.95</v>
          </cell>
          <cell r="X657">
            <v>2801.95</v>
          </cell>
          <cell r="Y657">
            <v>0</v>
          </cell>
          <cell r="Z657">
            <v>0</v>
          </cell>
          <cell r="AA657">
            <v>2801.95</v>
          </cell>
          <cell r="AB657">
            <v>2801.95</v>
          </cell>
          <cell r="AC657">
            <v>0</v>
          </cell>
          <cell r="AD657">
            <v>0</v>
          </cell>
          <cell r="AE657">
            <v>2954.89</v>
          </cell>
          <cell r="AF657">
            <v>2954.89</v>
          </cell>
          <cell r="AG657">
            <v>0</v>
          </cell>
          <cell r="AH657">
            <v>0</v>
          </cell>
          <cell r="AI657">
            <v>2954.89</v>
          </cell>
          <cell r="AJ657">
            <v>2954.89</v>
          </cell>
          <cell r="AK657">
            <v>0</v>
          </cell>
          <cell r="AL657">
            <v>0</v>
          </cell>
          <cell r="AM657">
            <v>2954.89</v>
          </cell>
          <cell r="AN657">
            <v>2954.89</v>
          </cell>
          <cell r="AO657">
            <v>0</v>
          </cell>
          <cell r="AP657">
            <v>0</v>
          </cell>
          <cell r="AQ657">
            <v>2954.89</v>
          </cell>
          <cell r="AR657">
            <v>2954.89</v>
          </cell>
          <cell r="AS657">
            <v>0</v>
          </cell>
          <cell r="AT657">
            <v>0</v>
          </cell>
          <cell r="AU657">
            <v>2954.89</v>
          </cell>
          <cell r="AV657">
            <v>2954.89</v>
          </cell>
          <cell r="AW657">
            <v>0</v>
          </cell>
          <cell r="AX657">
            <v>0</v>
          </cell>
          <cell r="AY657">
            <v>2954.89</v>
          </cell>
          <cell r="AZ657">
            <v>2954.89</v>
          </cell>
          <cell r="BA657">
            <v>0</v>
          </cell>
          <cell r="BB657">
            <v>0</v>
          </cell>
          <cell r="BC657">
            <v>2954.89</v>
          </cell>
          <cell r="BD657">
            <v>2954.89</v>
          </cell>
          <cell r="BE657">
            <v>0</v>
          </cell>
          <cell r="BF657">
            <v>0</v>
          </cell>
          <cell r="BG657">
            <v>3114.7946999999999</v>
          </cell>
          <cell r="BH657">
            <v>3114.7946999999999</v>
          </cell>
          <cell r="BI657">
            <v>0</v>
          </cell>
          <cell r="BJ657">
            <v>0</v>
          </cell>
          <cell r="BK657">
            <v>2954.89</v>
          </cell>
          <cell r="BL657">
            <v>2954.89</v>
          </cell>
          <cell r="BM657">
            <v>0</v>
          </cell>
          <cell r="BN657">
            <v>0</v>
          </cell>
          <cell r="BO657">
            <v>2954.89</v>
          </cell>
          <cell r="BP657">
            <v>2954.89</v>
          </cell>
          <cell r="BQ657">
            <v>0</v>
          </cell>
          <cell r="BR657">
            <v>0</v>
          </cell>
          <cell r="BS657">
            <v>2954.89</v>
          </cell>
          <cell r="BT657">
            <v>2954.89</v>
          </cell>
          <cell r="BU657">
            <v>2954.89</v>
          </cell>
          <cell r="BV657">
            <v>0</v>
          </cell>
          <cell r="BW657">
            <v>2954.89</v>
          </cell>
          <cell r="BX657">
            <v>2954.89</v>
          </cell>
          <cell r="BY657">
            <v>0</v>
          </cell>
          <cell r="BZ657">
            <v>0</v>
          </cell>
          <cell r="CA657">
            <v>2954.89</v>
          </cell>
          <cell r="CB657">
            <v>2954.89</v>
          </cell>
          <cell r="CC657">
            <v>0</v>
          </cell>
          <cell r="CD657">
            <v>0</v>
          </cell>
          <cell r="CE657">
            <v>2954.89</v>
          </cell>
          <cell r="CF657">
            <v>2954.89</v>
          </cell>
          <cell r="CG657">
            <v>0</v>
          </cell>
          <cell r="CH657">
            <v>0</v>
          </cell>
          <cell r="CI657">
            <v>2954.89</v>
          </cell>
          <cell r="CJ657">
            <v>2954.89</v>
          </cell>
          <cell r="CK657">
            <v>0</v>
          </cell>
          <cell r="CL657">
            <v>0</v>
          </cell>
          <cell r="CM657">
            <v>2954.89</v>
          </cell>
          <cell r="CN657">
            <v>2954.89</v>
          </cell>
          <cell r="CO657">
            <v>2954.89</v>
          </cell>
          <cell r="CP657">
            <v>0</v>
          </cell>
          <cell r="CQ657">
            <v>2954.89</v>
          </cell>
          <cell r="CR657">
            <v>2954.89</v>
          </cell>
          <cell r="CS657">
            <v>0</v>
          </cell>
          <cell r="CT657">
            <v>0</v>
          </cell>
          <cell r="CU657">
            <v>2996.8944999999999</v>
          </cell>
          <cell r="CV657">
            <v>2996.8944999999999</v>
          </cell>
          <cell r="CW657">
            <v>0</v>
          </cell>
          <cell r="CX657">
            <v>0</v>
          </cell>
          <cell r="CY657">
            <v>3438.4821000000002</v>
          </cell>
          <cell r="CZ657">
            <v>3438.4821000000002</v>
          </cell>
          <cell r="DA657">
            <v>0</v>
          </cell>
          <cell r="DB657">
            <v>0</v>
          </cell>
          <cell r="DC657">
            <v>3714.5889000000002</v>
          </cell>
          <cell r="DD657">
            <v>3714.5889000000002</v>
          </cell>
          <cell r="DE657">
            <v>0</v>
          </cell>
          <cell r="DF657">
            <v>0</v>
          </cell>
          <cell r="DG657">
            <v>5677.8098</v>
          </cell>
          <cell r="DH657">
            <v>5677.8098</v>
          </cell>
          <cell r="DI657">
            <v>0</v>
          </cell>
          <cell r="DJ657">
            <v>0</v>
          </cell>
          <cell r="DK657">
            <v>7407.9858000000004</v>
          </cell>
          <cell r="DL657">
            <v>7407.9858000000004</v>
          </cell>
          <cell r="DM657">
            <v>7407.9859999999999</v>
          </cell>
          <cell r="DN657">
            <v>1.9999999949504854E-4</v>
          </cell>
          <cell r="DO657">
            <v>0</v>
          </cell>
          <cell r="DP657">
            <v>1.9999999949504854E-4</v>
          </cell>
          <cell r="DQ657">
            <v>0</v>
          </cell>
          <cell r="DR657">
            <v>0</v>
          </cell>
        </row>
        <row r="658">
          <cell r="A658" t="str">
            <v>POSTO GASVIXPOSTO GASVIX</v>
          </cell>
          <cell r="B658" t="str">
            <v>POSTO GASVIX</v>
          </cell>
          <cell r="C658" t="str">
            <v>POSTO GASVIX</v>
          </cell>
          <cell r="D658">
            <v>740.69496388163475</v>
          </cell>
          <cell r="E658">
            <v>643.12792921681137</v>
          </cell>
          <cell r="F658">
            <v>-97.567034664823382</v>
          </cell>
          <cell r="G658">
            <v>495.53989999999999</v>
          </cell>
          <cell r="H658">
            <v>397.97286533517661</v>
          </cell>
          <cell r="I658">
            <v>495.53399999999999</v>
          </cell>
          <cell r="J658">
            <v>-5.8999999999969077E-3</v>
          </cell>
          <cell r="K658">
            <v>520.2088</v>
          </cell>
          <cell r="L658">
            <v>520.2029</v>
          </cell>
          <cell r="M658">
            <v>505.78660000000002</v>
          </cell>
          <cell r="N658">
            <v>-14.422199999999975</v>
          </cell>
          <cell r="O658">
            <v>482.92680000000001</v>
          </cell>
          <cell r="P658">
            <v>468.50460000000004</v>
          </cell>
          <cell r="Q658">
            <v>472.74869999999999</v>
          </cell>
          <cell r="R658">
            <v>-10.178100000000029</v>
          </cell>
          <cell r="S658">
            <v>459.72289999999998</v>
          </cell>
          <cell r="T658">
            <v>449.54479999999995</v>
          </cell>
          <cell r="U658">
            <v>459.69799999999998</v>
          </cell>
          <cell r="V658">
            <v>-2.4900000000002365E-2</v>
          </cell>
          <cell r="W658">
            <v>530.23699999999997</v>
          </cell>
          <cell r="X658">
            <v>530.21209999999996</v>
          </cell>
          <cell r="Y658">
            <v>527.01969999999994</v>
          </cell>
          <cell r="Z658">
            <v>-3.2173000000000229</v>
          </cell>
          <cell r="AA658">
            <v>710.00019999999995</v>
          </cell>
          <cell r="AB658">
            <v>706.78289999999993</v>
          </cell>
          <cell r="AC658">
            <v>688.54939999999999</v>
          </cell>
          <cell r="AD658">
            <v>-21.450799999999958</v>
          </cell>
          <cell r="AE658">
            <v>576.86590000000001</v>
          </cell>
          <cell r="AF658">
            <v>555.41510000000005</v>
          </cell>
          <cell r="AG658">
            <v>601.44410000000005</v>
          </cell>
          <cell r="AH658">
            <v>24.578200000000038</v>
          </cell>
          <cell r="AI658">
            <v>374.46789999999999</v>
          </cell>
          <cell r="AJ658">
            <v>399.04610000000002</v>
          </cell>
          <cell r="AK658">
            <v>360.1807</v>
          </cell>
          <cell r="AL658">
            <v>-14.287199999999984</v>
          </cell>
          <cell r="AM658">
            <v>436.21609999999998</v>
          </cell>
          <cell r="AN658">
            <v>421.9289</v>
          </cell>
          <cell r="AO658">
            <v>438.40649999999999</v>
          </cell>
          <cell r="AP658">
            <v>2.190400000000011</v>
          </cell>
          <cell r="AQ658">
            <v>376.95030000000003</v>
          </cell>
          <cell r="AR658">
            <v>379.14070000000004</v>
          </cell>
          <cell r="AS658">
            <v>376.92039999999997</v>
          </cell>
          <cell r="AT658">
            <v>-2.9900000000054661E-2</v>
          </cell>
          <cell r="AU658">
            <v>422.25619999999998</v>
          </cell>
          <cell r="AV658">
            <v>422.22629999999992</v>
          </cell>
          <cell r="AW658">
            <v>411.04399999999998</v>
          </cell>
          <cell r="AX658">
            <v>-11.212199999999996</v>
          </cell>
          <cell r="AY658">
            <v>475.13490000000002</v>
          </cell>
          <cell r="AZ658">
            <v>463.92270000000002</v>
          </cell>
          <cell r="BA658">
            <v>475.12259999999998</v>
          </cell>
          <cell r="BB658">
            <v>-1.2300000000038835E-2</v>
          </cell>
          <cell r="BC658">
            <v>763.7423</v>
          </cell>
          <cell r="BD658">
            <v>763.73</v>
          </cell>
          <cell r="BE658">
            <v>772.68200000000002</v>
          </cell>
          <cell r="BF658">
            <v>8.9397000000000162</v>
          </cell>
          <cell r="BG658">
            <v>822.61569999999995</v>
          </cell>
          <cell r="BH658">
            <v>831.55539999999996</v>
          </cell>
          <cell r="BI658">
            <v>847.46079999999995</v>
          </cell>
          <cell r="BJ658">
            <v>24.845100000000002</v>
          </cell>
          <cell r="BK658">
            <v>860.62810000000002</v>
          </cell>
          <cell r="BL658">
            <v>885.47320000000002</v>
          </cell>
          <cell r="BM658">
            <v>852.96579999999994</v>
          </cell>
          <cell r="BN658">
            <v>-7.6623000000000729</v>
          </cell>
          <cell r="BO658">
            <v>849.59370000000001</v>
          </cell>
          <cell r="BP658">
            <v>841.93139999999994</v>
          </cell>
          <cell r="BQ658">
            <v>849.56970000000001</v>
          </cell>
          <cell r="BR658">
            <v>-2.4000000000000909E-2</v>
          </cell>
          <cell r="BS658">
            <v>232.48740000000001</v>
          </cell>
          <cell r="BT658">
            <v>232.46340000000001</v>
          </cell>
          <cell r="BU658">
            <v>231.5324</v>
          </cell>
          <cell r="BV658">
            <v>-0.95500000000001251</v>
          </cell>
          <cell r="BW658">
            <v>1008.7694</v>
          </cell>
          <cell r="BX658">
            <v>1007.8144</v>
          </cell>
          <cell r="BY658">
            <v>1008.7461</v>
          </cell>
          <cell r="BZ658">
            <v>-2.3300000000062937E-2</v>
          </cell>
          <cell r="CA658">
            <v>1145.25</v>
          </cell>
          <cell r="CB658">
            <v>1145.2266999999999</v>
          </cell>
          <cell r="CC658">
            <v>1303.7717</v>
          </cell>
          <cell r="CD658">
            <v>158.52170000000001</v>
          </cell>
          <cell r="CE658">
            <v>770.63720000000001</v>
          </cell>
          <cell r="CF658">
            <v>929.15890000000002</v>
          </cell>
          <cell r="CG658">
            <v>773.36289999999997</v>
          </cell>
          <cell r="CH658">
            <v>2.7256999999999607</v>
          </cell>
          <cell r="CI658">
            <v>828.74390000000005</v>
          </cell>
          <cell r="CJ658">
            <v>831.46960000000001</v>
          </cell>
          <cell r="CK658">
            <v>831.94920000000002</v>
          </cell>
          <cell r="CL658">
            <v>3.2052999999999656</v>
          </cell>
          <cell r="CM658">
            <v>929.98419999999999</v>
          </cell>
          <cell r="CN658">
            <v>933.18949999999995</v>
          </cell>
          <cell r="CO658">
            <v>936.30619999999999</v>
          </cell>
          <cell r="CP658">
            <v>6.3220000000000027</v>
          </cell>
          <cell r="CQ658">
            <v>770.63440000000003</v>
          </cell>
          <cell r="CR658">
            <v>776.95640000000003</v>
          </cell>
          <cell r="CS658">
            <v>770.61649999999997</v>
          </cell>
          <cell r="CT658">
            <v>-1.7900000000054206E-2</v>
          </cell>
          <cell r="CU658">
            <v>0</v>
          </cell>
          <cell r="CV658">
            <v>-1.7900000000054206E-2</v>
          </cell>
          <cell r="CW658">
            <v>0</v>
          </cell>
          <cell r="CX658">
            <v>0</v>
          </cell>
          <cell r="CY658">
            <v>0</v>
          </cell>
          <cell r="CZ658">
            <v>0</v>
          </cell>
          <cell r="DA658">
            <v>0</v>
          </cell>
          <cell r="DB658">
            <v>0</v>
          </cell>
          <cell r="DC658">
            <v>0</v>
          </cell>
          <cell r="DD658">
            <v>0</v>
          </cell>
          <cell r="DE658">
            <v>0</v>
          </cell>
          <cell r="DF658">
            <v>0</v>
          </cell>
          <cell r="DG658">
            <v>0</v>
          </cell>
          <cell r="DH658">
            <v>0</v>
          </cell>
          <cell r="DI658">
            <v>0</v>
          </cell>
          <cell r="DJ658">
            <v>0</v>
          </cell>
          <cell r="DK658">
            <v>490</v>
          </cell>
          <cell r="DL658">
            <v>490</v>
          </cell>
          <cell r="DM658">
            <v>0</v>
          </cell>
          <cell r="DN658">
            <v>0</v>
          </cell>
          <cell r="DO658">
            <v>0</v>
          </cell>
          <cell r="DP658">
            <v>0</v>
          </cell>
          <cell r="DQ658">
            <v>0</v>
          </cell>
          <cell r="DR658">
            <v>0</v>
          </cell>
        </row>
        <row r="659">
          <cell r="A659" t="str">
            <v>POLIMENTOS SARTORIOPOLIMENTOS SARTORIO</v>
          </cell>
          <cell r="B659" t="str">
            <v>POLIMENTOS SARTORIO</v>
          </cell>
          <cell r="C659" t="str">
            <v>POLIMENTOS SARTORIO</v>
          </cell>
          <cell r="D659">
            <v>149.53918664573024</v>
          </cell>
          <cell r="E659">
            <v>149.46392980178555</v>
          </cell>
          <cell r="F659">
            <v>-7.5256843944686125E-2</v>
          </cell>
          <cell r="G659">
            <v>122.8575</v>
          </cell>
          <cell r="H659">
            <v>122.78224315605532</v>
          </cell>
          <cell r="I659">
            <v>122.8357</v>
          </cell>
          <cell r="J659">
            <v>-2.1799999999998931E-2</v>
          </cell>
          <cell r="K659">
            <v>123.01009999999999</v>
          </cell>
          <cell r="L659">
            <v>122.9883</v>
          </cell>
          <cell r="M659">
            <v>120.1234</v>
          </cell>
          <cell r="N659">
            <v>-2.8866999999999905</v>
          </cell>
          <cell r="O659">
            <v>117.87009999999999</v>
          </cell>
          <cell r="P659">
            <v>114.9834</v>
          </cell>
          <cell r="Q659">
            <v>117.8128</v>
          </cell>
          <cell r="R659">
            <v>-5.7299999999997908E-2</v>
          </cell>
          <cell r="S659">
            <v>118.29949999999999</v>
          </cell>
          <cell r="T659">
            <v>118.2422</v>
          </cell>
          <cell r="U659">
            <v>124.9939</v>
          </cell>
          <cell r="V659">
            <v>6.6944000000000017</v>
          </cell>
          <cell r="W659">
            <v>132.41470000000001</v>
          </cell>
          <cell r="X659">
            <v>139.10910000000001</v>
          </cell>
          <cell r="Y659">
            <v>131.5608</v>
          </cell>
          <cell r="Z659">
            <v>-0.8539000000000101</v>
          </cell>
          <cell r="AA659">
            <v>174.36490000000001</v>
          </cell>
          <cell r="AB659">
            <v>173.511</v>
          </cell>
          <cell r="AC659">
            <v>168.49539999999999</v>
          </cell>
          <cell r="AD659">
            <v>-5.8695000000000164</v>
          </cell>
          <cell r="AE659">
            <v>144.6584</v>
          </cell>
          <cell r="AF659">
            <v>138.78889999999998</v>
          </cell>
          <cell r="AG659">
            <v>151.32589999999999</v>
          </cell>
          <cell r="AH659">
            <v>6.6674999999999898</v>
          </cell>
          <cell r="AI659">
            <v>147.44309999999999</v>
          </cell>
          <cell r="AJ659">
            <v>154.11059999999998</v>
          </cell>
          <cell r="AK659">
            <v>144.31039999999999</v>
          </cell>
          <cell r="AL659">
            <v>-3.1326999999999998</v>
          </cell>
          <cell r="AM659">
            <v>164.4512</v>
          </cell>
          <cell r="AN659">
            <v>161.3185</v>
          </cell>
          <cell r="AO659">
            <v>164.43389999999999</v>
          </cell>
          <cell r="AP659">
            <v>-1.7300000000005866E-2</v>
          </cell>
          <cell r="AQ659">
            <v>108.95829999999999</v>
          </cell>
          <cell r="AR659">
            <v>108.94099999999999</v>
          </cell>
          <cell r="AS659">
            <v>108.9276</v>
          </cell>
          <cell r="AT659">
            <v>-3.0699999999995953E-2</v>
          </cell>
          <cell r="AU659">
            <v>107.0967</v>
          </cell>
          <cell r="AV659">
            <v>107.066</v>
          </cell>
          <cell r="AW659">
            <v>104.684</v>
          </cell>
          <cell r="AX659">
            <v>-2.412700000000001</v>
          </cell>
          <cell r="AY659">
            <v>118.1431</v>
          </cell>
          <cell r="AZ659">
            <v>115.7304</v>
          </cell>
          <cell r="BA659">
            <v>118.1195</v>
          </cell>
          <cell r="BB659">
            <v>-2.3600000000001842E-2</v>
          </cell>
          <cell r="BC659">
            <v>180.51300000000001</v>
          </cell>
          <cell r="BD659">
            <v>180.48939999999999</v>
          </cell>
          <cell r="BE659">
            <v>180.4692</v>
          </cell>
          <cell r="BF659">
            <v>-4.3800000000004502E-2</v>
          </cell>
          <cell r="BG659">
            <v>0</v>
          </cell>
          <cell r="BH659">
            <v>0</v>
          </cell>
          <cell r="BI659">
            <v>0</v>
          </cell>
          <cell r="BJ659">
            <v>0</v>
          </cell>
          <cell r="BK659">
            <v>0</v>
          </cell>
          <cell r="BL659">
            <v>0</v>
          </cell>
          <cell r="BM659">
            <v>0</v>
          </cell>
          <cell r="BN659">
            <v>0</v>
          </cell>
          <cell r="BO659">
            <v>0</v>
          </cell>
          <cell r="BP659">
            <v>0</v>
          </cell>
          <cell r="BQ659">
            <v>0</v>
          </cell>
          <cell r="BR659">
            <v>0</v>
          </cell>
          <cell r="BS659">
            <v>0</v>
          </cell>
          <cell r="BT659">
            <v>0</v>
          </cell>
          <cell r="BU659">
            <v>0</v>
          </cell>
          <cell r="BV659">
            <v>0</v>
          </cell>
          <cell r="BW659">
            <v>0</v>
          </cell>
          <cell r="BX659">
            <v>0</v>
          </cell>
          <cell r="BY659">
            <v>0</v>
          </cell>
          <cell r="BZ659">
            <v>0</v>
          </cell>
          <cell r="CA659">
            <v>490</v>
          </cell>
          <cell r="CB659">
            <v>490</v>
          </cell>
          <cell r="CC659">
            <v>490</v>
          </cell>
          <cell r="CD659">
            <v>0</v>
          </cell>
          <cell r="CE659">
            <v>535.51409999999998</v>
          </cell>
          <cell r="CF659">
            <v>535.51409999999998</v>
          </cell>
          <cell r="CG659">
            <v>529.63840000000005</v>
          </cell>
          <cell r="CH659">
            <v>-5.875699999999938</v>
          </cell>
          <cell r="CI659">
            <v>514.12120000000004</v>
          </cell>
          <cell r="CJ659">
            <v>508.24550000000011</v>
          </cell>
          <cell r="CK659">
            <v>0</v>
          </cell>
          <cell r="CL659">
            <v>0</v>
          </cell>
          <cell r="CM659">
            <v>518.72519999999997</v>
          </cell>
          <cell r="CN659">
            <v>518.72519999999997</v>
          </cell>
          <cell r="CO659">
            <v>0</v>
          </cell>
          <cell r="CP659">
            <v>0</v>
          </cell>
          <cell r="CQ659">
            <v>504.43430000000001</v>
          </cell>
          <cell r="CR659">
            <v>504.43430000000001</v>
          </cell>
          <cell r="CS659">
            <v>0</v>
          </cell>
          <cell r="CT659">
            <v>0</v>
          </cell>
          <cell r="CU659">
            <v>490</v>
          </cell>
          <cell r="CV659">
            <v>490</v>
          </cell>
          <cell r="CW659">
            <v>0</v>
          </cell>
          <cell r="CX659">
            <v>0</v>
          </cell>
          <cell r="CY659">
            <v>591.16970000000003</v>
          </cell>
          <cell r="CZ659">
            <v>591.16970000000003</v>
          </cell>
          <cell r="DA659">
            <v>0</v>
          </cell>
          <cell r="DB659">
            <v>0</v>
          </cell>
          <cell r="DC659">
            <v>569.29380000000003</v>
          </cell>
          <cell r="DD659">
            <v>569.29380000000003</v>
          </cell>
          <cell r="DE659">
            <v>0</v>
          </cell>
          <cell r="DF659">
            <v>0</v>
          </cell>
          <cell r="DG659">
            <v>640.70309999999995</v>
          </cell>
          <cell r="DH659">
            <v>640.70309999999995</v>
          </cell>
          <cell r="DI659">
            <v>0</v>
          </cell>
          <cell r="DJ659">
            <v>0</v>
          </cell>
          <cell r="DK659">
            <v>679.79899999999998</v>
          </cell>
          <cell r="DL659">
            <v>679.79899999999998</v>
          </cell>
          <cell r="DM659">
            <v>0</v>
          </cell>
          <cell r="DN659">
            <v>0</v>
          </cell>
          <cell r="DO659">
            <v>0</v>
          </cell>
          <cell r="DP659">
            <v>0</v>
          </cell>
          <cell r="DQ659">
            <v>0</v>
          </cell>
          <cell r="DR659">
            <v>0</v>
          </cell>
        </row>
        <row r="660">
          <cell r="A660" t="str">
            <v>POLIROCHASPOLIROCHAS</v>
          </cell>
          <cell r="B660" t="str">
            <v>POLIROCHAS</v>
          </cell>
          <cell r="C660" t="str">
            <v>POLIROCHAS</v>
          </cell>
          <cell r="D660">
            <v>149.77169340126332</v>
          </cell>
          <cell r="E660">
            <v>149.67532551652505</v>
          </cell>
          <cell r="F660">
            <v>-9.6367884738270959E-2</v>
          </cell>
          <cell r="G660">
            <v>120.35599999999999</v>
          </cell>
          <cell r="H660">
            <v>120.25963211526172</v>
          </cell>
          <cell r="I660">
            <v>120.32599999999999</v>
          </cell>
          <cell r="J660">
            <v>-3.0000000000001137E-2</v>
          </cell>
          <cell r="K660">
            <v>122.69929999999999</v>
          </cell>
          <cell r="L660">
            <v>122.66929999999999</v>
          </cell>
          <cell r="M660">
            <v>119.4858</v>
          </cell>
          <cell r="N660">
            <v>-3.2134999999999962</v>
          </cell>
          <cell r="O660">
            <v>113.3193</v>
          </cell>
          <cell r="P660">
            <v>110.1058</v>
          </cell>
          <cell r="Q660">
            <v>110.8288</v>
          </cell>
          <cell r="R660">
            <v>-2.4904999999999973</v>
          </cell>
          <cell r="S660">
            <v>112.07299999999999</v>
          </cell>
          <cell r="T660">
            <v>109.5825</v>
          </cell>
          <cell r="U660">
            <v>112.0258</v>
          </cell>
          <cell r="V660">
            <v>-4.7199999999989473E-2</v>
          </cell>
          <cell r="W660">
            <v>129.48249999999999</v>
          </cell>
          <cell r="X660">
            <v>129.43529999999998</v>
          </cell>
          <cell r="Y660">
            <v>128.68860000000001</v>
          </cell>
          <cell r="Z660">
            <v>-0.7938999999999794</v>
          </cell>
          <cell r="AA660">
            <v>172.51</v>
          </cell>
          <cell r="AB660">
            <v>171.71610000000001</v>
          </cell>
          <cell r="AC660">
            <v>167.14279999999999</v>
          </cell>
          <cell r="AD660">
            <v>-5.3671999999999969</v>
          </cell>
          <cell r="AE660">
            <v>146.54640000000001</v>
          </cell>
          <cell r="AF660">
            <v>141.17920000000001</v>
          </cell>
          <cell r="AG660">
            <v>146.5335</v>
          </cell>
          <cell r="AH660">
            <v>-1.290000000000191E-2</v>
          </cell>
          <cell r="AI660">
            <v>147.6926</v>
          </cell>
          <cell r="AJ660">
            <v>147.6797</v>
          </cell>
          <cell r="AK660">
            <v>144.1831</v>
          </cell>
          <cell r="AL660">
            <v>-3.5095000000000027</v>
          </cell>
          <cell r="AM660">
            <v>158.82089999999999</v>
          </cell>
          <cell r="AN660">
            <v>155.31139999999999</v>
          </cell>
          <cell r="AO660">
            <v>159.36879999999999</v>
          </cell>
          <cell r="AP660">
            <v>0.5478999999999985</v>
          </cell>
          <cell r="AQ660">
            <v>103.41930000000001</v>
          </cell>
          <cell r="AR660">
            <v>103.96720000000001</v>
          </cell>
          <cell r="AS660">
            <v>103.4007</v>
          </cell>
          <cell r="AT660">
            <v>-1.8600000000006389E-2</v>
          </cell>
          <cell r="AU660">
            <v>106.4812</v>
          </cell>
          <cell r="AV660">
            <v>106.46259999999999</v>
          </cell>
          <cell r="AW660">
            <v>103.6246</v>
          </cell>
          <cell r="AX660">
            <v>-2.8566000000000003</v>
          </cell>
          <cell r="AY660">
            <v>114.8501</v>
          </cell>
          <cell r="AZ660">
            <v>111.9935</v>
          </cell>
          <cell r="BA660">
            <v>114.82940000000001</v>
          </cell>
          <cell r="BB660">
            <v>-2.0699999999990837E-2</v>
          </cell>
          <cell r="BC660">
            <v>183.06899999999999</v>
          </cell>
          <cell r="BD660">
            <v>183.04829999999998</v>
          </cell>
          <cell r="BE660">
            <v>183.04050000000001</v>
          </cell>
          <cell r="BF660">
            <v>-2.8499999999979764E-2</v>
          </cell>
          <cell r="BG660">
            <v>0</v>
          </cell>
          <cell r="BH660">
            <v>0</v>
          </cell>
          <cell r="BI660">
            <v>0</v>
          </cell>
          <cell r="BJ660">
            <v>0</v>
          </cell>
          <cell r="BK660">
            <v>0</v>
          </cell>
          <cell r="BL660">
            <v>0</v>
          </cell>
          <cell r="BM660">
            <v>0</v>
          </cell>
          <cell r="BN660">
            <v>0</v>
          </cell>
          <cell r="BO660">
            <v>0</v>
          </cell>
          <cell r="BP660">
            <v>0</v>
          </cell>
          <cell r="BQ660">
            <v>0</v>
          </cell>
          <cell r="BR660">
            <v>0</v>
          </cell>
          <cell r="BS660">
            <v>0</v>
          </cell>
          <cell r="BT660">
            <v>0</v>
          </cell>
          <cell r="BU660">
            <v>0</v>
          </cell>
          <cell r="BV660">
            <v>0</v>
          </cell>
          <cell r="BW660">
            <v>0</v>
          </cell>
          <cell r="BX660">
            <v>0</v>
          </cell>
          <cell r="BY660">
            <v>0</v>
          </cell>
          <cell r="BZ660">
            <v>0</v>
          </cell>
          <cell r="CA660">
            <v>2405.1799999999998</v>
          </cell>
          <cell r="CB660">
            <v>2405.1799999999998</v>
          </cell>
          <cell r="CC660">
            <v>1108.3722</v>
          </cell>
          <cell r="CD660">
            <v>0</v>
          </cell>
          <cell r="CE660">
            <v>1269.3453999999999</v>
          </cell>
          <cell r="CF660">
            <v>1269.3453999999999</v>
          </cell>
          <cell r="CG660">
            <v>1230.5972999999999</v>
          </cell>
          <cell r="CH660">
            <v>-38.748100000000022</v>
          </cell>
          <cell r="CI660">
            <v>1026.347</v>
          </cell>
          <cell r="CJ660">
            <v>987.59889999999996</v>
          </cell>
          <cell r="CK660">
            <v>0</v>
          </cell>
          <cell r="CL660">
            <v>0</v>
          </cell>
          <cell r="CM660">
            <v>1095.1658</v>
          </cell>
          <cell r="CN660">
            <v>1095.1658</v>
          </cell>
          <cell r="CO660">
            <v>0</v>
          </cell>
          <cell r="CP660">
            <v>0</v>
          </cell>
          <cell r="CQ660">
            <v>1127.1753000000001</v>
          </cell>
          <cell r="CR660">
            <v>1127.1753000000001</v>
          </cell>
          <cell r="CS660">
            <v>0</v>
          </cell>
          <cell r="CT660">
            <v>0</v>
          </cell>
          <cell r="CU660">
            <v>990</v>
          </cell>
          <cell r="CV660">
            <v>990</v>
          </cell>
          <cell r="CW660">
            <v>0</v>
          </cell>
          <cell r="CX660">
            <v>0</v>
          </cell>
          <cell r="CY660">
            <v>1117.7777000000001</v>
          </cell>
          <cell r="CZ660">
            <v>1117.7777000000001</v>
          </cell>
          <cell r="DA660">
            <v>0</v>
          </cell>
          <cell r="DB660">
            <v>0</v>
          </cell>
          <cell r="DC660">
            <v>1043.7252000000001</v>
          </cell>
          <cell r="DD660">
            <v>1043.7252000000001</v>
          </cell>
          <cell r="DE660">
            <v>0</v>
          </cell>
          <cell r="DF660">
            <v>0</v>
          </cell>
          <cell r="DG660">
            <v>1329.8929000000001</v>
          </cell>
          <cell r="DH660">
            <v>1329.8929000000001</v>
          </cell>
          <cell r="DI660">
            <v>0</v>
          </cell>
          <cell r="DJ660">
            <v>0</v>
          </cell>
          <cell r="DK660">
            <v>1464.0251000000001</v>
          </cell>
          <cell r="DL660">
            <v>1464.0251000000001</v>
          </cell>
          <cell r="DM660">
            <v>0</v>
          </cell>
          <cell r="DN660">
            <v>0</v>
          </cell>
          <cell r="DO660">
            <v>0</v>
          </cell>
          <cell r="DP660">
            <v>0</v>
          </cell>
          <cell r="DQ660">
            <v>0</v>
          </cell>
          <cell r="DR660">
            <v>0</v>
          </cell>
        </row>
        <row r="661">
          <cell r="A661" t="str">
            <v>POLYDOMUSPOLYDOMUS</v>
          </cell>
          <cell r="B661" t="str">
            <v>POLYDOMUS</v>
          </cell>
          <cell r="C661" t="str">
            <v>POLYDOMUS</v>
          </cell>
          <cell r="D661">
            <v>200.05145772395861</v>
          </cell>
          <cell r="E661">
            <v>199.94093914478262</v>
          </cell>
          <cell r="F661">
            <v>-0.11051857917598795</v>
          </cell>
          <cell r="G661">
            <v>158.5146</v>
          </cell>
          <cell r="H661">
            <v>158.40408142082401</v>
          </cell>
          <cell r="I661">
            <v>158.49299999999999</v>
          </cell>
          <cell r="J661">
            <v>-2.1600000000006503E-2</v>
          </cell>
          <cell r="K661">
            <v>159.7184</v>
          </cell>
          <cell r="L661">
            <v>159.6968</v>
          </cell>
          <cell r="M661">
            <v>155.64099999999999</v>
          </cell>
          <cell r="N661">
            <v>-4.0774000000000115</v>
          </cell>
          <cell r="O661">
            <v>149.3639</v>
          </cell>
          <cell r="P661">
            <v>145.28649999999999</v>
          </cell>
          <cell r="Q661">
            <v>146.4503</v>
          </cell>
          <cell r="R661">
            <v>-2.9136000000000024</v>
          </cell>
          <cell r="S661">
            <v>147.4247</v>
          </cell>
          <cell r="T661">
            <v>144.5111</v>
          </cell>
          <cell r="U661">
            <v>176.9212</v>
          </cell>
          <cell r="V661">
            <v>29.496499999999997</v>
          </cell>
          <cell r="W661">
            <v>171.65350000000001</v>
          </cell>
          <cell r="X661">
            <v>201.15</v>
          </cell>
          <cell r="Y661">
            <v>170.61199999999999</v>
          </cell>
          <cell r="Z661">
            <v>-1.0415000000000134</v>
          </cell>
          <cell r="AA661">
            <v>228.9967</v>
          </cell>
          <cell r="AB661">
            <v>227.95519999999999</v>
          </cell>
          <cell r="AC661">
            <v>221.79660000000001</v>
          </cell>
          <cell r="AD661">
            <v>-7.200099999999992</v>
          </cell>
          <cell r="AE661">
            <v>193.11699999999999</v>
          </cell>
          <cell r="AF661">
            <v>185.9169</v>
          </cell>
          <cell r="AG661">
            <v>201.29050000000001</v>
          </cell>
          <cell r="AH661">
            <v>8.1735000000000184</v>
          </cell>
          <cell r="AI661">
            <v>201.95439999999999</v>
          </cell>
          <cell r="AJ661">
            <v>210.12790000000001</v>
          </cell>
          <cell r="AK661">
            <v>197.20359999999999</v>
          </cell>
          <cell r="AL661">
            <v>-4.7507999999999981</v>
          </cell>
          <cell r="AM661">
            <v>223.80670000000001</v>
          </cell>
          <cell r="AN661">
            <v>219.05590000000001</v>
          </cell>
          <cell r="AO661">
            <v>223.77459999999999</v>
          </cell>
          <cell r="AP661">
            <v>-3.2100000000014006E-2</v>
          </cell>
          <cell r="AQ661">
            <v>142.27510000000001</v>
          </cell>
          <cell r="AR661">
            <v>142.24299999999999</v>
          </cell>
          <cell r="AS661">
            <v>142.2381</v>
          </cell>
          <cell r="AT661">
            <v>-3.7000000000006139E-2</v>
          </cell>
          <cell r="AU661">
            <v>146.61660000000001</v>
          </cell>
          <cell r="AV661">
            <v>146.5796</v>
          </cell>
          <cell r="AW661">
            <v>142.6987</v>
          </cell>
          <cell r="AX661">
            <v>-3.917900000000003</v>
          </cell>
          <cell r="AY661">
            <v>157.94669999999999</v>
          </cell>
          <cell r="AZ661">
            <v>154.02879999999999</v>
          </cell>
          <cell r="BA661">
            <v>157.90620000000001</v>
          </cell>
          <cell r="BB661">
            <v>-4.0499999999980218E-2</v>
          </cell>
          <cell r="BC661">
            <v>251.8142</v>
          </cell>
          <cell r="BD661">
            <v>251.77370000000002</v>
          </cell>
          <cell r="BE661">
            <v>251.78739999999999</v>
          </cell>
          <cell r="BF661">
            <v>-2.6800000000008595E-2</v>
          </cell>
          <cell r="BG661">
            <v>0</v>
          </cell>
          <cell r="BH661">
            <v>0</v>
          </cell>
          <cell r="BI661">
            <v>0</v>
          </cell>
          <cell r="BJ661">
            <v>0</v>
          </cell>
          <cell r="BK661">
            <v>0</v>
          </cell>
          <cell r="BL661">
            <v>0</v>
          </cell>
          <cell r="BM661">
            <v>0</v>
          </cell>
          <cell r="BN661">
            <v>0</v>
          </cell>
          <cell r="BO661">
            <v>0</v>
          </cell>
          <cell r="BP661">
            <v>0</v>
          </cell>
          <cell r="BQ661">
            <v>0</v>
          </cell>
          <cell r="BR661">
            <v>0</v>
          </cell>
          <cell r="BS661">
            <v>0</v>
          </cell>
          <cell r="BT661">
            <v>0</v>
          </cell>
          <cell r="BU661">
            <v>0</v>
          </cell>
          <cell r="BV661">
            <v>0</v>
          </cell>
          <cell r="BW661">
            <v>0</v>
          </cell>
          <cell r="BX661">
            <v>0</v>
          </cell>
          <cell r="BY661">
            <v>0</v>
          </cell>
          <cell r="BZ661">
            <v>0</v>
          </cell>
          <cell r="CA661">
            <v>1229.0491999999999</v>
          </cell>
          <cell r="CB661">
            <v>1229.0491999999999</v>
          </cell>
          <cell r="CC661">
            <v>0</v>
          </cell>
          <cell r="CD661">
            <v>0</v>
          </cell>
          <cell r="CE661">
            <v>1008.3025</v>
          </cell>
          <cell r="CF661">
            <v>1008.3025</v>
          </cell>
          <cell r="CG661">
            <v>0</v>
          </cell>
          <cell r="CH661">
            <v>0</v>
          </cell>
          <cell r="CI661">
            <v>1115.5115000000001</v>
          </cell>
          <cell r="CJ661">
            <v>1115.5115000000001</v>
          </cell>
          <cell r="CK661">
            <v>0</v>
          </cell>
          <cell r="CL661">
            <v>0</v>
          </cell>
          <cell r="CM661">
            <v>1137.3330000000001</v>
          </cell>
          <cell r="CN661">
            <v>1137.3330000000001</v>
          </cell>
          <cell r="CO661">
            <v>0</v>
          </cell>
          <cell r="CP661">
            <v>0</v>
          </cell>
          <cell r="CQ661">
            <v>1147.3239000000001</v>
          </cell>
          <cell r="CR661">
            <v>1147.3239000000001</v>
          </cell>
          <cell r="CS661">
            <v>0</v>
          </cell>
          <cell r="CT661">
            <v>0</v>
          </cell>
          <cell r="CU661">
            <v>949.58249999999998</v>
          </cell>
          <cell r="CV661">
            <v>949.58249999999998</v>
          </cell>
          <cell r="CW661">
            <v>0</v>
          </cell>
          <cell r="CX661">
            <v>0</v>
          </cell>
          <cell r="CY661">
            <v>1210.444</v>
          </cell>
          <cell r="CZ661">
            <v>1210.444</v>
          </cell>
          <cell r="DA661">
            <v>0</v>
          </cell>
          <cell r="DB661">
            <v>0</v>
          </cell>
          <cell r="DC661">
            <v>1001.3803</v>
          </cell>
          <cell r="DD661">
            <v>1001.3803</v>
          </cell>
          <cell r="DE661">
            <v>0</v>
          </cell>
          <cell r="DF661">
            <v>0</v>
          </cell>
          <cell r="DG661">
            <v>1342.4555</v>
          </cell>
          <cell r="DH661">
            <v>1342.4555</v>
          </cell>
          <cell r="DI661">
            <v>0</v>
          </cell>
          <cell r="DJ661">
            <v>0</v>
          </cell>
          <cell r="DK661">
            <v>1741.3895</v>
          </cell>
          <cell r="DL661">
            <v>1741.3895</v>
          </cell>
          <cell r="DM661">
            <v>0</v>
          </cell>
          <cell r="DN661">
            <v>0</v>
          </cell>
          <cell r="DO661">
            <v>0</v>
          </cell>
          <cell r="DP661">
            <v>0</v>
          </cell>
          <cell r="DQ661">
            <v>0</v>
          </cell>
          <cell r="DR661">
            <v>0</v>
          </cell>
        </row>
        <row r="662">
          <cell r="A662" t="str">
            <v>PONTO SULPONTO SUL</v>
          </cell>
          <cell r="B662" t="str">
            <v>PONTO SUL</v>
          </cell>
          <cell r="C662" t="str">
            <v>PONTO SUL</v>
          </cell>
          <cell r="D662">
            <v>414.97012324981392</v>
          </cell>
          <cell r="E662">
            <v>414.76147798670047</v>
          </cell>
          <cell r="F662">
            <v>-0.20864526311345344</v>
          </cell>
          <cell r="G662">
            <v>331.24900000000002</v>
          </cell>
          <cell r="H662">
            <v>331.04035473688657</v>
          </cell>
          <cell r="I662">
            <v>331.22550000000001</v>
          </cell>
          <cell r="J662">
            <v>-2.3500000000012733E-2</v>
          </cell>
          <cell r="K662">
            <v>329.82380000000001</v>
          </cell>
          <cell r="L662">
            <v>329.80029999999999</v>
          </cell>
          <cell r="M662">
            <v>320.90309999999999</v>
          </cell>
          <cell r="N662">
            <v>-8.9207000000000107</v>
          </cell>
          <cell r="O662">
            <v>302.41570000000002</v>
          </cell>
          <cell r="P662">
            <v>293.495</v>
          </cell>
          <cell r="Q662">
            <v>296.00459999999998</v>
          </cell>
          <cell r="R662">
            <v>-6.4111000000000331</v>
          </cell>
          <cell r="S662">
            <v>304.52449999999999</v>
          </cell>
          <cell r="T662">
            <v>298.11339999999996</v>
          </cell>
          <cell r="U662">
            <v>321.69</v>
          </cell>
          <cell r="V662">
            <v>17.165500000000009</v>
          </cell>
          <cell r="W662">
            <v>345.74970000000002</v>
          </cell>
          <cell r="X662">
            <v>362.91520000000003</v>
          </cell>
          <cell r="Y662">
            <v>343.7364</v>
          </cell>
          <cell r="Z662">
            <v>-2.0133000000000152</v>
          </cell>
          <cell r="AA662">
            <v>405.19110000000001</v>
          </cell>
          <cell r="AB662">
            <v>403.17779999999999</v>
          </cell>
          <cell r="AC662">
            <v>390.9658</v>
          </cell>
          <cell r="AD662">
            <v>-14.225300000000004</v>
          </cell>
          <cell r="AE662">
            <v>367.48090000000002</v>
          </cell>
          <cell r="AF662">
            <v>353.25560000000002</v>
          </cell>
          <cell r="AG662">
            <v>383.66070000000002</v>
          </cell>
          <cell r="AH662">
            <v>16.1798</v>
          </cell>
          <cell r="AI662">
            <v>391.22370000000001</v>
          </cell>
          <cell r="AJ662">
            <v>407.40350000000001</v>
          </cell>
          <cell r="AK662">
            <v>381.23140000000001</v>
          </cell>
          <cell r="AL662">
            <v>-9.9923000000000002</v>
          </cell>
          <cell r="AM662">
            <v>440.33080000000001</v>
          </cell>
          <cell r="AN662">
            <v>430.33850000000001</v>
          </cell>
          <cell r="AO662">
            <v>442.28469999999999</v>
          </cell>
          <cell r="AP662">
            <v>1.953899999999976</v>
          </cell>
          <cell r="AQ662">
            <v>289.24169999999998</v>
          </cell>
          <cell r="AR662">
            <v>291.19559999999996</v>
          </cell>
          <cell r="AS662">
            <v>289.2</v>
          </cell>
          <cell r="AT662">
            <v>-4.1699999999991633E-2</v>
          </cell>
          <cell r="AU662">
            <v>293.8768</v>
          </cell>
          <cell r="AV662">
            <v>293.83510000000001</v>
          </cell>
          <cell r="AW662">
            <v>284.18239999999997</v>
          </cell>
          <cell r="AX662">
            <v>-9.6944000000000301</v>
          </cell>
          <cell r="AY662">
            <v>320.60579999999999</v>
          </cell>
          <cell r="AZ662">
            <v>310.91139999999996</v>
          </cell>
          <cell r="BA662">
            <v>320.5788</v>
          </cell>
          <cell r="BB662">
            <v>-2.6999999999986812E-2</v>
          </cell>
          <cell r="BC662">
            <v>531.22270000000003</v>
          </cell>
          <cell r="BD662">
            <v>531.19569999999999</v>
          </cell>
          <cell r="BE662">
            <v>531.17489999999998</v>
          </cell>
          <cell r="BF662">
            <v>-4.7800000000052023E-2</v>
          </cell>
          <cell r="BG662">
            <v>0</v>
          </cell>
          <cell r="BH662">
            <v>0</v>
          </cell>
          <cell r="BI662">
            <v>0</v>
          </cell>
          <cell r="BJ662">
            <v>0</v>
          </cell>
          <cell r="BK662">
            <v>0</v>
          </cell>
          <cell r="BL662">
            <v>0</v>
          </cell>
          <cell r="BM662">
            <v>0</v>
          </cell>
          <cell r="BN662">
            <v>0</v>
          </cell>
          <cell r="BO662">
            <v>0</v>
          </cell>
          <cell r="BP662">
            <v>0</v>
          </cell>
          <cell r="BQ662">
            <v>0</v>
          </cell>
          <cell r="BR662">
            <v>0</v>
          </cell>
          <cell r="BS662">
            <v>0</v>
          </cell>
          <cell r="BT662">
            <v>0</v>
          </cell>
          <cell r="BU662">
            <v>0</v>
          </cell>
          <cell r="BV662">
            <v>0</v>
          </cell>
          <cell r="BW662">
            <v>0</v>
          </cell>
          <cell r="BX662">
            <v>0</v>
          </cell>
          <cell r="BY662">
            <v>0</v>
          </cell>
          <cell r="BZ662">
            <v>0</v>
          </cell>
          <cell r="CA662">
            <v>2166.6122999999998</v>
          </cell>
          <cell r="CB662">
            <v>2166.6122999999998</v>
          </cell>
          <cell r="CC662">
            <v>0</v>
          </cell>
          <cell r="CD662">
            <v>0</v>
          </cell>
          <cell r="CE662">
            <v>1716.2698</v>
          </cell>
          <cell r="CF662">
            <v>1716.2698</v>
          </cell>
          <cell r="CG662">
            <v>0</v>
          </cell>
          <cell r="CH662">
            <v>0</v>
          </cell>
          <cell r="CI662">
            <v>1785.4215999999999</v>
          </cell>
          <cell r="CJ662">
            <v>1785.4215999999999</v>
          </cell>
          <cell r="CK662">
            <v>0</v>
          </cell>
          <cell r="CL662">
            <v>0</v>
          </cell>
          <cell r="CM662">
            <v>1767.6233999999999</v>
          </cell>
          <cell r="CN662">
            <v>1767.6233999999999</v>
          </cell>
          <cell r="CO662">
            <v>0</v>
          </cell>
          <cell r="CP662">
            <v>0</v>
          </cell>
          <cell r="CQ662">
            <v>1472.7575999999999</v>
          </cell>
          <cell r="CR662">
            <v>1472.7575999999999</v>
          </cell>
          <cell r="CS662">
            <v>0</v>
          </cell>
          <cell r="CT662">
            <v>0</v>
          </cell>
          <cell r="CU662">
            <v>1475.2944</v>
          </cell>
          <cell r="CV662">
            <v>1475.2944</v>
          </cell>
          <cell r="CW662">
            <v>0</v>
          </cell>
          <cell r="CX662">
            <v>0</v>
          </cell>
          <cell r="CY662">
            <v>1955.4487999999999</v>
          </cell>
          <cell r="CZ662">
            <v>1955.4487999999999</v>
          </cell>
          <cell r="DA662">
            <v>0</v>
          </cell>
          <cell r="DB662">
            <v>0</v>
          </cell>
          <cell r="DC662">
            <v>1652.4784999999999</v>
          </cell>
          <cell r="DD662">
            <v>1652.4784999999999</v>
          </cell>
          <cell r="DE662">
            <v>0</v>
          </cell>
          <cell r="DF662">
            <v>0</v>
          </cell>
          <cell r="DG662">
            <v>2212.3824</v>
          </cell>
          <cell r="DH662">
            <v>2212.3824</v>
          </cell>
          <cell r="DI662">
            <v>0</v>
          </cell>
          <cell r="DJ662">
            <v>0</v>
          </cell>
          <cell r="DK662">
            <v>2463.2165</v>
          </cell>
          <cell r="DL662">
            <v>2463.2165</v>
          </cell>
          <cell r="DM662">
            <v>0</v>
          </cell>
          <cell r="DN662">
            <v>0</v>
          </cell>
          <cell r="DO662">
            <v>0</v>
          </cell>
          <cell r="DP662">
            <v>0</v>
          </cell>
          <cell r="DQ662">
            <v>0</v>
          </cell>
          <cell r="DR662">
            <v>0</v>
          </cell>
        </row>
        <row r="663">
          <cell r="A663" t="str">
            <v>PORTA ROMANAPORTA ROMANA</v>
          </cell>
          <cell r="B663" t="str">
            <v>PORTA ROMANA</v>
          </cell>
          <cell r="C663" t="str">
            <v>PORTA ROMANA</v>
          </cell>
          <cell r="D663">
            <v>258.29068398128703</v>
          </cell>
          <cell r="E663">
            <v>258.18106939982204</v>
          </cell>
          <cell r="F663">
            <v>-0.10961458146499581</v>
          </cell>
          <cell r="G663">
            <v>206.00880000000001</v>
          </cell>
          <cell r="H663">
            <v>205.89918541853501</v>
          </cell>
          <cell r="I663">
            <v>205.9872</v>
          </cell>
          <cell r="J663">
            <v>-2.1600000000006503E-2</v>
          </cell>
          <cell r="K663">
            <v>213.94110000000001</v>
          </cell>
          <cell r="L663">
            <v>213.9195</v>
          </cell>
          <cell r="M663">
            <v>208.68549999999999</v>
          </cell>
          <cell r="N663">
            <v>-5.2556000000000154</v>
          </cell>
          <cell r="O663">
            <v>202.7216</v>
          </cell>
          <cell r="P663">
            <v>197.46599999999998</v>
          </cell>
          <cell r="Q663">
            <v>199.19220000000001</v>
          </cell>
          <cell r="R663">
            <v>-3.5293999999999812</v>
          </cell>
          <cell r="S663">
            <v>195.14930000000001</v>
          </cell>
          <cell r="T663">
            <v>191.61990000000003</v>
          </cell>
          <cell r="U663">
            <v>206.73140000000001</v>
          </cell>
          <cell r="V663">
            <v>11.582099999999997</v>
          </cell>
          <cell r="W663">
            <v>217.93530000000001</v>
          </cell>
          <cell r="X663">
            <v>229.51740000000001</v>
          </cell>
          <cell r="Y663">
            <v>216.50069999999999</v>
          </cell>
          <cell r="Z663">
            <v>-1.4346000000000174</v>
          </cell>
          <cell r="AA663">
            <v>0</v>
          </cell>
          <cell r="AB663">
            <v>0</v>
          </cell>
          <cell r="AC663">
            <v>0</v>
          </cell>
          <cell r="AD663">
            <v>0</v>
          </cell>
          <cell r="AE663">
            <v>0</v>
          </cell>
          <cell r="AF663">
            <v>1600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O663">
            <v>0</v>
          </cell>
          <cell r="AP663">
            <v>0</v>
          </cell>
          <cell r="AQ663">
            <v>0</v>
          </cell>
          <cell r="AR663">
            <v>0</v>
          </cell>
          <cell r="AS663">
            <v>0</v>
          </cell>
          <cell r="AT663">
            <v>0</v>
          </cell>
          <cell r="AU663">
            <v>0</v>
          </cell>
          <cell r="AV663">
            <v>1600</v>
          </cell>
          <cell r="AW663">
            <v>0</v>
          </cell>
          <cell r="AX663">
            <v>0</v>
          </cell>
          <cell r="AY663">
            <v>1600</v>
          </cell>
          <cell r="AZ663">
            <v>1600</v>
          </cell>
          <cell r="BA663">
            <v>1600</v>
          </cell>
          <cell r="BB663">
            <v>0</v>
          </cell>
          <cell r="BC663">
            <v>1600</v>
          </cell>
          <cell r="BD663">
            <v>1600</v>
          </cell>
          <cell r="BE663">
            <v>1600</v>
          </cell>
          <cell r="BF663">
            <v>0</v>
          </cell>
          <cell r="BG663">
            <v>1600</v>
          </cell>
          <cell r="BH663">
            <v>1600</v>
          </cell>
          <cell r="BI663">
            <v>0</v>
          </cell>
          <cell r="BJ663">
            <v>0</v>
          </cell>
          <cell r="BK663">
            <v>1600</v>
          </cell>
          <cell r="BL663">
            <v>1600</v>
          </cell>
          <cell r="BM663">
            <v>1600</v>
          </cell>
          <cell r="BN663">
            <v>0</v>
          </cell>
          <cell r="BO663">
            <v>0</v>
          </cell>
          <cell r="BP663">
            <v>0</v>
          </cell>
          <cell r="BQ663">
            <v>0</v>
          </cell>
          <cell r="BR663">
            <v>0</v>
          </cell>
          <cell r="BS663">
            <v>0</v>
          </cell>
          <cell r="BT663">
            <v>0</v>
          </cell>
          <cell r="BU663">
            <v>0</v>
          </cell>
          <cell r="BV663">
            <v>0</v>
          </cell>
          <cell r="BW663">
            <v>0</v>
          </cell>
          <cell r="BX663">
            <v>0</v>
          </cell>
          <cell r="BY663">
            <v>1600</v>
          </cell>
          <cell r="BZ663">
            <v>1600</v>
          </cell>
          <cell r="CA663">
            <v>0</v>
          </cell>
          <cell r="CB663">
            <v>1600</v>
          </cell>
          <cell r="CC663">
            <v>0</v>
          </cell>
          <cell r="CD663">
            <v>0</v>
          </cell>
          <cell r="CE663">
            <v>0</v>
          </cell>
          <cell r="CF663">
            <v>0</v>
          </cell>
          <cell r="CG663">
            <v>1600</v>
          </cell>
          <cell r="CH663">
            <v>1600</v>
          </cell>
          <cell r="CI663">
            <v>0</v>
          </cell>
          <cell r="CJ663">
            <v>0</v>
          </cell>
          <cell r="CK663">
            <v>0</v>
          </cell>
          <cell r="CL663">
            <v>0</v>
          </cell>
          <cell r="CM663">
            <v>0</v>
          </cell>
          <cell r="CN663">
            <v>0</v>
          </cell>
          <cell r="CO663">
            <v>0</v>
          </cell>
          <cell r="CP663">
            <v>0</v>
          </cell>
          <cell r="CQ663">
            <v>0</v>
          </cell>
          <cell r="CR663">
            <v>0</v>
          </cell>
          <cell r="CS663">
            <v>0</v>
          </cell>
          <cell r="CT663">
            <v>0</v>
          </cell>
          <cell r="CU663">
            <v>0</v>
          </cell>
          <cell r="CV663">
            <v>0</v>
          </cell>
          <cell r="CW663">
            <v>0</v>
          </cell>
          <cell r="CX663">
            <v>0</v>
          </cell>
          <cell r="CY663">
            <v>690</v>
          </cell>
          <cell r="CZ663">
            <v>690</v>
          </cell>
          <cell r="DA663">
            <v>690</v>
          </cell>
          <cell r="DB663">
            <v>0</v>
          </cell>
          <cell r="DC663">
            <v>690</v>
          </cell>
          <cell r="DD663">
            <v>690</v>
          </cell>
          <cell r="DE663">
            <v>690</v>
          </cell>
          <cell r="DF663">
            <v>0</v>
          </cell>
          <cell r="DG663">
            <v>690</v>
          </cell>
          <cell r="DH663">
            <v>690</v>
          </cell>
          <cell r="DI663">
            <v>690</v>
          </cell>
          <cell r="DJ663">
            <v>0</v>
          </cell>
          <cell r="DK663">
            <v>789.13720000000001</v>
          </cell>
          <cell r="DL663">
            <v>789.13720000000001</v>
          </cell>
          <cell r="DM663">
            <v>789.47760000000005</v>
          </cell>
          <cell r="DN663">
            <v>0.34040000000004511</v>
          </cell>
          <cell r="DO663">
            <v>0</v>
          </cell>
          <cell r="DP663">
            <v>0.34040000000004511</v>
          </cell>
          <cell r="DQ663">
            <v>0</v>
          </cell>
          <cell r="DR663">
            <v>0</v>
          </cell>
        </row>
        <row r="664">
          <cell r="A664" t="str">
            <v>POSTO 2001POSTO 2001</v>
          </cell>
          <cell r="B664" t="str">
            <v>POSTO 2001</v>
          </cell>
          <cell r="C664" t="str">
            <v>POSTO 2001</v>
          </cell>
          <cell r="D664">
            <v>196.62477729314372</v>
          </cell>
          <cell r="E664">
            <v>196.49904941498085</v>
          </cell>
          <cell r="F664">
            <v>-0.125727878162877</v>
          </cell>
          <cell r="G664">
            <v>147.48259999999999</v>
          </cell>
          <cell r="H664">
            <v>147.35687212183711</v>
          </cell>
          <cell r="I664">
            <v>147.4614</v>
          </cell>
          <cell r="J664">
            <v>-2.1199999999993224E-2</v>
          </cell>
          <cell r="K664">
            <v>150.71190000000001</v>
          </cell>
          <cell r="L664">
            <v>150.69070000000002</v>
          </cell>
          <cell r="M664">
            <v>146.86779999999999</v>
          </cell>
          <cell r="N664">
            <v>-3.8441000000000258</v>
          </cell>
          <cell r="O664">
            <v>134.73490000000001</v>
          </cell>
          <cell r="P664">
            <v>130.89079999999998</v>
          </cell>
          <cell r="Q664">
            <v>132.38380000000001</v>
          </cell>
          <cell r="R664">
            <v>-2.3511000000000024</v>
          </cell>
          <cell r="S664">
            <v>123.9905</v>
          </cell>
          <cell r="T664">
            <v>121.63939999999999</v>
          </cell>
          <cell r="U664">
            <v>116.88639999999999</v>
          </cell>
          <cell r="V664">
            <v>-7.1041000000000025</v>
          </cell>
          <cell r="W664">
            <v>159.04060000000001</v>
          </cell>
          <cell r="X664">
            <v>151.93650000000002</v>
          </cell>
          <cell r="Y664">
            <v>158.10839999999999</v>
          </cell>
          <cell r="Z664">
            <v>-0.93220000000002301</v>
          </cell>
          <cell r="AA664">
            <v>208.00530000000001</v>
          </cell>
          <cell r="AB664">
            <v>207.07309999999998</v>
          </cell>
          <cell r="AC664">
            <v>201.87110000000001</v>
          </cell>
          <cell r="AD664">
            <v>-6.1341999999999928</v>
          </cell>
          <cell r="AE664">
            <v>172.0264</v>
          </cell>
          <cell r="AF664">
            <v>165.8922</v>
          </cell>
          <cell r="AG664">
            <v>179.01949999999999</v>
          </cell>
          <cell r="AH664">
            <v>6.9930999999999983</v>
          </cell>
          <cell r="AI664">
            <v>176.26410000000001</v>
          </cell>
          <cell r="AJ664">
            <v>183.25720000000001</v>
          </cell>
          <cell r="AK664">
            <v>172.4316</v>
          </cell>
          <cell r="AL664">
            <v>-3.8325000000000102</v>
          </cell>
          <cell r="AM664">
            <v>199.70189999999999</v>
          </cell>
          <cell r="AN664">
            <v>195.86939999999998</v>
          </cell>
          <cell r="AO664">
            <v>199.68180000000001</v>
          </cell>
          <cell r="AP664">
            <v>-2.009999999998513E-2</v>
          </cell>
          <cell r="AQ664">
            <v>129.2944</v>
          </cell>
          <cell r="AR664">
            <v>129.27430000000001</v>
          </cell>
          <cell r="AS664">
            <v>129.2722</v>
          </cell>
          <cell r="AT664">
            <v>-2.2199999999997999E-2</v>
          </cell>
          <cell r="AU664">
            <v>126.56310000000001</v>
          </cell>
          <cell r="AV664">
            <v>126.54090000000001</v>
          </cell>
          <cell r="AW664">
            <v>122.91289999999999</v>
          </cell>
          <cell r="AX664">
            <v>-3.6502000000000123</v>
          </cell>
          <cell r="AY664">
            <v>0</v>
          </cell>
          <cell r="AZ664">
            <v>0</v>
          </cell>
          <cell r="BA664">
            <v>0</v>
          </cell>
          <cell r="BB664">
            <v>0</v>
          </cell>
          <cell r="BC664">
            <v>0</v>
          </cell>
          <cell r="BD664">
            <v>0</v>
          </cell>
          <cell r="BE664">
            <v>0</v>
          </cell>
          <cell r="BF664">
            <v>0</v>
          </cell>
          <cell r="BG664">
            <v>0</v>
          </cell>
          <cell r="BH664">
            <v>0</v>
          </cell>
          <cell r="BI664">
            <v>0</v>
          </cell>
          <cell r="BJ664">
            <v>0</v>
          </cell>
          <cell r="BK664">
            <v>0</v>
          </cell>
          <cell r="BL664">
            <v>0</v>
          </cell>
          <cell r="BM664">
            <v>0</v>
          </cell>
          <cell r="BN664">
            <v>0</v>
          </cell>
          <cell r="BO664">
            <v>0</v>
          </cell>
          <cell r="BP664">
            <v>0</v>
          </cell>
          <cell r="BQ664">
            <v>0</v>
          </cell>
          <cell r="BR664">
            <v>0</v>
          </cell>
          <cell r="BS664">
            <v>0</v>
          </cell>
          <cell r="BT664">
            <v>0</v>
          </cell>
          <cell r="BU664">
            <v>1600</v>
          </cell>
          <cell r="BV664">
            <v>1600</v>
          </cell>
          <cell r="BW664">
            <v>0</v>
          </cell>
          <cell r="BX664">
            <v>1600</v>
          </cell>
          <cell r="BY664">
            <v>1600</v>
          </cell>
          <cell r="BZ664">
            <v>1600</v>
          </cell>
          <cell r="CA664">
            <v>0</v>
          </cell>
          <cell r="CB664">
            <v>1600</v>
          </cell>
          <cell r="CC664">
            <v>0</v>
          </cell>
          <cell r="CD664">
            <v>0</v>
          </cell>
          <cell r="CE664">
            <v>0</v>
          </cell>
          <cell r="CF664">
            <v>0</v>
          </cell>
          <cell r="CG664">
            <v>0</v>
          </cell>
          <cell r="CH664">
            <v>0</v>
          </cell>
          <cell r="CI664">
            <v>0</v>
          </cell>
          <cell r="CJ664">
            <v>0</v>
          </cell>
          <cell r="CK664">
            <v>0</v>
          </cell>
          <cell r="CL664">
            <v>0</v>
          </cell>
          <cell r="CM664">
            <v>0</v>
          </cell>
          <cell r="CN664">
            <v>0</v>
          </cell>
          <cell r="CO664">
            <v>0</v>
          </cell>
          <cell r="CP664">
            <v>0</v>
          </cell>
          <cell r="CQ664">
            <v>0</v>
          </cell>
          <cell r="CR664">
            <v>0</v>
          </cell>
          <cell r="CS664">
            <v>0</v>
          </cell>
          <cell r="CT664">
            <v>0</v>
          </cell>
          <cell r="CU664">
            <v>723.41769999999997</v>
          </cell>
          <cell r="CV664">
            <v>723.41769999999997</v>
          </cell>
          <cell r="CW664">
            <v>0</v>
          </cell>
          <cell r="CX664">
            <v>0</v>
          </cell>
          <cell r="CY664">
            <v>918.92269999999996</v>
          </cell>
          <cell r="CZ664">
            <v>918.92269999999996</v>
          </cell>
          <cell r="DA664">
            <v>0</v>
          </cell>
          <cell r="DB664">
            <v>0</v>
          </cell>
          <cell r="DC664">
            <v>887.85440000000006</v>
          </cell>
          <cell r="DD664">
            <v>887.85440000000006</v>
          </cell>
          <cell r="DE664">
            <v>0</v>
          </cell>
          <cell r="DF664">
            <v>0</v>
          </cell>
          <cell r="DG664">
            <v>1034.0237</v>
          </cell>
          <cell r="DH664">
            <v>1034.0237</v>
          </cell>
          <cell r="DI664">
            <v>0</v>
          </cell>
          <cell r="DJ664">
            <v>0</v>
          </cell>
          <cell r="DK664">
            <v>1179.6186</v>
          </cell>
          <cell r="DL664">
            <v>1179.6186</v>
          </cell>
          <cell r="DM664">
            <v>0</v>
          </cell>
          <cell r="DN664">
            <v>0</v>
          </cell>
          <cell r="DO664">
            <v>0</v>
          </cell>
          <cell r="DP664">
            <v>0</v>
          </cell>
          <cell r="DQ664">
            <v>0</v>
          </cell>
          <cell r="DR664">
            <v>0</v>
          </cell>
        </row>
        <row r="665">
          <cell r="A665" t="str">
            <v>POSTO CHEGADAPOSTO CHEGADA</v>
          </cell>
          <cell r="B665" t="str">
            <v>POSTO CHEGADA</v>
          </cell>
          <cell r="C665" t="str">
            <v>POSTO CHEGADA</v>
          </cell>
          <cell r="D665">
            <v>417.2157217280843</v>
          </cell>
          <cell r="E665">
            <v>416.99679134493317</v>
          </cell>
          <cell r="F665">
            <v>-0.21893038315113245</v>
          </cell>
          <cell r="G665">
            <v>329.33260000000001</v>
          </cell>
          <cell r="H665">
            <v>329.11366961684888</v>
          </cell>
          <cell r="I665">
            <v>329.13720000000001</v>
          </cell>
          <cell r="J665">
            <v>-0.19540000000000646</v>
          </cell>
          <cell r="K665">
            <v>340.98849999999999</v>
          </cell>
          <cell r="L665">
            <v>340.79309999999998</v>
          </cell>
          <cell r="M665">
            <v>332.07659999999998</v>
          </cell>
          <cell r="N665">
            <v>-8.9119000000000028</v>
          </cell>
          <cell r="O665">
            <v>318.31150000000002</v>
          </cell>
          <cell r="P665">
            <v>309.39960000000002</v>
          </cell>
          <cell r="Q665">
            <v>311.99990000000003</v>
          </cell>
          <cell r="R665">
            <v>-6.3115999999999985</v>
          </cell>
          <cell r="S665">
            <v>311.70510000000002</v>
          </cell>
          <cell r="T665">
            <v>305.39350000000002</v>
          </cell>
          <cell r="U665">
            <v>329.40269999999998</v>
          </cell>
          <cell r="V665">
            <v>17.697599999999966</v>
          </cell>
          <cell r="W665">
            <v>351.53100000000001</v>
          </cell>
          <cell r="X665">
            <v>369.22859999999997</v>
          </cell>
          <cell r="Y665">
            <v>349.41149999999999</v>
          </cell>
          <cell r="Z665">
            <v>-2.1195000000000164</v>
          </cell>
          <cell r="AA665">
            <v>473.12959999999998</v>
          </cell>
          <cell r="AB665">
            <v>471.01009999999997</v>
          </cell>
          <cell r="AC665">
            <v>458.55810000000002</v>
          </cell>
          <cell r="AD665">
            <v>-14.571499999999958</v>
          </cell>
          <cell r="AE665">
            <v>391.29180000000002</v>
          </cell>
          <cell r="AF665">
            <v>376.72030000000007</v>
          </cell>
          <cell r="AG665">
            <v>407.9502</v>
          </cell>
          <cell r="AH665">
            <v>16.658399999999972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O665">
            <v>0</v>
          </cell>
          <cell r="AP665">
            <v>0</v>
          </cell>
          <cell r="AQ665">
            <v>0</v>
          </cell>
          <cell r="AR665">
            <v>0</v>
          </cell>
          <cell r="AS665">
            <v>0</v>
          </cell>
          <cell r="AT665">
            <v>0</v>
          </cell>
          <cell r="AU665">
            <v>0</v>
          </cell>
          <cell r="AV665">
            <v>1600</v>
          </cell>
          <cell r="AW665">
            <v>0</v>
          </cell>
          <cell r="AX665">
            <v>0</v>
          </cell>
          <cell r="AY665">
            <v>2120.0971</v>
          </cell>
          <cell r="AZ665">
            <v>2120.0971</v>
          </cell>
          <cell r="BA665">
            <v>2323.3631999999998</v>
          </cell>
          <cell r="BB665">
            <v>203.26609999999982</v>
          </cell>
          <cell r="BC665">
            <v>2445.8454000000002</v>
          </cell>
          <cell r="BD665">
            <v>2649.1115</v>
          </cell>
          <cell r="BE665">
            <v>1719.3714</v>
          </cell>
          <cell r="BF665">
            <v>-726.47400000000016</v>
          </cell>
          <cell r="BG665">
            <v>3606.3126999999999</v>
          </cell>
          <cell r="BH665">
            <v>2879.8386999999998</v>
          </cell>
          <cell r="BI665">
            <v>3642.7579000000001</v>
          </cell>
          <cell r="BJ665">
            <v>36.445200000000114</v>
          </cell>
          <cell r="BK665">
            <v>4495.9418999999998</v>
          </cell>
          <cell r="BL665">
            <v>4532.3870999999999</v>
          </cell>
          <cell r="BM665">
            <v>4495.8535000000002</v>
          </cell>
          <cell r="BN665">
            <v>-8.8399999999637657E-2</v>
          </cell>
          <cell r="BO665">
            <v>0</v>
          </cell>
          <cell r="BP665">
            <v>0</v>
          </cell>
          <cell r="BQ665">
            <v>0</v>
          </cell>
          <cell r="BR665">
            <v>0</v>
          </cell>
          <cell r="BS665">
            <v>0</v>
          </cell>
          <cell r="BT665">
            <v>0</v>
          </cell>
          <cell r="BU665">
            <v>0</v>
          </cell>
          <cell r="BV665">
            <v>0</v>
          </cell>
          <cell r="BW665">
            <v>0</v>
          </cell>
          <cell r="BX665">
            <v>0</v>
          </cell>
          <cell r="BY665">
            <v>0</v>
          </cell>
          <cell r="BZ665">
            <v>0</v>
          </cell>
          <cell r="CA665">
            <v>0</v>
          </cell>
          <cell r="CB665">
            <v>0</v>
          </cell>
          <cell r="CC665">
            <v>0</v>
          </cell>
          <cell r="CD665">
            <v>0</v>
          </cell>
          <cell r="CE665">
            <v>0</v>
          </cell>
          <cell r="CF665">
            <v>0</v>
          </cell>
          <cell r="CG665">
            <v>0</v>
          </cell>
          <cell r="CH665">
            <v>0</v>
          </cell>
          <cell r="CI665">
            <v>787.36519999999996</v>
          </cell>
          <cell r="CJ665">
            <v>787.36519999999996</v>
          </cell>
          <cell r="CK665">
            <v>803.16790000000003</v>
          </cell>
          <cell r="CL665">
            <v>15.802700000000073</v>
          </cell>
          <cell r="CM665">
            <v>491.15780000000001</v>
          </cell>
          <cell r="CN665">
            <v>506.96050000000008</v>
          </cell>
          <cell r="CO665">
            <v>0</v>
          </cell>
          <cell r="CP665">
            <v>0</v>
          </cell>
          <cell r="CQ665">
            <v>909.09879999999998</v>
          </cell>
          <cell r="CR665">
            <v>909.09879999999998</v>
          </cell>
          <cell r="CS665">
            <v>909.04390000000001</v>
          </cell>
          <cell r="CT665">
            <v>-5.489999999997508E-2</v>
          </cell>
          <cell r="CU665">
            <v>815.94870000000003</v>
          </cell>
          <cell r="CV665">
            <v>815.89380000000006</v>
          </cell>
          <cell r="CW665">
            <v>814.31470000000002</v>
          </cell>
          <cell r="CX665">
            <v>-1.6340000000000146</v>
          </cell>
          <cell r="CY665">
            <v>865.44650000000001</v>
          </cell>
          <cell r="CZ665">
            <v>863.8125</v>
          </cell>
          <cell r="DA665">
            <v>0</v>
          </cell>
          <cell r="DB665">
            <v>0</v>
          </cell>
          <cell r="DC665">
            <v>1037.4422999999999</v>
          </cell>
          <cell r="DD665">
            <v>1037.4422999999999</v>
          </cell>
          <cell r="DE665">
            <v>0</v>
          </cell>
          <cell r="DF665">
            <v>0</v>
          </cell>
          <cell r="DG665">
            <v>946.22209999999995</v>
          </cell>
          <cell r="DH665">
            <v>946.22209999999995</v>
          </cell>
          <cell r="DI665">
            <v>0</v>
          </cell>
          <cell r="DJ665">
            <v>0</v>
          </cell>
          <cell r="DK665">
            <v>931.67020000000002</v>
          </cell>
          <cell r="DL665">
            <v>931.67020000000002</v>
          </cell>
          <cell r="DM665">
            <v>0</v>
          </cell>
          <cell r="DN665">
            <v>0</v>
          </cell>
          <cell r="DO665">
            <v>0</v>
          </cell>
          <cell r="DP665">
            <v>0</v>
          </cell>
          <cell r="DQ665">
            <v>0</v>
          </cell>
          <cell r="DR665">
            <v>0</v>
          </cell>
        </row>
        <row r="666">
          <cell r="A666" t="str">
            <v>POSTO KADILLACPOSTO KADILLAC</v>
          </cell>
          <cell r="B666" t="str">
            <v>POSTO KADILLAC</v>
          </cell>
          <cell r="C666" t="str">
            <v>POSTO KADILLAC</v>
          </cell>
          <cell r="D666">
            <v>491.99557281450279</v>
          </cell>
          <cell r="E666">
            <v>491.76156856831864</v>
          </cell>
          <cell r="F666">
            <v>-0.23400424618415627</v>
          </cell>
          <cell r="G666">
            <v>383.85469999999998</v>
          </cell>
          <cell r="H666">
            <v>383.62069575381582</v>
          </cell>
          <cell r="I666">
            <v>383.8175</v>
          </cell>
          <cell r="J666">
            <v>-3.7199999999984357E-2</v>
          </cell>
          <cell r="K666">
            <v>394.72640000000001</v>
          </cell>
          <cell r="L666">
            <v>394.68920000000003</v>
          </cell>
          <cell r="M666">
            <v>384.30599999999998</v>
          </cell>
          <cell r="N666">
            <v>-10.420400000000029</v>
          </cell>
          <cell r="O666">
            <v>373.4622</v>
          </cell>
          <cell r="P666">
            <v>363.04179999999997</v>
          </cell>
          <cell r="Q666">
            <v>365.5437</v>
          </cell>
          <cell r="R666">
            <v>-7.9184999999999945</v>
          </cell>
          <cell r="S666">
            <v>358.35579999999999</v>
          </cell>
          <cell r="T666">
            <v>350.43729999999999</v>
          </cell>
          <cell r="U666">
            <v>379.1807</v>
          </cell>
          <cell r="V666">
            <v>20.824900000000014</v>
          </cell>
          <cell r="W666">
            <v>413.5693</v>
          </cell>
          <cell r="X666">
            <v>434.39420000000001</v>
          </cell>
          <cell r="Y666">
            <v>411.0403</v>
          </cell>
          <cell r="Z666">
            <v>-2.5289999999999964</v>
          </cell>
          <cell r="AA666">
            <v>534.99300000000005</v>
          </cell>
          <cell r="AB666">
            <v>532.46400000000006</v>
          </cell>
          <cell r="AC666">
            <v>517.83939999999996</v>
          </cell>
          <cell r="AD666">
            <v>-17.153600000000097</v>
          </cell>
          <cell r="AE666">
            <v>358.74930000000001</v>
          </cell>
          <cell r="AF666">
            <v>341.59569999999991</v>
          </cell>
          <cell r="AG666">
            <v>378.35719999999998</v>
          </cell>
          <cell r="AH666">
            <v>19.607899999999972</v>
          </cell>
          <cell r="AI666">
            <v>430.75819999999999</v>
          </cell>
          <cell r="AJ666">
            <v>450.36609999999996</v>
          </cell>
          <cell r="AK666">
            <v>420.10919999999999</v>
          </cell>
          <cell r="AL666">
            <v>-10.649000000000001</v>
          </cell>
          <cell r="AM666">
            <v>477.85629999999998</v>
          </cell>
          <cell r="AN666">
            <v>467.20729999999998</v>
          </cell>
          <cell r="AO666">
            <v>477.83659999999998</v>
          </cell>
          <cell r="AP666">
            <v>-1.9700000000000273E-2</v>
          </cell>
          <cell r="AQ666">
            <v>309.88220000000001</v>
          </cell>
          <cell r="AR666">
            <v>309.86250000000001</v>
          </cell>
          <cell r="AS666">
            <v>309.87189999999998</v>
          </cell>
          <cell r="AT666">
            <v>-1.0300000000029286E-2</v>
          </cell>
          <cell r="AU666">
            <v>322.11399999999998</v>
          </cell>
          <cell r="AV666">
            <v>322.10369999999995</v>
          </cell>
          <cell r="AW666">
            <v>314.77269999999999</v>
          </cell>
          <cell r="AX666">
            <v>-7.3412999999999897</v>
          </cell>
          <cell r="AY666">
            <v>339.52760000000001</v>
          </cell>
          <cell r="AZ666">
            <v>332.18630000000002</v>
          </cell>
          <cell r="BA666">
            <v>339.49509999999998</v>
          </cell>
          <cell r="BB666">
            <v>-3.2500000000027285E-2</v>
          </cell>
          <cell r="BC666">
            <v>544.10310000000004</v>
          </cell>
          <cell r="BD666">
            <v>544.07060000000001</v>
          </cell>
          <cell r="BE666">
            <v>544.06949999999995</v>
          </cell>
          <cell r="BF666">
            <v>-3.3600000000092223E-2</v>
          </cell>
          <cell r="BG666">
            <v>0</v>
          </cell>
          <cell r="BH666">
            <v>0</v>
          </cell>
          <cell r="BI666">
            <v>0</v>
          </cell>
          <cell r="BJ666">
            <v>0</v>
          </cell>
          <cell r="BK666">
            <v>0</v>
          </cell>
          <cell r="BL666">
            <v>0</v>
          </cell>
          <cell r="BM666">
            <v>0</v>
          </cell>
          <cell r="BN666">
            <v>0</v>
          </cell>
          <cell r="BO666">
            <v>0</v>
          </cell>
          <cell r="BP666">
            <v>0</v>
          </cell>
          <cell r="BQ666">
            <v>0</v>
          </cell>
          <cell r="BR666">
            <v>0</v>
          </cell>
          <cell r="BS666">
            <v>0</v>
          </cell>
          <cell r="BT666">
            <v>0</v>
          </cell>
          <cell r="BU666">
            <v>0</v>
          </cell>
          <cell r="BV666">
            <v>0</v>
          </cell>
          <cell r="BW666">
            <v>0</v>
          </cell>
          <cell r="BX666">
            <v>0</v>
          </cell>
          <cell r="BY666">
            <v>0</v>
          </cell>
          <cell r="BZ666">
            <v>0</v>
          </cell>
          <cell r="CA666">
            <v>1154.2</v>
          </cell>
          <cell r="CB666">
            <v>1154.2</v>
          </cell>
          <cell r="CC666">
            <v>529.35770000000002</v>
          </cell>
          <cell r="CD666">
            <v>-624.84230000000002</v>
          </cell>
          <cell r="CE666">
            <v>883.31960000000004</v>
          </cell>
          <cell r="CF666">
            <v>258.47730000000001</v>
          </cell>
          <cell r="CG666">
            <v>0</v>
          </cell>
          <cell r="CH666">
            <v>0</v>
          </cell>
          <cell r="CI666">
            <v>0</v>
          </cell>
          <cell r="CJ666">
            <v>0</v>
          </cell>
          <cell r="CK666">
            <v>0</v>
          </cell>
          <cell r="CL666">
            <v>0</v>
          </cell>
          <cell r="CM666">
            <v>0</v>
          </cell>
          <cell r="CN666">
            <v>0</v>
          </cell>
          <cell r="CO666">
            <v>0</v>
          </cell>
          <cell r="CP666">
            <v>0</v>
          </cell>
          <cell r="CQ666">
            <v>0</v>
          </cell>
          <cell r="CR666">
            <v>0</v>
          </cell>
          <cell r="CS666">
            <v>0</v>
          </cell>
          <cell r="CT666">
            <v>0</v>
          </cell>
          <cell r="CU666">
            <v>0</v>
          </cell>
          <cell r="CV666">
            <v>0</v>
          </cell>
          <cell r="CW666">
            <v>0</v>
          </cell>
          <cell r="CX666">
            <v>0</v>
          </cell>
          <cell r="CY666">
            <v>1022.3416999999999</v>
          </cell>
          <cell r="CZ666">
            <v>1022.3416999999999</v>
          </cell>
          <cell r="DA666">
            <v>0</v>
          </cell>
          <cell r="DB666">
            <v>0</v>
          </cell>
          <cell r="DC666">
            <v>1053.9389000000001</v>
          </cell>
          <cell r="DD666">
            <v>1053.9389000000001</v>
          </cell>
          <cell r="DE666">
            <v>0</v>
          </cell>
          <cell r="DF666">
            <v>0</v>
          </cell>
          <cell r="DG666">
            <v>1162.9344000000001</v>
          </cell>
          <cell r="DH666">
            <v>1162.9344000000001</v>
          </cell>
          <cell r="DI666">
            <v>0</v>
          </cell>
          <cell r="DJ666">
            <v>0</v>
          </cell>
          <cell r="DK666">
            <v>1263.1876</v>
          </cell>
          <cell r="DL666">
            <v>1263.1876</v>
          </cell>
          <cell r="DM666">
            <v>0</v>
          </cell>
          <cell r="DN666">
            <v>0</v>
          </cell>
          <cell r="DO666">
            <v>0</v>
          </cell>
          <cell r="DP666">
            <v>0</v>
          </cell>
          <cell r="DQ666">
            <v>0</v>
          </cell>
          <cell r="DR666">
            <v>0</v>
          </cell>
        </row>
        <row r="667">
          <cell r="A667" t="str">
            <v>POSTO MENEGATTIPOSTO MENEGATTI</v>
          </cell>
          <cell r="B667" t="str">
            <v>POSTO MENEGATTI</v>
          </cell>
          <cell r="C667" t="str">
            <v>POSTO MENEGATTI</v>
          </cell>
          <cell r="D667">
            <v>351.06128487096345</v>
          </cell>
          <cell r="E667">
            <v>350.87233918170472</v>
          </cell>
          <cell r="F667">
            <v>-0.18894568925873045</v>
          </cell>
          <cell r="G667">
            <v>278.6071</v>
          </cell>
          <cell r="H667">
            <v>278.41815431074127</v>
          </cell>
          <cell r="I667">
            <v>278.58089999999999</v>
          </cell>
          <cell r="J667">
            <v>-2.6200000000017099E-2</v>
          </cell>
          <cell r="K667">
            <v>278.52609999999999</v>
          </cell>
          <cell r="L667">
            <v>278.49989999999997</v>
          </cell>
          <cell r="M667">
            <v>270.96899999999999</v>
          </cell>
          <cell r="N667">
            <v>-7.5570999999999913</v>
          </cell>
          <cell r="O667">
            <v>269.64190000000002</v>
          </cell>
          <cell r="P667">
            <v>262.08480000000003</v>
          </cell>
          <cell r="Q667">
            <v>264.77460000000002</v>
          </cell>
          <cell r="R667">
            <v>-4.8673000000000002</v>
          </cell>
          <cell r="S667">
            <v>281.44260000000003</v>
          </cell>
          <cell r="T667">
            <v>276.57530000000003</v>
          </cell>
          <cell r="U667">
            <v>296.03280000000001</v>
          </cell>
          <cell r="V667">
            <v>14.590199999999982</v>
          </cell>
          <cell r="W667">
            <v>336.81740000000002</v>
          </cell>
          <cell r="X667">
            <v>351.4076</v>
          </cell>
          <cell r="Y667">
            <v>335.0095</v>
          </cell>
          <cell r="Z667">
            <v>-1.8079000000000178</v>
          </cell>
          <cell r="AA667">
            <v>442.75420000000003</v>
          </cell>
          <cell r="AB667">
            <v>440.94630000000001</v>
          </cell>
          <cell r="AC667">
            <v>429.65309999999999</v>
          </cell>
          <cell r="AD667">
            <v>-13.101100000000031</v>
          </cell>
          <cell r="AE667">
            <v>371.9812</v>
          </cell>
          <cell r="AF667">
            <v>358.88009999999997</v>
          </cell>
          <cell r="AG667">
            <v>386.83010000000002</v>
          </cell>
          <cell r="AH667">
            <v>14.848900000000015</v>
          </cell>
          <cell r="AI667">
            <v>392.78730000000002</v>
          </cell>
          <cell r="AJ667">
            <v>407.63620000000003</v>
          </cell>
          <cell r="AK667">
            <v>383.26530000000002</v>
          </cell>
          <cell r="AL667">
            <v>-9.5219999999999914</v>
          </cell>
          <cell r="AM667">
            <v>437.88729999999998</v>
          </cell>
          <cell r="AN667">
            <v>428.36529999999999</v>
          </cell>
          <cell r="AO667">
            <v>439.03629999999998</v>
          </cell>
          <cell r="AP667">
            <v>1.1490000000000009</v>
          </cell>
          <cell r="AQ667">
            <v>276.13010000000003</v>
          </cell>
          <cell r="AR667">
            <v>277.27910000000003</v>
          </cell>
          <cell r="AS667">
            <v>276.09660000000002</v>
          </cell>
          <cell r="AT667">
            <v>-3.3500000000003638E-2</v>
          </cell>
          <cell r="AU667">
            <v>273.55160000000001</v>
          </cell>
          <cell r="AV667">
            <v>273.5181</v>
          </cell>
          <cell r="AW667">
            <v>265.86840000000001</v>
          </cell>
          <cell r="AX667">
            <v>-7.6831999999999994</v>
          </cell>
          <cell r="AY667">
            <v>303.87889999999999</v>
          </cell>
          <cell r="AZ667">
            <v>296.19569999999999</v>
          </cell>
          <cell r="BA667">
            <v>303.86189999999999</v>
          </cell>
          <cell r="BB667">
            <v>-1.6999999999995907E-2</v>
          </cell>
          <cell r="BC667">
            <v>473.74540000000002</v>
          </cell>
          <cell r="BD667">
            <v>473.72840000000002</v>
          </cell>
          <cell r="BE667">
            <v>473.70569999999998</v>
          </cell>
          <cell r="BF667">
            <v>-3.9700000000038926E-2</v>
          </cell>
          <cell r="BG667">
            <v>0</v>
          </cell>
          <cell r="BH667">
            <v>0</v>
          </cell>
          <cell r="BI667">
            <v>0</v>
          </cell>
          <cell r="BJ667">
            <v>0</v>
          </cell>
          <cell r="BK667">
            <v>0</v>
          </cell>
          <cell r="BL667">
            <v>0</v>
          </cell>
          <cell r="BM667">
            <v>0</v>
          </cell>
          <cell r="BN667">
            <v>0</v>
          </cell>
          <cell r="BO667">
            <v>0</v>
          </cell>
          <cell r="BP667">
            <v>0</v>
          </cell>
          <cell r="BQ667">
            <v>0</v>
          </cell>
          <cell r="BR667">
            <v>0</v>
          </cell>
          <cell r="BS667">
            <v>0</v>
          </cell>
          <cell r="BT667">
            <v>0</v>
          </cell>
          <cell r="BU667">
            <v>0</v>
          </cell>
          <cell r="BV667">
            <v>0</v>
          </cell>
          <cell r="BW667">
            <v>0</v>
          </cell>
          <cell r="BX667">
            <v>0</v>
          </cell>
          <cell r="BY667">
            <v>0</v>
          </cell>
          <cell r="BZ667">
            <v>0</v>
          </cell>
          <cell r="CA667">
            <v>1637.5121999999999</v>
          </cell>
          <cell r="CB667">
            <v>1637.5121999999999</v>
          </cell>
          <cell r="CC667">
            <v>1477.5130999999999</v>
          </cell>
          <cell r="CD667">
            <v>-159.9991</v>
          </cell>
          <cell r="CE667">
            <v>2240.6372000000001</v>
          </cell>
          <cell r="CF667">
            <v>2080.6381000000001</v>
          </cell>
          <cell r="CG667">
            <v>0</v>
          </cell>
          <cell r="CH667">
            <v>0</v>
          </cell>
          <cell r="CI667">
            <v>0</v>
          </cell>
          <cell r="CJ667">
            <v>0</v>
          </cell>
          <cell r="CK667">
            <v>0</v>
          </cell>
          <cell r="CL667">
            <v>0</v>
          </cell>
          <cell r="CM667">
            <v>0</v>
          </cell>
          <cell r="CN667">
            <v>0</v>
          </cell>
          <cell r="CO667">
            <v>0</v>
          </cell>
          <cell r="CP667">
            <v>0</v>
          </cell>
          <cell r="CQ667">
            <v>0</v>
          </cell>
          <cell r="CR667">
            <v>0</v>
          </cell>
          <cell r="CS667">
            <v>0</v>
          </cell>
          <cell r="CT667">
            <v>0</v>
          </cell>
          <cell r="CU667">
            <v>0</v>
          </cell>
          <cell r="CV667">
            <v>0</v>
          </cell>
          <cell r="CW667">
            <v>0</v>
          </cell>
          <cell r="CX667">
            <v>0</v>
          </cell>
          <cell r="CY667">
            <v>1281.4586999999999</v>
          </cell>
          <cell r="CZ667">
            <v>1281.4586999999999</v>
          </cell>
          <cell r="DA667">
            <v>1335.7719</v>
          </cell>
          <cell r="DB667">
            <v>54.313200000000052</v>
          </cell>
          <cell r="DC667">
            <v>1219.7336</v>
          </cell>
          <cell r="DD667">
            <v>1274.0468000000001</v>
          </cell>
          <cell r="DE667">
            <v>1204.2883999999999</v>
          </cell>
          <cell r="DF667">
            <v>-15.445200000000114</v>
          </cell>
          <cell r="DG667">
            <v>1429.8576</v>
          </cell>
          <cell r="DH667">
            <v>1414.4123999999999</v>
          </cell>
          <cell r="DI667">
            <v>1425.383</v>
          </cell>
          <cell r="DJ667">
            <v>-4.4746000000000095</v>
          </cell>
          <cell r="DK667">
            <v>1437.1632999999999</v>
          </cell>
          <cell r="DL667">
            <v>1432.6886999999999</v>
          </cell>
          <cell r="DM667">
            <v>1688.7294999999999</v>
          </cell>
          <cell r="DN667">
            <v>251.56619999999998</v>
          </cell>
          <cell r="DO667">
            <v>0</v>
          </cell>
          <cell r="DP667">
            <v>251.56619999999998</v>
          </cell>
          <cell r="DQ667">
            <v>0</v>
          </cell>
          <cell r="DR667">
            <v>0</v>
          </cell>
        </row>
        <row r="668">
          <cell r="A668" t="str">
            <v>PRINCESINA PET FOODSPRINCESINA PET FOODS</v>
          </cell>
          <cell r="B668" t="str">
            <v>PRINCESINA PET FOODS</v>
          </cell>
          <cell r="C668" t="str">
            <v>PRINCESINA PET FOODS</v>
          </cell>
          <cell r="D668">
            <v>1207.2428263415434</v>
          </cell>
          <cell r="E668">
            <v>1205.2422570512686</v>
          </cell>
          <cell r="F668">
            <v>-2.0005692902748251</v>
          </cell>
          <cell r="G668">
            <v>979.33989999999994</v>
          </cell>
          <cell r="H668">
            <v>977.33933070972512</v>
          </cell>
          <cell r="I668">
            <v>1000.2505</v>
          </cell>
          <cell r="J668">
            <v>20.910600000000045</v>
          </cell>
          <cell r="K668">
            <v>1031.4576999999999</v>
          </cell>
          <cell r="L668">
            <v>1052.3683000000001</v>
          </cell>
          <cell r="M668">
            <v>1044.1846</v>
          </cell>
          <cell r="N668">
            <v>12.726900000000114</v>
          </cell>
          <cell r="O668">
            <v>1113.7856999999999</v>
          </cell>
          <cell r="P668">
            <v>1126.5126</v>
          </cell>
          <cell r="Q668">
            <v>1116.3112000000001</v>
          </cell>
          <cell r="R668">
            <v>2.5255000000001928</v>
          </cell>
          <cell r="S668">
            <v>1061.1750999999999</v>
          </cell>
          <cell r="T668">
            <v>1063.7006000000001</v>
          </cell>
          <cell r="U668">
            <v>901.92579999999998</v>
          </cell>
          <cell r="V668">
            <v>-159.24929999999995</v>
          </cell>
          <cell r="W668">
            <v>1050.2234000000001</v>
          </cell>
          <cell r="X668">
            <v>890.97410000000013</v>
          </cell>
          <cell r="Y668">
            <v>1047.922</v>
          </cell>
          <cell r="Z668">
            <v>-2.3014000000000578</v>
          </cell>
          <cell r="AA668">
            <v>895.37860000000001</v>
          </cell>
          <cell r="AB668">
            <v>893.07719999999995</v>
          </cell>
          <cell r="AC668">
            <v>905.50969999999995</v>
          </cell>
          <cell r="AD668">
            <v>10.131099999999947</v>
          </cell>
          <cell r="AE668">
            <v>1016.9752999999999</v>
          </cell>
          <cell r="AF668">
            <v>1027.1063999999999</v>
          </cell>
          <cell r="AG668">
            <v>1177.0876000000001</v>
          </cell>
          <cell r="AH668">
            <v>160.11230000000012</v>
          </cell>
          <cell r="AI668">
            <v>1073.0997</v>
          </cell>
          <cell r="AJ668">
            <v>1233.212</v>
          </cell>
          <cell r="AK668">
            <v>1069.1612</v>
          </cell>
          <cell r="AL668">
            <v>-3.9384999999999764</v>
          </cell>
          <cell r="AM668">
            <v>1242.7619</v>
          </cell>
          <cell r="AN668">
            <v>1238.8234</v>
          </cell>
          <cell r="AO668">
            <v>1248.1049</v>
          </cell>
          <cell r="AP668">
            <v>5.3430000000000746</v>
          </cell>
          <cell r="AQ668">
            <v>1005.7659</v>
          </cell>
          <cell r="AR668">
            <v>1011.1089000000001</v>
          </cell>
          <cell r="AS668">
            <v>1019.9924</v>
          </cell>
          <cell r="AT668">
            <v>14.226499999999987</v>
          </cell>
          <cell r="AU668">
            <v>1027.7896000000001</v>
          </cell>
          <cell r="AV668">
            <v>1042.0161000000001</v>
          </cell>
          <cell r="AW668">
            <v>1097.7239</v>
          </cell>
          <cell r="AX668">
            <v>69.934299999999894</v>
          </cell>
          <cell r="AY668">
            <v>937.40020000000004</v>
          </cell>
          <cell r="AZ668">
            <v>1007.3344999999999</v>
          </cell>
          <cell r="BA668">
            <v>1046.9093</v>
          </cell>
          <cell r="BB668">
            <v>109.50909999999999</v>
          </cell>
          <cell r="BC668">
            <v>1210.7036000000001</v>
          </cell>
          <cell r="BD668">
            <v>1320.2127</v>
          </cell>
          <cell r="BE668">
            <v>1242.7991</v>
          </cell>
          <cell r="BF668">
            <v>32.095499999999902</v>
          </cell>
          <cell r="BG668">
            <v>1217.5232000000001</v>
          </cell>
          <cell r="BH668">
            <v>1249.6187</v>
          </cell>
          <cell r="BI668">
            <v>1314.5698</v>
          </cell>
          <cell r="BJ668">
            <v>97.046599999999899</v>
          </cell>
          <cell r="BK668">
            <v>1243.1307999999999</v>
          </cell>
          <cell r="BL668">
            <v>1340.1773999999998</v>
          </cell>
          <cell r="BM668">
            <v>1313.2216000000001</v>
          </cell>
          <cell r="BN668">
            <v>70.090800000000172</v>
          </cell>
          <cell r="BO668">
            <v>1224.1131</v>
          </cell>
          <cell r="BP668">
            <v>1294.2039000000002</v>
          </cell>
          <cell r="BQ668">
            <v>1348.7845</v>
          </cell>
          <cell r="BR668">
            <v>124.67139999999995</v>
          </cell>
          <cell r="BS668">
            <v>762.93380000000002</v>
          </cell>
          <cell r="BT668">
            <v>887.60519999999997</v>
          </cell>
          <cell r="BU668">
            <v>878.47320000000002</v>
          </cell>
          <cell r="BV668">
            <v>115.5394</v>
          </cell>
          <cell r="BW668">
            <v>1414.7896000000001</v>
          </cell>
          <cell r="BX668">
            <v>1530.3290000000002</v>
          </cell>
          <cell r="BY668">
            <v>1414.7638999999999</v>
          </cell>
          <cell r="BZ668">
            <v>-2.5700000000142609E-2</v>
          </cell>
          <cell r="CA668">
            <v>0</v>
          </cell>
          <cell r="CB668">
            <v>0</v>
          </cell>
          <cell r="CC668">
            <v>0</v>
          </cell>
          <cell r="CD668">
            <v>0</v>
          </cell>
          <cell r="CE668">
            <v>0</v>
          </cell>
          <cell r="CF668">
            <v>0</v>
          </cell>
          <cell r="CG668">
            <v>0</v>
          </cell>
          <cell r="CH668">
            <v>0</v>
          </cell>
          <cell r="CI668">
            <v>0</v>
          </cell>
          <cell r="CJ668">
            <v>0</v>
          </cell>
          <cell r="CK668">
            <v>0</v>
          </cell>
          <cell r="CL668">
            <v>0</v>
          </cell>
          <cell r="CM668">
            <v>890</v>
          </cell>
          <cell r="CN668">
            <v>890</v>
          </cell>
          <cell r="CO668">
            <v>890</v>
          </cell>
          <cell r="CP668">
            <v>0</v>
          </cell>
          <cell r="CQ668">
            <v>890</v>
          </cell>
          <cell r="CR668">
            <v>890</v>
          </cell>
          <cell r="CS668">
            <v>890</v>
          </cell>
          <cell r="CT668">
            <v>0</v>
          </cell>
          <cell r="CU668">
            <v>890</v>
          </cell>
          <cell r="CV668">
            <v>890</v>
          </cell>
          <cell r="CW668">
            <v>890</v>
          </cell>
          <cell r="CX668">
            <v>0</v>
          </cell>
          <cell r="CY668">
            <v>890</v>
          </cell>
          <cell r="CZ668">
            <v>890</v>
          </cell>
          <cell r="DA668">
            <v>890</v>
          </cell>
          <cell r="DB668">
            <v>0</v>
          </cell>
          <cell r="DC668">
            <v>1010.9598999999999</v>
          </cell>
          <cell r="DD668">
            <v>1010.9598999999999</v>
          </cell>
          <cell r="DE668">
            <v>1010.4915</v>
          </cell>
          <cell r="DF668">
            <v>-0.46839999999997417</v>
          </cell>
          <cell r="DG668">
            <v>890</v>
          </cell>
          <cell r="DH668">
            <v>889.53160000000003</v>
          </cell>
          <cell r="DI668">
            <v>890</v>
          </cell>
          <cell r="DJ668">
            <v>0</v>
          </cell>
          <cell r="DK668">
            <v>890</v>
          </cell>
          <cell r="DL668">
            <v>890</v>
          </cell>
          <cell r="DM668">
            <v>890</v>
          </cell>
          <cell r="DN668">
            <v>0</v>
          </cell>
          <cell r="DO668">
            <v>0</v>
          </cell>
          <cell r="DP668">
            <v>0</v>
          </cell>
          <cell r="DQ668">
            <v>0</v>
          </cell>
          <cell r="DR668">
            <v>0</v>
          </cell>
        </row>
        <row r="669">
          <cell r="A669" t="str">
            <v>PROTEINORTEPROTEINORTE</v>
          </cell>
          <cell r="B669" t="str">
            <v>PROTEINORTE</v>
          </cell>
          <cell r="C669" t="str">
            <v>PROTEINORTE</v>
          </cell>
          <cell r="D669">
            <v>3275.91</v>
          </cell>
          <cell r="E669">
            <v>0</v>
          </cell>
          <cell r="F669">
            <v>0</v>
          </cell>
          <cell r="G669">
            <v>3275.91</v>
          </cell>
          <cell r="H669">
            <v>3275.91</v>
          </cell>
          <cell r="I669">
            <v>0</v>
          </cell>
          <cell r="J669">
            <v>0</v>
          </cell>
          <cell r="K669">
            <v>3275.91</v>
          </cell>
          <cell r="L669">
            <v>3275.91</v>
          </cell>
          <cell r="M669">
            <v>0</v>
          </cell>
          <cell r="N669">
            <v>0</v>
          </cell>
          <cell r="O669">
            <v>2947.3580999999999</v>
          </cell>
          <cell r="P669">
            <v>2947.3580999999999</v>
          </cell>
          <cell r="Q669">
            <v>0</v>
          </cell>
          <cell r="R669">
            <v>0</v>
          </cell>
          <cell r="S669">
            <v>3275.91</v>
          </cell>
          <cell r="T669">
            <v>3275.91</v>
          </cell>
          <cell r="U669">
            <v>0</v>
          </cell>
          <cell r="V669">
            <v>0</v>
          </cell>
          <cell r="W669">
            <v>3275.91</v>
          </cell>
          <cell r="X669">
            <v>3275.91</v>
          </cell>
          <cell r="Y669">
            <v>0</v>
          </cell>
          <cell r="Z669">
            <v>0</v>
          </cell>
          <cell r="AA669">
            <v>3275.91</v>
          </cell>
          <cell r="AB669">
            <v>3275.91</v>
          </cell>
          <cell r="AC669">
            <v>0</v>
          </cell>
          <cell r="AD669">
            <v>0</v>
          </cell>
          <cell r="AE669">
            <v>3275.91</v>
          </cell>
          <cell r="AF669">
            <v>3275.91</v>
          </cell>
          <cell r="AG669">
            <v>0</v>
          </cell>
          <cell r="AH669">
            <v>0</v>
          </cell>
          <cell r="AI669">
            <v>3275.91</v>
          </cell>
          <cell r="AJ669">
            <v>3275.91</v>
          </cell>
          <cell r="AK669">
            <v>0</v>
          </cell>
          <cell r="AL669">
            <v>0</v>
          </cell>
          <cell r="AM669">
            <v>3275.91</v>
          </cell>
          <cell r="AN669">
            <v>3275.91</v>
          </cell>
          <cell r="AO669">
            <v>0</v>
          </cell>
          <cell r="AP669">
            <v>0</v>
          </cell>
          <cell r="AQ669">
            <v>3275.91</v>
          </cell>
          <cell r="AR669">
            <v>3275.91</v>
          </cell>
          <cell r="AS669">
            <v>0</v>
          </cell>
          <cell r="AT669">
            <v>0</v>
          </cell>
          <cell r="AU669">
            <v>3275.91</v>
          </cell>
          <cell r="AV669">
            <v>3275.91</v>
          </cell>
          <cell r="AW669">
            <v>0</v>
          </cell>
          <cell r="AX669">
            <v>0</v>
          </cell>
          <cell r="AY669">
            <v>3275.91</v>
          </cell>
          <cell r="AZ669">
            <v>3275.91</v>
          </cell>
          <cell r="BA669">
            <v>0</v>
          </cell>
          <cell r="BB669">
            <v>0</v>
          </cell>
          <cell r="BC669">
            <v>3275.91</v>
          </cell>
          <cell r="BD669">
            <v>3275.91</v>
          </cell>
          <cell r="BE669">
            <v>0</v>
          </cell>
          <cell r="BF669">
            <v>0</v>
          </cell>
          <cell r="BG669">
            <v>3275.91</v>
          </cell>
          <cell r="BH669">
            <v>3275.91</v>
          </cell>
          <cell r="BI669">
            <v>0</v>
          </cell>
          <cell r="BJ669">
            <v>0</v>
          </cell>
          <cell r="BK669">
            <v>3275.91</v>
          </cell>
          <cell r="BL669">
            <v>3275.91</v>
          </cell>
          <cell r="BM669">
            <v>0</v>
          </cell>
          <cell r="BN669">
            <v>0</v>
          </cell>
          <cell r="BO669">
            <v>3275.91</v>
          </cell>
          <cell r="BP669">
            <v>3275.91</v>
          </cell>
          <cell r="BQ669">
            <v>3275.91</v>
          </cell>
          <cell r="BR669">
            <v>0</v>
          </cell>
          <cell r="BS669">
            <v>3275.91</v>
          </cell>
          <cell r="BT669">
            <v>3275.91</v>
          </cell>
          <cell r="BU669">
            <v>0</v>
          </cell>
          <cell r="BV669">
            <v>0</v>
          </cell>
          <cell r="BW669">
            <v>3275.91</v>
          </cell>
          <cell r="BX669">
            <v>3275.91</v>
          </cell>
          <cell r="BY669">
            <v>0</v>
          </cell>
          <cell r="BZ669">
            <v>0</v>
          </cell>
          <cell r="CA669">
            <v>3275.91</v>
          </cell>
          <cell r="CB669">
            <v>3275.91</v>
          </cell>
          <cell r="CC669">
            <v>0</v>
          </cell>
          <cell r="CD669">
            <v>0</v>
          </cell>
          <cell r="CE669">
            <v>3625.56</v>
          </cell>
          <cell r="CF669">
            <v>3625.56</v>
          </cell>
          <cell r="CG669">
            <v>3625.56</v>
          </cell>
          <cell r="CH669">
            <v>0</v>
          </cell>
          <cell r="CI669">
            <v>3625.56</v>
          </cell>
          <cell r="CJ669">
            <v>3625.56</v>
          </cell>
          <cell r="CK669">
            <v>0</v>
          </cell>
          <cell r="CL669">
            <v>0</v>
          </cell>
          <cell r="CM669">
            <v>3625.56</v>
          </cell>
          <cell r="CN669">
            <v>3625.56</v>
          </cell>
          <cell r="CO669">
            <v>0</v>
          </cell>
          <cell r="CP669">
            <v>0</v>
          </cell>
          <cell r="CQ669">
            <v>3625.56</v>
          </cell>
          <cell r="CR669">
            <v>3625.56</v>
          </cell>
          <cell r="CS669">
            <v>0</v>
          </cell>
          <cell r="CT669">
            <v>0</v>
          </cell>
          <cell r="CU669">
            <v>3625.56</v>
          </cell>
          <cell r="CV669">
            <v>3625.56</v>
          </cell>
          <cell r="CW669">
            <v>0</v>
          </cell>
          <cell r="CX669">
            <v>0</v>
          </cell>
          <cell r="CY669">
            <v>3625.56</v>
          </cell>
          <cell r="CZ669">
            <v>3625.56</v>
          </cell>
          <cell r="DA669">
            <v>0</v>
          </cell>
          <cell r="DB669">
            <v>0</v>
          </cell>
          <cell r="DC669">
            <v>3625.56</v>
          </cell>
          <cell r="DD669">
            <v>3625.56</v>
          </cell>
          <cell r="DE669">
            <v>0</v>
          </cell>
          <cell r="DF669">
            <v>0</v>
          </cell>
          <cell r="DG669">
            <v>3625.56</v>
          </cell>
          <cell r="DH669">
            <v>3625.56</v>
          </cell>
          <cell r="DI669">
            <v>0</v>
          </cell>
          <cell r="DJ669">
            <v>0</v>
          </cell>
          <cell r="DK669">
            <v>3625.56</v>
          </cell>
          <cell r="DL669">
            <v>3625.56</v>
          </cell>
          <cell r="DM669">
            <v>3625.56</v>
          </cell>
          <cell r="DN669">
            <v>0</v>
          </cell>
          <cell r="DO669">
            <v>0</v>
          </cell>
          <cell r="DP669">
            <v>0</v>
          </cell>
          <cell r="DQ669">
            <v>0</v>
          </cell>
          <cell r="DR669">
            <v>0</v>
          </cell>
        </row>
        <row r="670">
          <cell r="A670" t="str">
            <v>PROTEINORTEPROTEINORTE FILIAL</v>
          </cell>
          <cell r="B670" t="str">
            <v>PROTEINORTE</v>
          </cell>
          <cell r="C670" t="str">
            <v>PROTEINORTE FILIAL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  <cell r="O670">
            <v>328.55189999999999</v>
          </cell>
          <cell r="P670">
            <v>328.55189999999999</v>
          </cell>
          <cell r="Q670">
            <v>0</v>
          </cell>
          <cell r="R670">
            <v>0</v>
          </cell>
          <cell r="S670">
            <v>0</v>
          </cell>
          <cell r="T670">
            <v>0</v>
          </cell>
          <cell r="U670">
            <v>0</v>
          </cell>
          <cell r="V670">
            <v>0</v>
          </cell>
          <cell r="W670">
            <v>0</v>
          </cell>
          <cell r="X670">
            <v>0</v>
          </cell>
          <cell r="Y670">
            <v>0</v>
          </cell>
          <cell r="Z670">
            <v>0</v>
          </cell>
          <cell r="AA670">
            <v>0</v>
          </cell>
          <cell r="AB670">
            <v>0</v>
          </cell>
          <cell r="AC670">
            <v>0</v>
          </cell>
          <cell r="AD670">
            <v>0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O670">
            <v>0</v>
          </cell>
          <cell r="AP670">
            <v>0</v>
          </cell>
          <cell r="AQ670">
            <v>0</v>
          </cell>
          <cell r="AR670">
            <v>0</v>
          </cell>
          <cell r="AS670">
            <v>0</v>
          </cell>
          <cell r="AT670">
            <v>0</v>
          </cell>
          <cell r="AU670">
            <v>0</v>
          </cell>
          <cell r="AV670">
            <v>0</v>
          </cell>
          <cell r="AW670">
            <v>0</v>
          </cell>
          <cell r="AX670">
            <v>0</v>
          </cell>
          <cell r="AY670">
            <v>0</v>
          </cell>
          <cell r="AZ670">
            <v>0</v>
          </cell>
          <cell r="BA670">
            <v>0</v>
          </cell>
          <cell r="BB670">
            <v>0</v>
          </cell>
          <cell r="BC670">
            <v>0</v>
          </cell>
          <cell r="BD670">
            <v>0</v>
          </cell>
          <cell r="BE670">
            <v>0</v>
          </cell>
          <cell r="BF670">
            <v>0</v>
          </cell>
          <cell r="BG670">
            <v>0</v>
          </cell>
          <cell r="BH670">
            <v>0</v>
          </cell>
          <cell r="BI670">
            <v>0</v>
          </cell>
          <cell r="BJ670">
            <v>0</v>
          </cell>
          <cell r="BK670">
            <v>3275.91</v>
          </cell>
          <cell r="BL670">
            <v>3275.91</v>
          </cell>
          <cell r="BM670">
            <v>0</v>
          </cell>
          <cell r="BN670">
            <v>0</v>
          </cell>
          <cell r="BO670">
            <v>0</v>
          </cell>
          <cell r="BP670">
            <v>0</v>
          </cell>
          <cell r="BQ670">
            <v>0</v>
          </cell>
          <cell r="BR670">
            <v>0</v>
          </cell>
          <cell r="BS670">
            <v>0</v>
          </cell>
          <cell r="BT670">
            <v>0</v>
          </cell>
          <cell r="BU670">
            <v>0</v>
          </cell>
          <cell r="BV670">
            <v>0</v>
          </cell>
          <cell r="BW670">
            <v>0</v>
          </cell>
          <cell r="BX670">
            <v>0</v>
          </cell>
          <cell r="BY670">
            <v>0</v>
          </cell>
          <cell r="BZ670">
            <v>0</v>
          </cell>
          <cell r="CA670">
            <v>0</v>
          </cell>
          <cell r="CB670">
            <v>0</v>
          </cell>
          <cell r="CC670">
            <v>0</v>
          </cell>
          <cell r="CD670">
            <v>0</v>
          </cell>
          <cell r="CE670">
            <v>0</v>
          </cell>
          <cell r="CF670">
            <v>0</v>
          </cell>
          <cell r="CG670">
            <v>0</v>
          </cell>
          <cell r="CH670">
            <v>0</v>
          </cell>
          <cell r="CI670">
            <v>0</v>
          </cell>
          <cell r="CJ670">
            <v>0</v>
          </cell>
          <cell r="CK670">
            <v>0</v>
          </cell>
          <cell r="CL670">
            <v>0</v>
          </cell>
          <cell r="CM670">
            <v>0</v>
          </cell>
          <cell r="CN670">
            <v>0</v>
          </cell>
          <cell r="CO670">
            <v>0</v>
          </cell>
          <cell r="CP670">
            <v>0</v>
          </cell>
          <cell r="CQ670">
            <v>0</v>
          </cell>
          <cell r="CR670">
            <v>0</v>
          </cell>
          <cell r="CS670">
            <v>0</v>
          </cell>
          <cell r="CT670">
            <v>0</v>
          </cell>
          <cell r="CU670">
            <v>0</v>
          </cell>
          <cell r="CV670">
            <v>0</v>
          </cell>
          <cell r="CW670">
            <v>0</v>
          </cell>
          <cell r="CX670">
            <v>0</v>
          </cell>
          <cell r="CY670">
            <v>0</v>
          </cell>
          <cell r="CZ670">
            <v>0</v>
          </cell>
          <cell r="DA670">
            <v>0</v>
          </cell>
          <cell r="DB670">
            <v>0</v>
          </cell>
          <cell r="DC670">
            <v>0</v>
          </cell>
          <cell r="DD670">
            <v>0</v>
          </cell>
          <cell r="DE670">
            <v>0</v>
          </cell>
          <cell r="DF670">
            <v>0</v>
          </cell>
          <cell r="DG670">
            <v>0</v>
          </cell>
          <cell r="DH670">
            <v>0</v>
          </cell>
          <cell r="DI670">
            <v>0</v>
          </cell>
          <cell r="DJ670">
            <v>0</v>
          </cell>
          <cell r="DK670">
            <v>0</v>
          </cell>
          <cell r="DL670">
            <v>0</v>
          </cell>
          <cell r="DM670">
            <v>0</v>
          </cell>
          <cell r="DN670">
            <v>0</v>
          </cell>
          <cell r="DO670">
            <v>0</v>
          </cell>
          <cell r="DP670">
            <v>0</v>
          </cell>
          <cell r="DQ670">
            <v>0</v>
          </cell>
          <cell r="DR670">
            <v>0</v>
          </cell>
        </row>
        <row r="671">
          <cell r="A671" t="str">
            <v>PROTEINORTEPROTEINORTE SEDE</v>
          </cell>
          <cell r="B671" t="str">
            <v>PROTEINORTE</v>
          </cell>
          <cell r="C671" t="str">
            <v>PROTEINORTE SEDE</v>
          </cell>
          <cell r="D671">
            <v>730.54724543624627</v>
          </cell>
          <cell r="E671">
            <v>0</v>
          </cell>
          <cell r="F671">
            <v>0</v>
          </cell>
          <cell r="G671">
            <v>682.47029999999995</v>
          </cell>
          <cell r="H671">
            <v>682.47029999999995</v>
          </cell>
          <cell r="I671">
            <v>834.27470000000005</v>
          </cell>
          <cell r="J671">
            <v>151.8044000000001</v>
          </cell>
          <cell r="K671">
            <v>618.17020000000002</v>
          </cell>
          <cell r="L671">
            <v>769.97460000000012</v>
          </cell>
          <cell r="M671">
            <v>0</v>
          </cell>
          <cell r="N671">
            <v>0</v>
          </cell>
          <cell r="O671">
            <v>698.5299</v>
          </cell>
          <cell r="P671">
            <v>698.5299</v>
          </cell>
          <cell r="Q671">
            <v>698.68629999999996</v>
          </cell>
          <cell r="R671">
            <v>0.15639999999996235</v>
          </cell>
          <cell r="S671">
            <v>593.23469999999998</v>
          </cell>
          <cell r="T671">
            <v>593.39109999999994</v>
          </cell>
          <cell r="U671">
            <v>0</v>
          </cell>
          <cell r="V671">
            <v>0</v>
          </cell>
          <cell r="W671">
            <v>608.08370000000002</v>
          </cell>
          <cell r="X671">
            <v>608.08370000000002</v>
          </cell>
          <cell r="Y671">
            <v>0</v>
          </cell>
          <cell r="Z671">
            <v>0</v>
          </cell>
          <cell r="AA671">
            <v>692.50300000000004</v>
          </cell>
          <cell r="AB671">
            <v>692.50300000000004</v>
          </cell>
          <cell r="AC671">
            <v>692.73789999999997</v>
          </cell>
          <cell r="AD671">
            <v>0.23489999999992506</v>
          </cell>
          <cell r="AE671">
            <v>706.44119999999998</v>
          </cell>
          <cell r="AF671">
            <v>706.67609999999991</v>
          </cell>
          <cell r="AG671">
            <v>706.601</v>
          </cell>
          <cell r="AH671">
            <v>0.15980000000001837</v>
          </cell>
          <cell r="AI671">
            <v>717.62559999999996</v>
          </cell>
          <cell r="AJ671">
            <v>717.78539999999998</v>
          </cell>
          <cell r="AK671">
            <v>0</v>
          </cell>
          <cell r="AL671">
            <v>0</v>
          </cell>
          <cell r="AM671">
            <v>717.01</v>
          </cell>
          <cell r="AN671">
            <v>717.01</v>
          </cell>
          <cell r="AO671">
            <v>0</v>
          </cell>
          <cell r="AP671">
            <v>0</v>
          </cell>
          <cell r="AQ671">
            <v>714.30579999999998</v>
          </cell>
          <cell r="AR671">
            <v>714.30579999999998</v>
          </cell>
          <cell r="AS671">
            <v>0</v>
          </cell>
          <cell r="AT671">
            <v>0</v>
          </cell>
          <cell r="AU671">
            <v>666.10889999999995</v>
          </cell>
          <cell r="AV671">
            <v>666.10889999999995</v>
          </cell>
          <cell r="AW671">
            <v>0</v>
          </cell>
          <cell r="AX671">
            <v>0</v>
          </cell>
          <cell r="AY671">
            <v>653.71759999999995</v>
          </cell>
          <cell r="AZ671">
            <v>653.71759999999995</v>
          </cell>
          <cell r="BA671">
            <v>0</v>
          </cell>
          <cell r="BB671">
            <v>0</v>
          </cell>
          <cell r="BC671">
            <v>614.94510000000002</v>
          </cell>
          <cell r="BD671">
            <v>614.94510000000002</v>
          </cell>
          <cell r="BE671">
            <v>0</v>
          </cell>
          <cell r="BF671">
            <v>0</v>
          </cell>
          <cell r="BG671">
            <v>696.22220000000004</v>
          </cell>
          <cell r="BH671">
            <v>696.22220000000004</v>
          </cell>
          <cell r="BI671">
            <v>0</v>
          </cell>
          <cell r="BJ671">
            <v>0</v>
          </cell>
          <cell r="BK671">
            <v>694.21109999999999</v>
          </cell>
          <cell r="BL671">
            <v>694.21109999999999</v>
          </cell>
          <cell r="BM671">
            <v>0</v>
          </cell>
          <cell r="BN671">
            <v>0</v>
          </cell>
          <cell r="BO671">
            <v>0</v>
          </cell>
          <cell r="BP671">
            <v>0</v>
          </cell>
          <cell r="BQ671">
            <v>0</v>
          </cell>
          <cell r="BR671">
            <v>0</v>
          </cell>
          <cell r="BS671">
            <v>0</v>
          </cell>
          <cell r="BT671">
            <v>0</v>
          </cell>
          <cell r="BU671">
            <v>0</v>
          </cell>
          <cell r="BV671">
            <v>0</v>
          </cell>
          <cell r="BW671">
            <v>0</v>
          </cell>
          <cell r="BX671">
            <v>0</v>
          </cell>
          <cell r="BY671">
            <v>0</v>
          </cell>
          <cell r="BZ671">
            <v>0</v>
          </cell>
          <cell r="CA671">
            <v>0</v>
          </cell>
          <cell r="CB671">
            <v>0</v>
          </cell>
          <cell r="CC671">
            <v>0</v>
          </cell>
          <cell r="CD671">
            <v>0</v>
          </cell>
          <cell r="CE671">
            <v>0</v>
          </cell>
          <cell r="CF671">
            <v>0</v>
          </cell>
          <cell r="CG671">
            <v>0</v>
          </cell>
          <cell r="CH671">
            <v>0</v>
          </cell>
          <cell r="CI671">
            <v>0</v>
          </cell>
          <cell r="CJ671">
            <v>0</v>
          </cell>
          <cell r="CK671">
            <v>0</v>
          </cell>
          <cell r="CL671">
            <v>0</v>
          </cell>
          <cell r="CM671">
            <v>0</v>
          </cell>
          <cell r="CN671">
            <v>0</v>
          </cell>
          <cell r="CO671">
            <v>0</v>
          </cell>
          <cell r="CP671">
            <v>0</v>
          </cell>
          <cell r="CQ671">
            <v>0</v>
          </cell>
          <cell r="CR671">
            <v>0</v>
          </cell>
          <cell r="CS671">
            <v>0</v>
          </cell>
          <cell r="CT671">
            <v>0</v>
          </cell>
          <cell r="CU671">
            <v>0</v>
          </cell>
          <cell r="CV671">
            <v>0</v>
          </cell>
          <cell r="CW671">
            <v>0</v>
          </cell>
          <cell r="CX671">
            <v>0</v>
          </cell>
          <cell r="CY671">
            <v>0</v>
          </cell>
          <cell r="CZ671">
            <v>0</v>
          </cell>
          <cell r="DA671">
            <v>0</v>
          </cell>
          <cell r="DB671">
            <v>0</v>
          </cell>
          <cell r="DC671">
            <v>0</v>
          </cell>
          <cell r="DD671">
            <v>0</v>
          </cell>
          <cell r="DE671">
            <v>0</v>
          </cell>
          <cell r="DF671">
            <v>0</v>
          </cell>
          <cell r="DG671">
            <v>0</v>
          </cell>
          <cell r="DH671">
            <v>0</v>
          </cell>
          <cell r="DI671">
            <v>0</v>
          </cell>
          <cell r="DJ671">
            <v>0</v>
          </cell>
          <cell r="DK671">
            <v>0</v>
          </cell>
          <cell r="DL671">
            <v>0</v>
          </cell>
          <cell r="DM671">
            <v>0</v>
          </cell>
          <cell r="DN671">
            <v>0</v>
          </cell>
          <cell r="DO671">
            <v>0</v>
          </cell>
          <cell r="DP671">
            <v>0</v>
          </cell>
          <cell r="DQ671">
            <v>0</v>
          </cell>
          <cell r="DR671">
            <v>0</v>
          </cell>
        </row>
        <row r="672">
          <cell r="A672" t="str">
            <v>PULVERYSMATRIZ</v>
          </cell>
          <cell r="B672" t="str">
            <v>PULVERYS</v>
          </cell>
          <cell r="C672" t="str">
            <v>MATRIZ</v>
          </cell>
          <cell r="AA672">
            <v>0</v>
          </cell>
          <cell r="AB672">
            <v>0</v>
          </cell>
          <cell r="AC672">
            <v>0</v>
          </cell>
          <cell r="AD672">
            <v>0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O672">
            <v>0</v>
          </cell>
          <cell r="AP672">
            <v>0</v>
          </cell>
          <cell r="AQ672">
            <v>1260</v>
          </cell>
          <cell r="AR672">
            <v>1260</v>
          </cell>
          <cell r="AS672">
            <v>1260</v>
          </cell>
          <cell r="AT672">
            <v>0</v>
          </cell>
          <cell r="AU672">
            <v>1370.0003999999999</v>
          </cell>
          <cell r="AV672">
            <v>1370.0003999999999</v>
          </cell>
          <cell r="AW672">
            <v>0</v>
          </cell>
          <cell r="AX672">
            <v>0</v>
          </cell>
          <cell r="AY672">
            <v>2841.7217000000001</v>
          </cell>
          <cell r="AZ672">
            <v>2841.7217000000001</v>
          </cell>
          <cell r="BA672">
            <v>0</v>
          </cell>
          <cell r="BB672">
            <v>0</v>
          </cell>
          <cell r="BC672">
            <v>4407.3051999999998</v>
          </cell>
          <cell r="BD672">
            <v>4407.3051999999998</v>
          </cell>
          <cell r="BE672">
            <v>0</v>
          </cell>
          <cell r="BF672">
            <v>0</v>
          </cell>
          <cell r="BG672">
            <v>5364.3621000000003</v>
          </cell>
          <cell r="BH672">
            <v>5364.3621000000003</v>
          </cell>
          <cell r="BI672">
            <v>0</v>
          </cell>
          <cell r="BJ672">
            <v>0</v>
          </cell>
          <cell r="BK672">
            <v>2735.7161000000001</v>
          </cell>
          <cell r="BL672">
            <v>2735.7161000000001</v>
          </cell>
          <cell r="BM672">
            <v>0</v>
          </cell>
          <cell r="BN672">
            <v>0</v>
          </cell>
          <cell r="BO672">
            <v>0</v>
          </cell>
          <cell r="BP672">
            <v>0</v>
          </cell>
          <cell r="BQ672">
            <v>0</v>
          </cell>
          <cell r="BR672">
            <v>0</v>
          </cell>
          <cell r="BS672">
            <v>0</v>
          </cell>
          <cell r="BT672">
            <v>0</v>
          </cell>
          <cell r="BU672">
            <v>0</v>
          </cell>
          <cell r="BV672">
            <v>0</v>
          </cell>
          <cell r="BW672">
            <v>0</v>
          </cell>
          <cell r="BX672">
            <v>0</v>
          </cell>
          <cell r="BY672">
            <v>0</v>
          </cell>
          <cell r="BZ672">
            <v>0</v>
          </cell>
          <cell r="CA672">
            <v>0</v>
          </cell>
          <cell r="CB672">
            <v>0</v>
          </cell>
          <cell r="CC672">
            <v>0</v>
          </cell>
          <cell r="CD672">
            <v>0</v>
          </cell>
          <cell r="CE672">
            <v>0</v>
          </cell>
          <cell r="CF672">
            <v>0</v>
          </cell>
          <cell r="CG672">
            <v>0</v>
          </cell>
          <cell r="CH672">
            <v>0</v>
          </cell>
          <cell r="CI672">
            <v>725.04039999999998</v>
          </cell>
          <cell r="CJ672">
            <v>725.04039999999998</v>
          </cell>
          <cell r="CK672">
            <v>772.16279999999995</v>
          </cell>
          <cell r="CL672">
            <v>47.122399999999971</v>
          </cell>
          <cell r="CM672">
            <v>0</v>
          </cell>
          <cell r="CN672">
            <v>0</v>
          </cell>
          <cell r="CO672">
            <v>0</v>
          </cell>
          <cell r="CP672">
            <v>0</v>
          </cell>
          <cell r="CQ672">
            <v>0</v>
          </cell>
          <cell r="CR672">
            <v>0</v>
          </cell>
          <cell r="CS672">
            <v>0</v>
          </cell>
          <cell r="CT672">
            <v>0</v>
          </cell>
          <cell r="CU672">
            <v>0</v>
          </cell>
          <cell r="CV672">
            <v>0</v>
          </cell>
          <cell r="CW672">
            <v>0</v>
          </cell>
          <cell r="CX672">
            <v>0</v>
          </cell>
          <cell r="CY672">
            <v>0</v>
          </cell>
          <cell r="CZ672">
            <v>0</v>
          </cell>
          <cell r="DA672">
            <v>0</v>
          </cell>
          <cell r="DB672">
            <v>0</v>
          </cell>
          <cell r="DC672">
            <v>4364.1149999999998</v>
          </cell>
          <cell r="DD672">
            <v>4364.1149999999998</v>
          </cell>
          <cell r="DE672">
            <v>4375.4695000000002</v>
          </cell>
          <cell r="DF672">
            <v>11.354500000000371</v>
          </cell>
          <cell r="DG672">
            <v>5078.1382000000003</v>
          </cell>
          <cell r="DH672">
            <v>5089.4927000000007</v>
          </cell>
          <cell r="DI672">
            <v>5310.6274000000003</v>
          </cell>
          <cell r="DJ672">
            <v>232.48919999999998</v>
          </cell>
          <cell r="DK672">
            <v>6192.2942999999996</v>
          </cell>
          <cell r="DL672">
            <v>6424.7834999999995</v>
          </cell>
          <cell r="DM672">
            <v>6192.1129000000001</v>
          </cell>
          <cell r="DN672">
            <v>-0.18139999999948486</v>
          </cell>
          <cell r="DO672">
            <v>0</v>
          </cell>
          <cell r="DP672">
            <v>-0.18139999999948486</v>
          </cell>
          <cell r="DQ672">
            <v>0</v>
          </cell>
          <cell r="DR672">
            <v>0</v>
          </cell>
        </row>
        <row r="673">
          <cell r="A673" t="str">
            <v>QUEIJOS DI CARLOMANOEL RIBAS</v>
          </cell>
          <cell r="B673" t="str">
            <v>QUEIJOS DI CARLO</v>
          </cell>
          <cell r="C673" t="str">
            <v>MANOEL RIBAS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  <cell r="T673">
            <v>0</v>
          </cell>
          <cell r="U673">
            <v>0</v>
          </cell>
          <cell r="V673">
            <v>0</v>
          </cell>
          <cell r="W673">
            <v>0</v>
          </cell>
          <cell r="X673">
            <v>0</v>
          </cell>
          <cell r="Y673">
            <v>0</v>
          </cell>
          <cell r="Z673">
            <v>0</v>
          </cell>
          <cell r="AA673">
            <v>0</v>
          </cell>
          <cell r="AB673">
            <v>0</v>
          </cell>
          <cell r="AC673">
            <v>0</v>
          </cell>
          <cell r="AD673">
            <v>0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O673">
            <v>0</v>
          </cell>
          <cell r="AP673">
            <v>0</v>
          </cell>
          <cell r="AQ673">
            <v>0</v>
          </cell>
          <cell r="AR673">
            <v>0</v>
          </cell>
          <cell r="AS673">
            <v>0</v>
          </cell>
          <cell r="AT673">
            <v>0</v>
          </cell>
          <cell r="AU673">
            <v>301.25540000000001</v>
          </cell>
          <cell r="AV673">
            <v>301.25540000000001</v>
          </cell>
          <cell r="AW673">
            <v>0</v>
          </cell>
          <cell r="AX673">
            <v>0</v>
          </cell>
          <cell r="AY673">
            <v>844.83130000000006</v>
          </cell>
          <cell r="AZ673">
            <v>844.83130000000006</v>
          </cell>
          <cell r="BA673">
            <v>1207.2393</v>
          </cell>
          <cell r="BB673">
            <v>362.4079999999999</v>
          </cell>
          <cell r="BC673">
            <v>1337.1899000000001</v>
          </cell>
          <cell r="BD673">
            <v>1699.5979</v>
          </cell>
          <cell r="BE673">
            <v>0</v>
          </cell>
          <cell r="BF673">
            <v>0</v>
          </cell>
          <cell r="BG673">
            <v>0</v>
          </cell>
          <cell r="BH673">
            <v>0</v>
          </cell>
          <cell r="BI673">
            <v>0</v>
          </cell>
          <cell r="BJ673">
            <v>0</v>
          </cell>
          <cell r="BK673">
            <v>0</v>
          </cell>
          <cell r="BL673">
            <v>0</v>
          </cell>
          <cell r="BM673">
            <v>0</v>
          </cell>
          <cell r="BN673">
            <v>0</v>
          </cell>
          <cell r="BO673">
            <v>0</v>
          </cell>
          <cell r="BP673">
            <v>0</v>
          </cell>
          <cell r="BQ673">
            <v>0</v>
          </cell>
          <cell r="BR673">
            <v>0</v>
          </cell>
          <cell r="BS673">
            <v>0</v>
          </cell>
          <cell r="BT673">
            <v>0</v>
          </cell>
          <cell r="BU673">
            <v>0</v>
          </cell>
          <cell r="BV673">
            <v>0</v>
          </cell>
          <cell r="BW673">
            <v>0</v>
          </cell>
          <cell r="BX673">
            <v>0</v>
          </cell>
          <cell r="BY673">
            <v>0</v>
          </cell>
          <cell r="BZ673">
            <v>0</v>
          </cell>
          <cell r="CA673">
            <v>1061.4537</v>
          </cell>
          <cell r="CB673">
            <v>1061.4537</v>
          </cell>
          <cell r="CC673">
            <v>1080.4934000000001</v>
          </cell>
          <cell r="CD673">
            <v>19.039700000000039</v>
          </cell>
          <cell r="CE673">
            <v>1002.3630000000001</v>
          </cell>
          <cell r="CF673">
            <v>1021.4027000000001</v>
          </cell>
          <cell r="CG673">
            <v>988.87599999999998</v>
          </cell>
          <cell r="CH673">
            <v>-13.48700000000008</v>
          </cell>
          <cell r="CI673">
            <v>1004.2329</v>
          </cell>
          <cell r="CJ673">
            <v>990.74589999999989</v>
          </cell>
          <cell r="CK673">
            <v>0</v>
          </cell>
          <cell r="CL673">
            <v>0</v>
          </cell>
          <cell r="CM673">
            <v>958.72040000000004</v>
          </cell>
          <cell r="CN673">
            <v>958.72040000000004</v>
          </cell>
          <cell r="CO673">
            <v>0</v>
          </cell>
          <cell r="CP673">
            <v>0</v>
          </cell>
          <cell r="CQ673">
            <v>1053.8477</v>
          </cell>
          <cell r="CR673">
            <v>1053.8477</v>
          </cell>
          <cell r="CS673">
            <v>0</v>
          </cell>
          <cell r="CT673">
            <v>0</v>
          </cell>
          <cell r="CU673">
            <v>0</v>
          </cell>
          <cell r="CV673">
            <v>0</v>
          </cell>
          <cell r="CW673">
            <v>0</v>
          </cell>
          <cell r="CX673">
            <v>0</v>
          </cell>
          <cell r="CY673">
            <v>2642.0916000000002</v>
          </cell>
          <cell r="CZ673">
            <v>2663.1256000000003</v>
          </cell>
          <cell r="DA673">
            <v>2642.0956000000001</v>
          </cell>
          <cell r="DB673">
            <v>3.9999999999054126E-3</v>
          </cell>
          <cell r="DC673">
            <v>1742.8278</v>
          </cell>
          <cell r="DD673">
            <v>1742.8317999999999</v>
          </cell>
          <cell r="DE673">
            <v>1740.0134</v>
          </cell>
          <cell r="DF673">
            <v>-2.8143999999999778</v>
          </cell>
          <cell r="DG673">
            <v>2348.1008000000002</v>
          </cell>
          <cell r="DH673">
            <v>2345.2864</v>
          </cell>
          <cell r="DI673">
            <v>2348.1541000000002</v>
          </cell>
          <cell r="DJ673">
            <v>5.3300000000035652E-2</v>
          </cell>
          <cell r="DK673">
            <v>2518.2372999999998</v>
          </cell>
          <cell r="DL673">
            <v>2518.2905999999998</v>
          </cell>
          <cell r="DM673">
            <v>2494.4823999999999</v>
          </cell>
          <cell r="DN673">
            <v>-23.754899999999907</v>
          </cell>
          <cell r="DO673">
            <v>0</v>
          </cell>
          <cell r="DP673">
            <v>-23.754899999999907</v>
          </cell>
          <cell r="DQ673">
            <v>0</v>
          </cell>
          <cell r="DR673">
            <v>0</v>
          </cell>
        </row>
        <row r="674">
          <cell r="A674" t="str">
            <v>QUERO S MAISQUERO S MAIS</v>
          </cell>
          <cell r="B674" t="str">
            <v>QUERO S MAIS</v>
          </cell>
          <cell r="C674" t="str">
            <v>QUERO S MAIS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O674">
            <v>0</v>
          </cell>
          <cell r="AP674">
            <v>0</v>
          </cell>
          <cell r="AQ674">
            <v>0</v>
          </cell>
          <cell r="AR674">
            <v>0</v>
          </cell>
          <cell r="AS674">
            <v>0</v>
          </cell>
          <cell r="AT674">
            <v>0</v>
          </cell>
          <cell r="AU674">
            <v>0</v>
          </cell>
          <cell r="AV674">
            <v>0</v>
          </cell>
          <cell r="AW674">
            <v>0</v>
          </cell>
          <cell r="AX674">
            <v>0</v>
          </cell>
          <cell r="AY674">
            <v>960.66830000000004</v>
          </cell>
          <cell r="AZ674">
            <v>960.66830000000004</v>
          </cell>
          <cell r="BA674">
            <v>960.66830000000004</v>
          </cell>
          <cell r="BB674">
            <v>0</v>
          </cell>
          <cell r="BC674">
            <v>850.77639999999997</v>
          </cell>
          <cell r="BD674">
            <v>850.77639999999997</v>
          </cell>
          <cell r="BE674">
            <v>850.77639999999997</v>
          </cell>
          <cell r="BF674">
            <v>0</v>
          </cell>
          <cell r="BG674">
            <v>0</v>
          </cell>
          <cell r="BH674">
            <v>0</v>
          </cell>
          <cell r="BI674">
            <v>0</v>
          </cell>
          <cell r="BJ674">
            <v>0</v>
          </cell>
          <cell r="BK674">
            <v>0</v>
          </cell>
          <cell r="BL674">
            <v>0</v>
          </cell>
          <cell r="BM674">
            <v>0</v>
          </cell>
          <cell r="BN674">
            <v>0</v>
          </cell>
          <cell r="BO674">
            <v>0</v>
          </cell>
          <cell r="BP674">
            <v>0</v>
          </cell>
          <cell r="BQ674">
            <v>0</v>
          </cell>
          <cell r="BR674">
            <v>0</v>
          </cell>
          <cell r="BS674">
            <v>0</v>
          </cell>
          <cell r="BT674">
            <v>0</v>
          </cell>
          <cell r="BU674">
            <v>0</v>
          </cell>
          <cell r="BV674">
            <v>0</v>
          </cell>
          <cell r="BW674">
            <v>0</v>
          </cell>
          <cell r="BX674">
            <v>0</v>
          </cell>
          <cell r="BY674">
            <v>0</v>
          </cell>
          <cell r="BZ674">
            <v>0</v>
          </cell>
          <cell r="CA674">
            <v>620.98249999999996</v>
          </cell>
          <cell r="CB674">
            <v>620.98249999999996</v>
          </cell>
          <cell r="CC674">
            <v>0</v>
          </cell>
          <cell r="CD674">
            <v>0</v>
          </cell>
          <cell r="CE674">
            <v>590.85839999999996</v>
          </cell>
          <cell r="CF674">
            <v>590.85839999999996</v>
          </cell>
          <cell r="CG674">
            <v>582.95069999999998</v>
          </cell>
          <cell r="CH674">
            <v>-7.9076999999999771</v>
          </cell>
          <cell r="CI674">
            <v>629.47889999999995</v>
          </cell>
          <cell r="CJ674">
            <v>621.57119999999998</v>
          </cell>
          <cell r="CK674">
            <v>0</v>
          </cell>
          <cell r="CL674">
            <v>0</v>
          </cell>
          <cell r="CM674">
            <v>628.44269999999995</v>
          </cell>
          <cell r="CN674">
            <v>628.44269999999995</v>
          </cell>
          <cell r="CO674">
            <v>0</v>
          </cell>
          <cell r="CP674">
            <v>0</v>
          </cell>
          <cell r="CQ674">
            <v>625.61410000000001</v>
          </cell>
          <cell r="CR674">
            <v>625.61410000000001</v>
          </cell>
          <cell r="CS674">
            <v>0</v>
          </cell>
          <cell r="CT674">
            <v>0</v>
          </cell>
          <cell r="CU674">
            <v>0</v>
          </cell>
          <cell r="CV674">
            <v>0</v>
          </cell>
          <cell r="CW674">
            <v>0</v>
          </cell>
          <cell r="CX674">
            <v>0</v>
          </cell>
          <cell r="CY674">
            <v>0</v>
          </cell>
          <cell r="CZ674">
            <v>0</v>
          </cell>
          <cell r="DA674">
            <v>0</v>
          </cell>
          <cell r="DB674">
            <v>0</v>
          </cell>
          <cell r="DC674">
            <v>0</v>
          </cell>
          <cell r="DD674">
            <v>0</v>
          </cell>
          <cell r="DE674">
            <v>0</v>
          </cell>
          <cell r="DF674">
            <v>0</v>
          </cell>
          <cell r="DG674">
            <v>0</v>
          </cell>
          <cell r="DH674">
            <v>0</v>
          </cell>
          <cell r="DI674">
            <v>0</v>
          </cell>
          <cell r="DJ674">
            <v>0</v>
          </cell>
          <cell r="DK674">
            <v>1181.3744999999999</v>
          </cell>
          <cell r="DL674">
            <v>1181.3744999999999</v>
          </cell>
          <cell r="DM674">
            <v>1181.2470000000001</v>
          </cell>
          <cell r="DN674">
            <v>-0.1274999999998272</v>
          </cell>
          <cell r="DO674">
            <v>0</v>
          </cell>
          <cell r="DP674">
            <v>-0.1274999999998272</v>
          </cell>
          <cell r="DQ674">
            <v>0</v>
          </cell>
          <cell r="DR674">
            <v>0</v>
          </cell>
        </row>
        <row r="675">
          <cell r="A675" t="str">
            <v>QUÍMICA ESTRELAMATRIZ</v>
          </cell>
          <cell r="B675" t="str">
            <v>QUÍMICA ESTRELA</v>
          </cell>
          <cell r="C675" t="str">
            <v>MATRIZ</v>
          </cell>
          <cell r="D675">
            <v>0</v>
          </cell>
          <cell r="E675">
            <v>0</v>
          </cell>
          <cell r="F675">
            <v>0</v>
          </cell>
          <cell r="G675">
            <v>1500</v>
          </cell>
          <cell r="H675">
            <v>1500</v>
          </cell>
          <cell r="I675">
            <v>0</v>
          </cell>
          <cell r="J675">
            <v>0</v>
          </cell>
          <cell r="K675">
            <v>1500</v>
          </cell>
          <cell r="L675">
            <v>1500</v>
          </cell>
          <cell r="M675">
            <v>0</v>
          </cell>
          <cell r="N675">
            <v>0</v>
          </cell>
          <cell r="O675">
            <v>1500</v>
          </cell>
          <cell r="P675">
            <v>1500</v>
          </cell>
          <cell r="Q675">
            <v>0</v>
          </cell>
          <cell r="R675">
            <v>0</v>
          </cell>
          <cell r="S675">
            <v>1500</v>
          </cell>
          <cell r="T675">
            <v>1500</v>
          </cell>
          <cell r="U675">
            <v>0</v>
          </cell>
          <cell r="V675">
            <v>0</v>
          </cell>
          <cell r="W675">
            <v>1500</v>
          </cell>
          <cell r="X675">
            <v>1500</v>
          </cell>
          <cell r="Y675">
            <v>0</v>
          </cell>
          <cell r="Z675">
            <v>0</v>
          </cell>
          <cell r="AA675">
            <v>1500</v>
          </cell>
          <cell r="AB675">
            <v>1500</v>
          </cell>
          <cell r="AC675">
            <v>0</v>
          </cell>
          <cell r="AD675">
            <v>0</v>
          </cell>
          <cell r="AE675">
            <v>1628.67</v>
          </cell>
          <cell r="AF675">
            <v>1628.67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O675">
            <v>0</v>
          </cell>
          <cell r="AP675">
            <v>0</v>
          </cell>
          <cell r="AQ675">
            <v>0</v>
          </cell>
          <cell r="AR675">
            <v>0</v>
          </cell>
          <cell r="AS675">
            <v>0</v>
          </cell>
          <cell r="AT675">
            <v>0</v>
          </cell>
          <cell r="AU675">
            <v>0</v>
          </cell>
          <cell r="AV675">
            <v>0</v>
          </cell>
          <cell r="AW675">
            <v>0</v>
          </cell>
          <cell r="AX675">
            <v>0</v>
          </cell>
          <cell r="AY675">
            <v>519.33169999999996</v>
          </cell>
          <cell r="AZ675">
            <v>519.33169999999996</v>
          </cell>
          <cell r="BA675">
            <v>519.33169999999996</v>
          </cell>
          <cell r="BB675">
            <v>0</v>
          </cell>
          <cell r="BC675">
            <v>629.22360000000003</v>
          </cell>
          <cell r="BD675">
            <v>629.22360000000003</v>
          </cell>
          <cell r="BE675">
            <v>629.22360000000003</v>
          </cell>
          <cell r="BF675">
            <v>0</v>
          </cell>
          <cell r="BG675">
            <v>635.90899999999999</v>
          </cell>
          <cell r="BH675">
            <v>635.90899999999999</v>
          </cell>
          <cell r="BI675">
            <v>635.90899999999999</v>
          </cell>
          <cell r="BJ675">
            <v>0</v>
          </cell>
          <cell r="BK675">
            <v>654.21720000000005</v>
          </cell>
          <cell r="BL675">
            <v>654.21720000000005</v>
          </cell>
          <cell r="BM675">
            <v>654.21720000000005</v>
          </cell>
          <cell r="BN675">
            <v>0</v>
          </cell>
          <cell r="BO675">
            <v>664.51610000000005</v>
          </cell>
          <cell r="BP675">
            <v>664.51610000000005</v>
          </cell>
          <cell r="BQ675">
            <v>664.51610000000005</v>
          </cell>
          <cell r="BR675">
            <v>0</v>
          </cell>
          <cell r="BS675">
            <v>465.02440000000001</v>
          </cell>
          <cell r="BT675">
            <v>465.02440000000001</v>
          </cell>
          <cell r="BU675">
            <v>465.02440000000001</v>
          </cell>
          <cell r="BV675">
            <v>0</v>
          </cell>
          <cell r="BW675">
            <v>633.36339999999996</v>
          </cell>
          <cell r="BX675">
            <v>633.36339999999996</v>
          </cell>
          <cell r="BY675">
            <v>633.36339999999996</v>
          </cell>
          <cell r="BZ675">
            <v>0</v>
          </cell>
          <cell r="CA675">
            <v>620.68849999999998</v>
          </cell>
          <cell r="CB675">
            <v>620.68849999999998</v>
          </cell>
          <cell r="CC675">
            <v>620.64649999999995</v>
          </cell>
          <cell r="CD675">
            <v>-4.2000000000030013E-2</v>
          </cell>
          <cell r="CE675">
            <v>652.61969999999997</v>
          </cell>
          <cell r="CF675">
            <v>652.57769999999994</v>
          </cell>
          <cell r="CG675">
            <v>653.22190000000001</v>
          </cell>
          <cell r="CH675">
            <v>0.60220000000003893</v>
          </cell>
          <cell r="CI675">
            <v>0</v>
          </cell>
          <cell r="CJ675">
            <v>0</v>
          </cell>
          <cell r="CK675">
            <v>0</v>
          </cell>
          <cell r="CL675">
            <v>0</v>
          </cell>
          <cell r="CM675">
            <v>0</v>
          </cell>
          <cell r="CN675">
            <v>0</v>
          </cell>
          <cell r="CO675">
            <v>0</v>
          </cell>
          <cell r="CP675">
            <v>0</v>
          </cell>
          <cell r="CQ675">
            <v>0</v>
          </cell>
          <cell r="CR675">
            <v>0</v>
          </cell>
          <cell r="CS675">
            <v>0</v>
          </cell>
          <cell r="CT675">
            <v>0</v>
          </cell>
          <cell r="CU675">
            <v>0</v>
          </cell>
          <cell r="CV675">
            <v>0</v>
          </cell>
          <cell r="CW675">
            <v>0</v>
          </cell>
          <cell r="CX675">
            <v>0</v>
          </cell>
          <cell r="CY675">
            <v>3297.8566000000001</v>
          </cell>
          <cell r="CZ675">
            <v>3297.8566000000001</v>
          </cell>
          <cell r="DA675">
            <v>3086.7091999999998</v>
          </cell>
          <cell r="DB675">
            <v>-211.14740000000029</v>
          </cell>
          <cell r="DC675">
            <v>2461.7923999999998</v>
          </cell>
          <cell r="DD675">
            <v>2250.6449999999995</v>
          </cell>
          <cell r="DE675">
            <v>2459.5448999999999</v>
          </cell>
          <cell r="DF675">
            <v>-2.2474999999999454</v>
          </cell>
          <cell r="DG675">
            <v>3242.6833999999999</v>
          </cell>
          <cell r="DH675">
            <v>3240.4358999999999</v>
          </cell>
          <cell r="DI675">
            <v>0</v>
          </cell>
          <cell r="DJ675">
            <v>0</v>
          </cell>
          <cell r="DK675">
            <v>4104.7614000000003</v>
          </cell>
          <cell r="DL675">
            <v>4104.7614000000003</v>
          </cell>
          <cell r="DM675">
            <v>0</v>
          </cell>
          <cell r="DN675">
            <v>0</v>
          </cell>
          <cell r="DO675">
            <v>0</v>
          </cell>
          <cell r="DP675">
            <v>0</v>
          </cell>
          <cell r="DQ675">
            <v>0</v>
          </cell>
          <cell r="DR675">
            <v>0</v>
          </cell>
        </row>
        <row r="676">
          <cell r="A676" t="str">
            <v>QUIMICA DULAGOQUIMICA DULAGO</v>
          </cell>
          <cell r="B676" t="str">
            <v>QUIMICA DULAGO</v>
          </cell>
          <cell r="C676" t="str">
            <v>QUIMICA DULAGO</v>
          </cell>
          <cell r="D676">
            <v>2324.56</v>
          </cell>
          <cell r="E676">
            <v>2324.56</v>
          </cell>
          <cell r="F676">
            <v>0</v>
          </cell>
          <cell r="G676">
            <v>2324.56</v>
          </cell>
          <cell r="H676">
            <v>2324.56</v>
          </cell>
          <cell r="I676">
            <v>2324.56</v>
          </cell>
          <cell r="J676">
            <v>0</v>
          </cell>
          <cell r="K676">
            <v>2324.56</v>
          </cell>
          <cell r="L676">
            <v>2324.56</v>
          </cell>
          <cell r="M676">
            <v>2324.56</v>
          </cell>
          <cell r="N676">
            <v>0</v>
          </cell>
          <cell r="O676">
            <v>2324.56</v>
          </cell>
          <cell r="P676">
            <v>2324.56</v>
          </cell>
          <cell r="Q676">
            <v>2324.56</v>
          </cell>
          <cell r="R676">
            <v>0</v>
          </cell>
          <cell r="S676">
            <v>2324.56</v>
          </cell>
          <cell r="T676">
            <v>2324.56</v>
          </cell>
          <cell r="U676">
            <v>2324.56</v>
          </cell>
          <cell r="V676">
            <v>0</v>
          </cell>
          <cell r="W676">
            <v>2324.56</v>
          </cell>
          <cell r="X676">
            <v>2324.56</v>
          </cell>
          <cell r="Y676">
            <v>2324.56</v>
          </cell>
          <cell r="Z676">
            <v>0</v>
          </cell>
          <cell r="AA676">
            <v>2324.56</v>
          </cell>
          <cell r="AB676">
            <v>2324.56</v>
          </cell>
          <cell r="AC676">
            <v>2324.56</v>
          </cell>
          <cell r="AD676">
            <v>0</v>
          </cell>
          <cell r="AE676">
            <v>2324.56</v>
          </cell>
          <cell r="AF676">
            <v>2324.56</v>
          </cell>
          <cell r="AG676">
            <v>2324.56</v>
          </cell>
          <cell r="AH676">
            <v>0</v>
          </cell>
          <cell r="AI676">
            <v>2324.56</v>
          </cell>
          <cell r="AJ676">
            <v>2324.56</v>
          </cell>
          <cell r="AK676">
            <v>2324.56</v>
          </cell>
          <cell r="AL676">
            <v>0</v>
          </cell>
          <cell r="AM676">
            <v>2324.56</v>
          </cell>
          <cell r="AN676">
            <v>2324.56</v>
          </cell>
          <cell r="AO676">
            <v>2324.56</v>
          </cell>
          <cell r="AP676">
            <v>0</v>
          </cell>
          <cell r="AQ676">
            <v>2324.56</v>
          </cell>
          <cell r="AR676">
            <v>2324.56</v>
          </cell>
          <cell r="AS676">
            <v>2324.56</v>
          </cell>
          <cell r="AT676">
            <v>0</v>
          </cell>
          <cell r="AU676">
            <v>2324.56</v>
          </cell>
          <cell r="AV676">
            <v>2324.56</v>
          </cell>
          <cell r="AW676">
            <v>2324.56</v>
          </cell>
          <cell r="AX676">
            <v>0</v>
          </cell>
          <cell r="AY676">
            <v>2324.56</v>
          </cell>
          <cell r="AZ676">
            <v>2324.56</v>
          </cell>
          <cell r="BA676">
            <v>2324.56</v>
          </cell>
          <cell r="BB676">
            <v>0</v>
          </cell>
          <cell r="BC676">
            <v>2324.56</v>
          </cell>
          <cell r="BD676">
            <v>2324.56</v>
          </cell>
          <cell r="BE676">
            <v>2324.56</v>
          </cell>
          <cell r="BF676">
            <v>0</v>
          </cell>
          <cell r="BG676">
            <v>2324.56</v>
          </cell>
          <cell r="BH676">
            <v>2324.56</v>
          </cell>
          <cell r="BI676">
            <v>2324.56</v>
          </cell>
          <cell r="BJ676">
            <v>0</v>
          </cell>
          <cell r="BK676">
            <v>2324.56</v>
          </cell>
          <cell r="BL676">
            <v>2324.56</v>
          </cell>
          <cell r="BM676">
            <v>2324.56</v>
          </cell>
          <cell r="BN676">
            <v>0</v>
          </cell>
          <cell r="BO676">
            <v>0</v>
          </cell>
          <cell r="BP676">
            <v>0</v>
          </cell>
          <cell r="BQ676">
            <v>0</v>
          </cell>
          <cell r="BR676">
            <v>0</v>
          </cell>
          <cell r="BS676">
            <v>0</v>
          </cell>
          <cell r="BT676">
            <v>0</v>
          </cell>
          <cell r="BU676">
            <v>0</v>
          </cell>
          <cell r="BV676">
            <v>0</v>
          </cell>
          <cell r="BW676">
            <v>0</v>
          </cell>
          <cell r="BX676">
            <v>0</v>
          </cell>
          <cell r="BY676">
            <v>0</v>
          </cell>
          <cell r="BZ676">
            <v>0</v>
          </cell>
          <cell r="CA676">
            <v>0</v>
          </cell>
          <cell r="CB676">
            <v>0</v>
          </cell>
          <cell r="CC676">
            <v>0</v>
          </cell>
          <cell r="CD676">
            <v>0</v>
          </cell>
          <cell r="CE676">
            <v>0</v>
          </cell>
          <cell r="CF676">
            <v>0</v>
          </cell>
          <cell r="CG676">
            <v>0</v>
          </cell>
          <cell r="CH676">
            <v>0</v>
          </cell>
          <cell r="CI676">
            <v>1437.5424</v>
          </cell>
          <cell r="CJ676">
            <v>1437.5424</v>
          </cell>
          <cell r="CK676">
            <v>1465.2940000000001</v>
          </cell>
          <cell r="CL676">
            <v>27.751600000000053</v>
          </cell>
          <cell r="CM676">
            <v>1780.7515000000001</v>
          </cell>
          <cell r="CN676">
            <v>1808.5031000000001</v>
          </cell>
          <cell r="CO676">
            <v>0</v>
          </cell>
          <cell r="CP676">
            <v>0</v>
          </cell>
          <cell r="CQ676">
            <v>1655.6233</v>
          </cell>
          <cell r="CR676">
            <v>1655.6233</v>
          </cell>
          <cell r="CS676">
            <v>0</v>
          </cell>
          <cell r="CT676">
            <v>0</v>
          </cell>
          <cell r="CU676">
            <v>1589.0125</v>
          </cell>
          <cell r="CV676">
            <v>1589.0125</v>
          </cell>
          <cell r="CW676">
            <v>0</v>
          </cell>
          <cell r="CX676">
            <v>0</v>
          </cell>
          <cell r="CY676">
            <v>2154.1455000000001</v>
          </cell>
          <cell r="CZ676">
            <v>2154.1455000000001</v>
          </cell>
          <cell r="DA676">
            <v>2154.1350000000002</v>
          </cell>
          <cell r="DB676">
            <v>-1.0499999999865395E-2</v>
          </cell>
          <cell r="DC676">
            <v>1658.6306</v>
          </cell>
          <cell r="DD676">
            <v>1658.6201000000001</v>
          </cell>
          <cell r="DE676">
            <v>0</v>
          </cell>
          <cell r="DF676">
            <v>0</v>
          </cell>
          <cell r="DG676">
            <v>2008.5297</v>
          </cell>
          <cell r="DH676">
            <v>2008.5297</v>
          </cell>
          <cell r="DI676">
            <v>2008.5296000000001</v>
          </cell>
          <cell r="DJ676">
            <v>-9.9999999974897946E-5</v>
          </cell>
          <cell r="DK676">
            <v>2489.6632</v>
          </cell>
          <cell r="DL676">
            <v>2489.6630999999998</v>
          </cell>
          <cell r="DM676">
            <v>2489.6534000000001</v>
          </cell>
          <cell r="DN676">
            <v>-9.7999999998137355E-3</v>
          </cell>
          <cell r="DO676">
            <v>0</v>
          </cell>
          <cell r="DP676">
            <v>-9.7999999998137355E-3</v>
          </cell>
          <cell r="DQ676">
            <v>0</v>
          </cell>
          <cell r="DR676">
            <v>0</v>
          </cell>
        </row>
        <row r="677">
          <cell r="A677" t="str">
            <v>RAFAIN CHOPPMATRIZ</v>
          </cell>
          <cell r="B677" t="str">
            <v>RAFAIN CHOPP</v>
          </cell>
          <cell r="C677" t="str">
            <v>MATRIZ</v>
          </cell>
          <cell r="D677">
            <v>1500</v>
          </cell>
          <cell r="E677">
            <v>0</v>
          </cell>
          <cell r="F677">
            <v>0</v>
          </cell>
          <cell r="G677">
            <v>1500</v>
          </cell>
          <cell r="H677">
            <v>1500</v>
          </cell>
          <cell r="I677">
            <v>0</v>
          </cell>
          <cell r="J677">
            <v>0</v>
          </cell>
          <cell r="K677">
            <v>1500</v>
          </cell>
          <cell r="L677">
            <v>1500</v>
          </cell>
          <cell r="M677">
            <v>0</v>
          </cell>
          <cell r="N677">
            <v>0</v>
          </cell>
          <cell r="O677">
            <v>1500</v>
          </cell>
          <cell r="P677">
            <v>1500</v>
          </cell>
          <cell r="Q677">
            <v>1500</v>
          </cell>
          <cell r="R677">
            <v>0</v>
          </cell>
          <cell r="S677">
            <v>1500</v>
          </cell>
          <cell r="T677">
            <v>1500</v>
          </cell>
          <cell r="U677">
            <v>0</v>
          </cell>
          <cell r="V677">
            <v>0</v>
          </cell>
          <cell r="W677">
            <v>1500</v>
          </cell>
          <cell r="X677">
            <v>1500</v>
          </cell>
          <cell r="Y677">
            <v>0</v>
          </cell>
          <cell r="Z677">
            <v>0</v>
          </cell>
          <cell r="AA677">
            <v>1500</v>
          </cell>
          <cell r="AB677">
            <v>1500</v>
          </cell>
          <cell r="AC677">
            <v>0</v>
          </cell>
          <cell r="AD677">
            <v>0</v>
          </cell>
          <cell r="AE677">
            <v>1500</v>
          </cell>
          <cell r="AF677">
            <v>1500</v>
          </cell>
          <cell r="AG677">
            <v>0</v>
          </cell>
          <cell r="AH677">
            <v>0</v>
          </cell>
          <cell r="AI677">
            <v>1500</v>
          </cell>
          <cell r="AJ677">
            <v>1500</v>
          </cell>
          <cell r="AK677">
            <v>0</v>
          </cell>
          <cell r="AL677">
            <v>0</v>
          </cell>
          <cell r="AM677">
            <v>1500</v>
          </cell>
          <cell r="AN677">
            <v>1500</v>
          </cell>
          <cell r="AO677">
            <v>0</v>
          </cell>
          <cell r="AP677">
            <v>0</v>
          </cell>
          <cell r="AQ677">
            <v>1500</v>
          </cell>
          <cell r="AR677">
            <v>1500</v>
          </cell>
          <cell r="AS677">
            <v>0</v>
          </cell>
          <cell r="AT677">
            <v>0</v>
          </cell>
          <cell r="AU677">
            <v>1500</v>
          </cell>
          <cell r="AV677">
            <v>1500</v>
          </cell>
          <cell r="AW677">
            <v>0</v>
          </cell>
          <cell r="AX677">
            <v>0</v>
          </cell>
          <cell r="AY677">
            <v>1500</v>
          </cell>
          <cell r="AZ677">
            <v>1500</v>
          </cell>
          <cell r="BA677">
            <v>0</v>
          </cell>
          <cell r="BB677">
            <v>0</v>
          </cell>
          <cell r="BC677">
            <v>1500</v>
          </cell>
          <cell r="BD677">
            <v>1500</v>
          </cell>
          <cell r="BE677">
            <v>0</v>
          </cell>
          <cell r="BF677">
            <v>0</v>
          </cell>
          <cell r="BG677">
            <v>1500</v>
          </cell>
          <cell r="BH677">
            <v>1500</v>
          </cell>
          <cell r="BI677">
            <v>0</v>
          </cell>
          <cell r="BJ677">
            <v>0</v>
          </cell>
          <cell r="BK677">
            <v>1500</v>
          </cell>
          <cell r="BL677">
            <v>1500</v>
          </cell>
          <cell r="BM677">
            <v>0</v>
          </cell>
          <cell r="BN677">
            <v>0</v>
          </cell>
          <cell r="BO677">
            <v>1500</v>
          </cell>
          <cell r="BP677">
            <v>1500</v>
          </cell>
          <cell r="BQ677">
            <v>0</v>
          </cell>
          <cell r="BR677">
            <v>0</v>
          </cell>
          <cell r="BS677">
            <v>1500</v>
          </cell>
          <cell r="BT677">
            <v>1500</v>
          </cell>
          <cell r="BU677">
            <v>0</v>
          </cell>
          <cell r="BV677">
            <v>0</v>
          </cell>
          <cell r="BW677">
            <v>1500</v>
          </cell>
          <cell r="BX677">
            <v>1500</v>
          </cell>
          <cell r="BY677">
            <v>0</v>
          </cell>
          <cell r="BZ677">
            <v>0</v>
          </cell>
          <cell r="CA677">
            <v>0</v>
          </cell>
          <cell r="CB677">
            <v>0</v>
          </cell>
          <cell r="CC677">
            <v>0</v>
          </cell>
          <cell r="CD677">
            <v>0</v>
          </cell>
          <cell r="CE677">
            <v>0</v>
          </cell>
          <cell r="CF677">
            <v>0</v>
          </cell>
          <cell r="CG677">
            <v>0</v>
          </cell>
          <cell r="CH677">
            <v>0</v>
          </cell>
          <cell r="CI677">
            <v>0</v>
          </cell>
          <cell r="CJ677">
            <v>0</v>
          </cell>
          <cell r="CK677">
            <v>0</v>
          </cell>
          <cell r="CL677">
            <v>0</v>
          </cell>
          <cell r="CM677">
            <v>1305.5563999999999</v>
          </cell>
          <cell r="CN677">
            <v>1305.5563999999999</v>
          </cell>
          <cell r="CO677">
            <v>1325.7352000000001</v>
          </cell>
          <cell r="CP677">
            <v>20.178800000000138</v>
          </cell>
          <cell r="CQ677">
            <v>1152.6886</v>
          </cell>
          <cell r="CR677">
            <v>1172.8674000000001</v>
          </cell>
          <cell r="CS677">
            <v>1152.5956000000001</v>
          </cell>
          <cell r="CT677">
            <v>-9.2999999999847205E-2</v>
          </cell>
          <cell r="CU677">
            <v>1036.0877</v>
          </cell>
          <cell r="CV677">
            <v>1035.9947000000002</v>
          </cell>
          <cell r="CW677">
            <v>1039.6742999999999</v>
          </cell>
          <cell r="CX677">
            <v>3.5865999999998621</v>
          </cell>
          <cell r="CY677">
            <v>1074.5151000000001</v>
          </cell>
          <cell r="CZ677">
            <v>1078.1016999999999</v>
          </cell>
          <cell r="DA677">
            <v>1073.1523</v>
          </cell>
          <cell r="DB677">
            <v>-1.3628000000001066</v>
          </cell>
          <cell r="DC677">
            <v>1041.8471999999999</v>
          </cell>
          <cell r="DD677">
            <v>1040.4843999999998</v>
          </cell>
          <cell r="DE677">
            <v>1022.1605</v>
          </cell>
          <cell r="DF677">
            <v>-19.686699999999973</v>
          </cell>
          <cell r="DG677">
            <v>1086.0050000000001</v>
          </cell>
          <cell r="DH677">
            <v>1066.3183000000001</v>
          </cell>
          <cell r="DI677">
            <v>1297.6226999999999</v>
          </cell>
          <cell r="DJ677">
            <v>211.61769999999979</v>
          </cell>
          <cell r="DK677">
            <v>1634.5163</v>
          </cell>
          <cell r="DL677">
            <v>1846.1339999999998</v>
          </cell>
          <cell r="DM677">
            <v>1638.9095</v>
          </cell>
          <cell r="DN677">
            <v>4.3931999999999789</v>
          </cell>
          <cell r="DO677">
            <v>0</v>
          </cell>
          <cell r="DP677">
            <v>4.3931999999999789</v>
          </cell>
          <cell r="DQ677">
            <v>0</v>
          </cell>
          <cell r="DR677">
            <v>0</v>
          </cell>
        </row>
        <row r="678">
          <cell r="A678" t="str">
            <v>RAFAIN CHURRASCARIAMATRIZ</v>
          </cell>
          <cell r="B678" t="str">
            <v>RAFAIN CHURRASCARIA</v>
          </cell>
          <cell r="C678" t="str">
            <v>MATRIZ</v>
          </cell>
          <cell r="D678">
            <v>3141.7467981556019</v>
          </cell>
          <cell r="E678">
            <v>0</v>
          </cell>
          <cell r="F678">
            <v>0</v>
          </cell>
          <cell r="G678">
            <v>2953.5056</v>
          </cell>
          <cell r="H678">
            <v>2953.5056</v>
          </cell>
          <cell r="I678">
            <v>0</v>
          </cell>
          <cell r="J678">
            <v>0</v>
          </cell>
          <cell r="K678">
            <v>2940.78</v>
          </cell>
          <cell r="L678">
            <v>2940.78</v>
          </cell>
          <cell r="M678">
            <v>0</v>
          </cell>
          <cell r="N678">
            <v>0</v>
          </cell>
          <cell r="O678">
            <v>3027.2782000000002</v>
          </cell>
          <cell r="P678">
            <v>3027.2782000000002</v>
          </cell>
          <cell r="Q678">
            <v>0</v>
          </cell>
          <cell r="R678">
            <v>0</v>
          </cell>
          <cell r="S678">
            <v>2940.78</v>
          </cell>
          <cell r="T678">
            <v>2940.78</v>
          </cell>
          <cell r="U678">
            <v>0</v>
          </cell>
          <cell r="V678">
            <v>0</v>
          </cell>
          <cell r="W678">
            <v>2940.78</v>
          </cell>
          <cell r="X678">
            <v>2940.78</v>
          </cell>
          <cell r="Y678">
            <v>0</v>
          </cell>
          <cell r="Z678">
            <v>0</v>
          </cell>
          <cell r="AA678">
            <v>2940.78</v>
          </cell>
          <cell r="AB678">
            <v>2940.78</v>
          </cell>
          <cell r="AC678">
            <v>0</v>
          </cell>
          <cell r="AD678">
            <v>0</v>
          </cell>
          <cell r="AE678">
            <v>3101.3</v>
          </cell>
          <cell r="AF678">
            <v>3101.3</v>
          </cell>
          <cell r="AG678">
            <v>0</v>
          </cell>
          <cell r="AH678">
            <v>0</v>
          </cell>
          <cell r="AI678">
            <v>3101.3</v>
          </cell>
          <cell r="AJ678">
            <v>3101.3</v>
          </cell>
          <cell r="AK678">
            <v>0</v>
          </cell>
          <cell r="AL678">
            <v>0</v>
          </cell>
          <cell r="AM678">
            <v>3101.3</v>
          </cell>
          <cell r="AN678">
            <v>3101.3</v>
          </cell>
          <cell r="AO678">
            <v>0</v>
          </cell>
          <cell r="AP678">
            <v>0</v>
          </cell>
          <cell r="AQ678">
            <v>3101.3</v>
          </cell>
          <cell r="AR678">
            <v>3101.3</v>
          </cell>
          <cell r="AS678">
            <v>0</v>
          </cell>
          <cell r="AT678">
            <v>0</v>
          </cell>
          <cell r="AU678">
            <v>3101.3</v>
          </cell>
          <cell r="AV678">
            <v>3101.3</v>
          </cell>
          <cell r="AW678">
            <v>0</v>
          </cell>
          <cell r="AX678">
            <v>0</v>
          </cell>
          <cell r="AY678">
            <v>3101.3</v>
          </cell>
          <cell r="AZ678">
            <v>3101.3</v>
          </cell>
          <cell r="BA678">
            <v>0</v>
          </cell>
          <cell r="BB678">
            <v>0</v>
          </cell>
          <cell r="BC678">
            <v>3101.3</v>
          </cell>
          <cell r="BD678">
            <v>3101.3</v>
          </cell>
          <cell r="BE678">
            <v>0</v>
          </cell>
          <cell r="BF678">
            <v>0</v>
          </cell>
          <cell r="BG678">
            <v>0</v>
          </cell>
          <cell r="BH678">
            <v>0</v>
          </cell>
          <cell r="BI678">
            <v>0</v>
          </cell>
          <cell r="BJ678">
            <v>0</v>
          </cell>
          <cell r="BK678">
            <v>0</v>
          </cell>
          <cell r="BL678">
            <v>0</v>
          </cell>
          <cell r="BM678">
            <v>0</v>
          </cell>
          <cell r="BN678">
            <v>0</v>
          </cell>
          <cell r="BO678">
            <v>0</v>
          </cell>
          <cell r="BP678">
            <v>0</v>
          </cell>
          <cell r="BQ678">
            <v>0</v>
          </cell>
          <cell r="BR678">
            <v>0</v>
          </cell>
          <cell r="BS678">
            <v>0</v>
          </cell>
          <cell r="BT678">
            <v>0</v>
          </cell>
          <cell r="BU678">
            <v>0</v>
          </cell>
          <cell r="BV678">
            <v>0</v>
          </cell>
          <cell r="BW678">
            <v>0</v>
          </cell>
          <cell r="BX678">
            <v>0</v>
          </cell>
          <cell r="BY678">
            <v>0</v>
          </cell>
          <cell r="BZ678">
            <v>0</v>
          </cell>
          <cell r="CA678">
            <v>1780.8240000000001</v>
          </cell>
          <cell r="CB678">
            <v>1780.8240000000001</v>
          </cell>
          <cell r="CC678">
            <v>1780.82</v>
          </cell>
          <cell r="CD678">
            <v>-4.0000000001327862E-3</v>
          </cell>
          <cell r="CE678">
            <v>2084.4225000000001</v>
          </cell>
          <cell r="CF678">
            <v>2084.4184999999998</v>
          </cell>
          <cell r="CG678">
            <v>1700.9609</v>
          </cell>
          <cell r="CH678">
            <v>-383.46160000000009</v>
          </cell>
          <cell r="CI678">
            <v>2229.7835</v>
          </cell>
          <cell r="CJ678">
            <v>1846.3218999999999</v>
          </cell>
          <cell r="CK678">
            <v>2238.7379000000001</v>
          </cell>
          <cell r="CL678">
            <v>8.9544000000000779</v>
          </cell>
          <cell r="CM678">
            <v>2043.8860999999999</v>
          </cell>
          <cell r="CN678">
            <v>2052.8405000000002</v>
          </cell>
          <cell r="CO678">
            <v>2065.8036999999999</v>
          </cell>
          <cell r="CP678">
            <v>21.917599999999993</v>
          </cell>
          <cell r="CQ678">
            <v>1684.3384000000001</v>
          </cell>
          <cell r="CR678">
            <v>1706.2560000000001</v>
          </cell>
          <cell r="CS678">
            <v>1422.6125</v>
          </cell>
          <cell r="CT678">
            <v>-261.72590000000014</v>
          </cell>
          <cell r="CU678">
            <v>1584.1165000000001</v>
          </cell>
          <cell r="CV678">
            <v>1322.3905999999999</v>
          </cell>
          <cell r="CW678">
            <v>1589.7392</v>
          </cell>
          <cell r="CX678">
            <v>5.6226999999998952</v>
          </cell>
          <cell r="CY678">
            <v>1565.5145</v>
          </cell>
          <cell r="CZ678">
            <v>1571.1371999999999</v>
          </cell>
          <cell r="DA678">
            <v>1535.0101</v>
          </cell>
          <cell r="DB678">
            <v>-30.504400000000032</v>
          </cell>
          <cell r="DC678">
            <v>1525.7943</v>
          </cell>
          <cell r="DD678">
            <v>1495.2899</v>
          </cell>
          <cell r="DE678">
            <v>1463.3720000000001</v>
          </cell>
          <cell r="DF678">
            <v>-62.42229999999995</v>
          </cell>
          <cell r="DG678">
            <v>2041.2227</v>
          </cell>
          <cell r="DH678">
            <v>1978.8004000000001</v>
          </cell>
          <cell r="DI678">
            <v>1997.2406000000001</v>
          </cell>
          <cell r="DJ678">
            <v>-43.982099999999946</v>
          </cell>
          <cell r="DK678">
            <v>2057.5459999999998</v>
          </cell>
          <cell r="DL678">
            <v>2013.5638999999999</v>
          </cell>
          <cell r="DM678">
            <v>2823.5486000000001</v>
          </cell>
          <cell r="DN678">
            <v>766.00260000000026</v>
          </cell>
          <cell r="DO678">
            <v>0</v>
          </cell>
          <cell r="DP678">
            <v>766.00260000000026</v>
          </cell>
          <cell r="DQ678">
            <v>0</v>
          </cell>
          <cell r="DR678">
            <v>0</v>
          </cell>
        </row>
        <row r="679">
          <cell r="A679" t="str">
            <v>RAFAIN PALACERAFAIN PALACE</v>
          </cell>
          <cell r="B679" t="str">
            <v>RAFAIN PALACE</v>
          </cell>
          <cell r="C679" t="str">
            <v>RAFAIN PALACE</v>
          </cell>
          <cell r="D679">
            <v>2801.95</v>
          </cell>
          <cell r="E679">
            <v>2801.95</v>
          </cell>
          <cell r="F679">
            <v>0</v>
          </cell>
          <cell r="G679">
            <v>2801.95</v>
          </cell>
          <cell r="H679">
            <v>2801.95</v>
          </cell>
          <cell r="I679">
            <v>2801.95</v>
          </cell>
          <cell r="J679">
            <v>0</v>
          </cell>
          <cell r="K679">
            <v>2801.95</v>
          </cell>
          <cell r="L679">
            <v>2801.95</v>
          </cell>
          <cell r="M679">
            <v>2801.95</v>
          </cell>
          <cell r="N679">
            <v>0</v>
          </cell>
          <cell r="O679">
            <v>2801.95</v>
          </cell>
          <cell r="P679">
            <v>2801.95</v>
          </cell>
          <cell r="Q679">
            <v>2801.95</v>
          </cell>
          <cell r="R679">
            <v>0</v>
          </cell>
          <cell r="S679">
            <v>2801.95</v>
          </cell>
          <cell r="T679">
            <v>2801.95</v>
          </cell>
          <cell r="U679">
            <v>2801.95</v>
          </cell>
          <cell r="V679">
            <v>0</v>
          </cell>
          <cell r="W679">
            <v>2801.95</v>
          </cell>
          <cell r="X679">
            <v>2801.95</v>
          </cell>
          <cell r="Y679">
            <v>2801.95</v>
          </cell>
          <cell r="Z679">
            <v>0</v>
          </cell>
          <cell r="AA679">
            <v>3086.3739</v>
          </cell>
          <cell r="AB679">
            <v>3086.3739</v>
          </cell>
          <cell r="AC679">
            <v>3023.9159</v>
          </cell>
          <cell r="AD679">
            <v>-62.458000000000084</v>
          </cell>
          <cell r="AE679">
            <v>2954.89</v>
          </cell>
          <cell r="AF679">
            <v>2892.4319999999998</v>
          </cell>
          <cell r="AG679">
            <v>2954.89</v>
          </cell>
          <cell r="AH679">
            <v>0</v>
          </cell>
          <cell r="AI679">
            <v>2954.89</v>
          </cell>
          <cell r="AJ679">
            <v>2954.89</v>
          </cell>
          <cell r="AK679">
            <v>2954.89</v>
          </cell>
          <cell r="AL679">
            <v>0</v>
          </cell>
          <cell r="AM679">
            <v>2954.89</v>
          </cell>
          <cell r="AN679">
            <v>2954.89</v>
          </cell>
          <cell r="AO679">
            <v>2954.89</v>
          </cell>
          <cell r="AP679">
            <v>0</v>
          </cell>
          <cell r="AQ679">
            <v>2954.89</v>
          </cell>
          <cell r="AR679">
            <v>2954.89</v>
          </cell>
          <cell r="AS679">
            <v>2954.89</v>
          </cell>
          <cell r="AT679">
            <v>0</v>
          </cell>
          <cell r="AU679">
            <v>2954.89</v>
          </cell>
          <cell r="AV679">
            <v>2954.89</v>
          </cell>
          <cell r="AW679">
            <v>2954.89</v>
          </cell>
          <cell r="AX679">
            <v>0</v>
          </cell>
          <cell r="AY679">
            <v>2954.89</v>
          </cell>
          <cell r="AZ679">
            <v>2954.89</v>
          </cell>
          <cell r="BA679">
            <v>2954.89</v>
          </cell>
          <cell r="BB679">
            <v>0</v>
          </cell>
          <cell r="BC679">
            <v>2954.89</v>
          </cell>
          <cell r="BD679">
            <v>2954.89</v>
          </cell>
          <cell r="BE679">
            <v>2954.89</v>
          </cell>
          <cell r="BF679">
            <v>0</v>
          </cell>
          <cell r="BG679">
            <v>2988.308</v>
          </cell>
          <cell r="BH679">
            <v>2988.308</v>
          </cell>
          <cell r="BI679">
            <v>3027.0437999999999</v>
          </cell>
          <cell r="BJ679">
            <v>38.735799999999927</v>
          </cell>
          <cell r="BK679">
            <v>3592.6586000000002</v>
          </cell>
          <cell r="BL679">
            <v>3631.3944000000001</v>
          </cell>
          <cell r="BM679">
            <v>3592.6334999999999</v>
          </cell>
          <cell r="BN679">
            <v>-2.5100000000293221E-2</v>
          </cell>
          <cell r="BO679">
            <v>3485.4782</v>
          </cell>
          <cell r="BP679">
            <v>3485.4530999999997</v>
          </cell>
          <cell r="BQ679">
            <v>3485.4367999999999</v>
          </cell>
          <cell r="BR679">
            <v>-4.1400000000066939E-2</v>
          </cell>
          <cell r="BS679">
            <v>3896.4441999999999</v>
          </cell>
          <cell r="BT679">
            <v>3896.4027999999998</v>
          </cell>
          <cell r="BU679">
            <v>3893.4454999999998</v>
          </cell>
          <cell r="BV679">
            <v>-2.998700000000099</v>
          </cell>
          <cell r="BW679">
            <v>4757.9800999999998</v>
          </cell>
          <cell r="BX679">
            <v>4754.9813999999997</v>
          </cell>
          <cell r="BY679">
            <v>4757.9102000000003</v>
          </cell>
          <cell r="BZ679">
            <v>-6.989999999950669E-2</v>
          </cell>
          <cell r="CA679">
            <v>5673.3519999999999</v>
          </cell>
          <cell r="CB679">
            <v>5673.2821000000004</v>
          </cell>
          <cell r="CC679">
            <v>5673.3023000000003</v>
          </cell>
          <cell r="CD679">
            <v>-4.9699999999575084E-2</v>
          </cell>
          <cell r="CE679">
            <v>3787.2426999999998</v>
          </cell>
          <cell r="CF679">
            <v>3787.1930000000002</v>
          </cell>
          <cell r="CG679">
            <v>3797.0392999999999</v>
          </cell>
          <cell r="CH679">
            <v>9.7966000000001259</v>
          </cell>
          <cell r="CI679">
            <v>3670.7809000000002</v>
          </cell>
          <cell r="CJ679">
            <v>3680.5775000000003</v>
          </cell>
          <cell r="CK679">
            <v>3681.1484</v>
          </cell>
          <cell r="CL679">
            <v>10.367499999999836</v>
          </cell>
          <cell r="CM679">
            <v>2954.89</v>
          </cell>
          <cell r="CN679">
            <v>2965.2574999999997</v>
          </cell>
          <cell r="CO679">
            <v>2954.89</v>
          </cell>
          <cell r="CP679">
            <v>0</v>
          </cell>
          <cell r="CQ679">
            <v>2954.89</v>
          </cell>
          <cell r="CR679">
            <v>2954.89</v>
          </cell>
          <cell r="CS679">
            <v>2954.89</v>
          </cell>
          <cell r="CT679">
            <v>0</v>
          </cell>
          <cell r="CU679">
            <v>2954.89</v>
          </cell>
          <cell r="CV679">
            <v>2954.89</v>
          </cell>
          <cell r="CW679">
            <v>2954.89</v>
          </cell>
          <cell r="CX679">
            <v>0</v>
          </cell>
          <cell r="CY679">
            <v>3287.0886999999998</v>
          </cell>
          <cell r="CZ679">
            <v>3287.0886999999998</v>
          </cell>
          <cell r="DA679">
            <v>3286.9937</v>
          </cell>
          <cell r="DB679">
            <v>-9.4999999999799911E-2</v>
          </cell>
          <cell r="DC679">
            <v>3687.1412</v>
          </cell>
          <cell r="DD679">
            <v>3687.0462000000002</v>
          </cell>
          <cell r="DE679">
            <v>3584.0430000000001</v>
          </cell>
          <cell r="DF679">
            <v>-103.09819999999991</v>
          </cell>
          <cell r="DG679">
            <v>4674.8968000000004</v>
          </cell>
          <cell r="DH679">
            <v>4571.7986000000001</v>
          </cell>
          <cell r="DI679">
            <v>4674.8860000000004</v>
          </cell>
          <cell r="DJ679">
            <v>-1.0800000000017462E-2</v>
          </cell>
          <cell r="DK679">
            <v>2954.89</v>
          </cell>
          <cell r="DL679">
            <v>2954.8791999999999</v>
          </cell>
          <cell r="DM679">
            <v>0</v>
          </cell>
          <cell r="DN679">
            <v>0</v>
          </cell>
          <cell r="DO679">
            <v>0</v>
          </cell>
          <cell r="DP679">
            <v>0</v>
          </cell>
          <cell r="DQ679">
            <v>0</v>
          </cell>
          <cell r="DR679">
            <v>0</v>
          </cell>
        </row>
        <row r="680">
          <cell r="A680" t="str">
            <v>RDM MINERACAORDM MINERACAO</v>
          </cell>
          <cell r="B680" t="str">
            <v>RDM MINERACAO</v>
          </cell>
          <cell r="C680" t="str">
            <v>RDM MINERACAO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  <cell r="T680">
            <v>0</v>
          </cell>
          <cell r="U680">
            <v>0</v>
          </cell>
          <cell r="V680">
            <v>0</v>
          </cell>
          <cell r="W680">
            <v>1500</v>
          </cell>
          <cell r="X680">
            <v>1500</v>
          </cell>
          <cell r="Y680">
            <v>0</v>
          </cell>
          <cell r="Z680">
            <v>0</v>
          </cell>
          <cell r="AA680">
            <v>0</v>
          </cell>
          <cell r="AB680">
            <v>0</v>
          </cell>
          <cell r="AC680">
            <v>0</v>
          </cell>
          <cell r="AD680">
            <v>0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1600</v>
          </cell>
          <cell r="AJ680">
            <v>1600</v>
          </cell>
          <cell r="AK680">
            <v>0</v>
          </cell>
          <cell r="AL680">
            <v>0</v>
          </cell>
          <cell r="AM680">
            <v>1600</v>
          </cell>
          <cell r="AN680">
            <v>1600</v>
          </cell>
          <cell r="AO680">
            <v>1980.4899</v>
          </cell>
          <cell r="AP680">
            <v>380.48990000000003</v>
          </cell>
          <cell r="AQ680">
            <v>1963.6094000000001</v>
          </cell>
          <cell r="AR680">
            <v>2344.0992999999999</v>
          </cell>
          <cell r="AS680">
            <v>1963.4668999999999</v>
          </cell>
          <cell r="AT680">
            <v>-0.14250000000015461</v>
          </cell>
          <cell r="AU680">
            <v>1985.8248000000001</v>
          </cell>
          <cell r="AV680">
            <v>1985.6822999999999</v>
          </cell>
          <cell r="AW680">
            <v>0</v>
          </cell>
          <cell r="AX680">
            <v>0</v>
          </cell>
          <cell r="AY680">
            <v>2083.0291000000002</v>
          </cell>
          <cell r="AZ680">
            <v>2083.0291000000002</v>
          </cell>
          <cell r="BA680">
            <v>0</v>
          </cell>
          <cell r="BB680">
            <v>0</v>
          </cell>
          <cell r="BC680">
            <v>2118.3209999999999</v>
          </cell>
          <cell r="BD680">
            <v>2118.3209999999999</v>
          </cell>
          <cell r="BE680">
            <v>0</v>
          </cell>
          <cell r="BF680">
            <v>0</v>
          </cell>
          <cell r="BG680">
            <v>2115.8822</v>
          </cell>
          <cell r="BH680">
            <v>2115.8822</v>
          </cell>
          <cell r="BI680">
            <v>0</v>
          </cell>
          <cell r="BJ680">
            <v>0</v>
          </cell>
          <cell r="BK680">
            <v>2085.5337</v>
          </cell>
          <cell r="BL680">
            <v>2085.5337</v>
          </cell>
          <cell r="BM680">
            <v>0</v>
          </cell>
          <cell r="BN680">
            <v>0</v>
          </cell>
          <cell r="BO680">
            <v>2134.8779</v>
          </cell>
          <cell r="BP680">
            <v>2134.8779</v>
          </cell>
          <cell r="BQ680">
            <v>0</v>
          </cell>
          <cell r="BR680">
            <v>0</v>
          </cell>
          <cell r="BS680">
            <v>2230.5228000000002</v>
          </cell>
          <cell r="BT680">
            <v>2230.5228000000002</v>
          </cell>
          <cell r="BU680">
            <v>2230.5228000000002</v>
          </cell>
          <cell r="BV680">
            <v>0</v>
          </cell>
          <cell r="BW680">
            <v>2381.6165999999998</v>
          </cell>
          <cell r="BX680">
            <v>2381.6165999999998</v>
          </cell>
          <cell r="BY680">
            <v>0</v>
          </cell>
          <cell r="BZ680">
            <v>0</v>
          </cell>
          <cell r="CA680">
            <v>1701.2</v>
          </cell>
          <cell r="CB680">
            <v>1701.2</v>
          </cell>
          <cell r="CC680">
            <v>0</v>
          </cell>
          <cell r="CD680">
            <v>0</v>
          </cell>
          <cell r="CE680">
            <v>2394.1201000000001</v>
          </cell>
          <cell r="CF680">
            <v>2394.1201000000001</v>
          </cell>
          <cell r="CG680">
            <v>0</v>
          </cell>
          <cell r="CH680">
            <v>0</v>
          </cell>
          <cell r="CI680">
            <v>2653.0318000000002</v>
          </cell>
          <cell r="CJ680">
            <v>2653.0318000000002</v>
          </cell>
          <cell r="CK680">
            <v>0</v>
          </cell>
          <cell r="CL680">
            <v>0</v>
          </cell>
          <cell r="CM680">
            <v>3723.9164999999998</v>
          </cell>
          <cell r="CN680">
            <v>3723.9164999999998</v>
          </cell>
          <cell r="CO680">
            <v>0</v>
          </cell>
          <cell r="CP680">
            <v>0</v>
          </cell>
          <cell r="CQ680">
            <v>4446.2398999999996</v>
          </cell>
          <cell r="CR680">
            <v>4446.2398999999996</v>
          </cell>
          <cell r="CS680">
            <v>0</v>
          </cell>
          <cell r="CT680">
            <v>0</v>
          </cell>
          <cell r="CU680">
            <v>0</v>
          </cell>
          <cell r="CV680">
            <v>0</v>
          </cell>
          <cell r="CW680">
            <v>0</v>
          </cell>
          <cell r="CX680">
            <v>0</v>
          </cell>
          <cell r="CY680">
            <v>0</v>
          </cell>
          <cell r="CZ680">
            <v>0</v>
          </cell>
          <cell r="DA680">
            <v>0</v>
          </cell>
          <cell r="DB680">
            <v>0</v>
          </cell>
          <cell r="DC680">
            <v>0</v>
          </cell>
          <cell r="DD680">
            <v>0</v>
          </cell>
          <cell r="DE680">
            <v>0</v>
          </cell>
          <cell r="DF680">
            <v>0</v>
          </cell>
          <cell r="DG680">
            <v>0</v>
          </cell>
          <cell r="DH680">
            <v>0</v>
          </cell>
          <cell r="DI680">
            <v>0</v>
          </cell>
          <cell r="DJ680">
            <v>0</v>
          </cell>
          <cell r="DK680">
            <v>2000</v>
          </cell>
          <cell r="DL680">
            <v>2000</v>
          </cell>
          <cell r="DM680">
            <v>0</v>
          </cell>
          <cell r="DN680">
            <v>0</v>
          </cell>
          <cell r="DO680">
            <v>0</v>
          </cell>
          <cell r="DP680">
            <v>0</v>
          </cell>
          <cell r="DQ680">
            <v>0</v>
          </cell>
          <cell r="DR680">
            <v>0</v>
          </cell>
        </row>
        <row r="681">
          <cell r="A681" t="str">
            <v>RECY INDUSTRIARECY INDUSTRIA</v>
          </cell>
          <cell r="B681" t="str">
            <v>RECY INDUSTRIA</v>
          </cell>
          <cell r="C681" t="str">
            <v>RECY INDUSTRIA</v>
          </cell>
          <cell r="D681">
            <v>6530.1825444204487</v>
          </cell>
          <cell r="E681">
            <v>0</v>
          </cell>
          <cell r="F681">
            <v>0</v>
          </cell>
          <cell r="G681">
            <v>5329.1728999999996</v>
          </cell>
          <cell r="H681">
            <v>5329.1728999999996</v>
          </cell>
          <cell r="I681">
            <v>0</v>
          </cell>
          <cell r="J681">
            <v>0</v>
          </cell>
          <cell r="K681">
            <v>5490.9166999999998</v>
          </cell>
          <cell r="L681">
            <v>5490.9166999999998</v>
          </cell>
          <cell r="M681">
            <v>5339.4151000000002</v>
          </cell>
          <cell r="N681">
            <v>-151.5015999999996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  <cell r="T681">
            <v>0</v>
          </cell>
          <cell r="U681">
            <v>0</v>
          </cell>
          <cell r="V681">
            <v>0</v>
          </cell>
          <cell r="W681">
            <v>1500</v>
          </cell>
          <cell r="X681">
            <v>1500</v>
          </cell>
          <cell r="Y681">
            <v>1500</v>
          </cell>
          <cell r="Z681">
            <v>0</v>
          </cell>
          <cell r="AA681">
            <v>1500</v>
          </cell>
          <cell r="AB681">
            <v>1500</v>
          </cell>
          <cell r="AC681">
            <v>1500</v>
          </cell>
          <cell r="AD681">
            <v>0</v>
          </cell>
          <cell r="AE681">
            <v>1500</v>
          </cell>
          <cell r="AF681">
            <v>1500</v>
          </cell>
          <cell r="AG681">
            <v>1500</v>
          </cell>
          <cell r="AH681">
            <v>0</v>
          </cell>
          <cell r="AI681">
            <v>1500</v>
          </cell>
          <cell r="AJ681">
            <v>1500</v>
          </cell>
          <cell r="AK681">
            <v>1500</v>
          </cell>
          <cell r="AL681">
            <v>0</v>
          </cell>
          <cell r="AM681">
            <v>1565.8914</v>
          </cell>
          <cell r="AN681">
            <v>1565.8914</v>
          </cell>
          <cell r="AO681">
            <v>1500</v>
          </cell>
          <cell r="AP681">
            <v>-65.891399999999976</v>
          </cell>
          <cell r="AQ681">
            <v>1500</v>
          </cell>
          <cell r="AR681">
            <v>1434.1086</v>
          </cell>
          <cell r="AS681">
            <v>1500</v>
          </cell>
          <cell r="AT681">
            <v>0</v>
          </cell>
          <cell r="AU681">
            <v>1500</v>
          </cell>
          <cell r="AV681">
            <v>1500</v>
          </cell>
          <cell r="AW681">
            <v>1500</v>
          </cell>
          <cell r="AX681">
            <v>0</v>
          </cell>
          <cell r="AY681">
            <v>1500</v>
          </cell>
          <cell r="AZ681">
            <v>1500</v>
          </cell>
          <cell r="BA681">
            <v>1500</v>
          </cell>
          <cell r="BB681">
            <v>0</v>
          </cell>
          <cell r="BC681">
            <v>2385.6932999999999</v>
          </cell>
          <cell r="BD681">
            <v>2385.6932999999999</v>
          </cell>
          <cell r="BE681">
            <v>2385.6759999999999</v>
          </cell>
          <cell r="BF681">
            <v>-1.7299999999977445E-2</v>
          </cell>
          <cell r="BG681">
            <v>2795.5686000000001</v>
          </cell>
          <cell r="BH681">
            <v>2795.5513000000001</v>
          </cell>
          <cell r="BI681">
            <v>2701.3915000000002</v>
          </cell>
          <cell r="BJ681">
            <v>-94.177099999999882</v>
          </cell>
          <cell r="BK681">
            <v>2428.931</v>
          </cell>
          <cell r="BL681">
            <v>2334.7539000000002</v>
          </cell>
          <cell r="BM681">
            <v>2221.8204999999998</v>
          </cell>
          <cell r="BN681">
            <v>-207.11050000000023</v>
          </cell>
          <cell r="BO681">
            <v>2562.0911999999998</v>
          </cell>
          <cell r="BP681">
            <v>2354.9806999999996</v>
          </cell>
          <cell r="BQ681">
            <v>2625.9976000000001</v>
          </cell>
          <cell r="BR681">
            <v>63.906400000000303</v>
          </cell>
          <cell r="BS681">
            <v>2347.5830000000001</v>
          </cell>
          <cell r="BT681">
            <v>2411.4894000000004</v>
          </cell>
          <cell r="BU681">
            <v>2137.5074</v>
          </cell>
          <cell r="BV681">
            <v>-210.07560000000012</v>
          </cell>
          <cell r="BW681">
            <v>2010.6307999999999</v>
          </cell>
          <cell r="BX681">
            <v>1800.5551999999998</v>
          </cell>
          <cell r="BY681">
            <v>1938.402</v>
          </cell>
          <cell r="BZ681">
            <v>-72.228799999999865</v>
          </cell>
          <cell r="CA681">
            <v>2420.7040000000002</v>
          </cell>
          <cell r="CB681">
            <v>2348.4752000000003</v>
          </cell>
          <cell r="CC681">
            <v>2323.7635</v>
          </cell>
          <cell r="CD681">
            <v>-96.940500000000156</v>
          </cell>
          <cell r="CE681">
            <v>2374.5338000000002</v>
          </cell>
          <cell r="CF681">
            <v>2277.5933</v>
          </cell>
          <cell r="CG681">
            <v>2382.2402000000002</v>
          </cell>
          <cell r="CH681">
            <v>7.7064000000000306</v>
          </cell>
          <cell r="CI681">
            <v>2433.8453</v>
          </cell>
          <cell r="CJ681">
            <v>2441.5517</v>
          </cell>
          <cell r="CK681">
            <v>2440.9920999999999</v>
          </cell>
          <cell r="CL681">
            <v>7.1467999999999847</v>
          </cell>
          <cell r="CM681">
            <v>2501.1349</v>
          </cell>
          <cell r="CN681">
            <v>2508.2817</v>
          </cell>
          <cell r="CO681">
            <v>2517.4225999999999</v>
          </cell>
          <cell r="CP681">
            <v>16.287699999999859</v>
          </cell>
          <cell r="CQ681">
            <v>2719.2177999999999</v>
          </cell>
          <cell r="CR681">
            <v>2735.5054999999998</v>
          </cell>
          <cell r="CS681">
            <v>2719.107</v>
          </cell>
          <cell r="CT681">
            <v>-0.11079999999992651</v>
          </cell>
          <cell r="CU681">
            <v>2628.4279999999999</v>
          </cell>
          <cell r="CV681">
            <v>2628.3172</v>
          </cell>
          <cell r="CW681">
            <v>2656.116</v>
          </cell>
          <cell r="CX681">
            <v>27.688000000000102</v>
          </cell>
          <cell r="CY681">
            <v>3189.9684999999999</v>
          </cell>
          <cell r="CZ681">
            <v>3217.6565000000001</v>
          </cell>
          <cell r="DA681">
            <v>3095.3402000000001</v>
          </cell>
          <cell r="DB681">
            <v>-94.628299999999854</v>
          </cell>
          <cell r="DC681">
            <v>2747.0446999999999</v>
          </cell>
          <cell r="DD681">
            <v>2652.4164000000001</v>
          </cell>
          <cell r="DE681">
            <v>2656.8328000000001</v>
          </cell>
          <cell r="DF681">
            <v>-90.211899999999787</v>
          </cell>
          <cell r="DG681">
            <v>3284.4225000000001</v>
          </cell>
          <cell r="DH681">
            <v>3194.2106000000003</v>
          </cell>
          <cell r="DI681">
            <v>3284.2786999999998</v>
          </cell>
          <cell r="DJ681">
            <v>-0.14380000000028303</v>
          </cell>
          <cell r="DK681">
            <v>4329.3185999999996</v>
          </cell>
          <cell r="DL681">
            <v>4329.1747999999989</v>
          </cell>
          <cell r="DM681">
            <v>4329.2672000000002</v>
          </cell>
          <cell r="DN681">
            <v>-5.1399999999375723E-2</v>
          </cell>
          <cell r="DO681">
            <v>0</v>
          </cell>
          <cell r="DP681">
            <v>-5.1399999999375723E-2</v>
          </cell>
          <cell r="DQ681">
            <v>0</v>
          </cell>
          <cell r="DR681">
            <v>0</v>
          </cell>
        </row>
        <row r="682">
          <cell r="A682" t="str">
            <v>REDE BOM JESUSALFERES POLI</v>
          </cell>
          <cell r="B682" t="str">
            <v>REDE BOM JESUS</v>
          </cell>
          <cell r="C682" t="str">
            <v>ALFERES POLI</v>
          </cell>
          <cell r="D682">
            <v>2272.67</v>
          </cell>
          <cell r="E682">
            <v>0</v>
          </cell>
          <cell r="F682">
            <v>0</v>
          </cell>
          <cell r="G682">
            <v>2272.67</v>
          </cell>
          <cell r="H682">
            <v>2272.67</v>
          </cell>
          <cell r="I682">
            <v>2272.67</v>
          </cell>
          <cell r="J682">
            <v>0</v>
          </cell>
          <cell r="K682">
            <v>2272.67</v>
          </cell>
          <cell r="L682">
            <v>2272.67</v>
          </cell>
          <cell r="M682">
            <v>2272.67</v>
          </cell>
          <cell r="N682">
            <v>0</v>
          </cell>
          <cell r="O682">
            <v>2272.67</v>
          </cell>
          <cell r="P682">
            <v>2272.67</v>
          </cell>
          <cell r="Q682">
            <v>2272.67</v>
          </cell>
          <cell r="R682">
            <v>0</v>
          </cell>
          <cell r="S682">
            <v>2272.67</v>
          </cell>
          <cell r="T682">
            <v>2272.67</v>
          </cell>
          <cell r="U682">
            <v>0</v>
          </cell>
          <cell r="V682">
            <v>0</v>
          </cell>
          <cell r="W682">
            <v>2272.67</v>
          </cell>
          <cell r="X682">
            <v>2272.67</v>
          </cell>
          <cell r="Y682">
            <v>0</v>
          </cell>
          <cell r="Z682">
            <v>0</v>
          </cell>
          <cell r="AA682">
            <v>2272.67</v>
          </cell>
          <cell r="AB682">
            <v>2272.67</v>
          </cell>
          <cell r="AC682">
            <v>2272.67</v>
          </cell>
          <cell r="AD682">
            <v>0</v>
          </cell>
          <cell r="AE682">
            <v>2413.31</v>
          </cell>
          <cell r="AF682">
            <v>2413.31</v>
          </cell>
          <cell r="AG682">
            <v>0</v>
          </cell>
          <cell r="AH682">
            <v>0</v>
          </cell>
          <cell r="AI682">
            <v>2413.31</v>
          </cell>
          <cell r="AJ682">
            <v>2413.31</v>
          </cell>
          <cell r="AK682">
            <v>0</v>
          </cell>
          <cell r="AL682">
            <v>0</v>
          </cell>
          <cell r="AM682">
            <v>2413.31</v>
          </cell>
          <cell r="AN682">
            <v>2413.31</v>
          </cell>
          <cell r="AO682">
            <v>0</v>
          </cell>
          <cell r="AP682">
            <v>0</v>
          </cell>
          <cell r="AQ682">
            <v>2413.31</v>
          </cell>
          <cell r="AR682">
            <v>2413.31</v>
          </cell>
          <cell r="AS682">
            <v>0</v>
          </cell>
          <cell r="AT682">
            <v>0</v>
          </cell>
          <cell r="AU682">
            <v>2413.31</v>
          </cell>
          <cell r="AV682">
            <v>2413.31</v>
          </cell>
          <cell r="AW682">
            <v>0</v>
          </cell>
          <cell r="AX682">
            <v>0</v>
          </cell>
          <cell r="AY682">
            <v>2413.31</v>
          </cell>
          <cell r="AZ682">
            <v>2413.31</v>
          </cell>
          <cell r="BA682">
            <v>0</v>
          </cell>
          <cell r="BB682">
            <v>0</v>
          </cell>
          <cell r="BC682">
            <v>2512.5913</v>
          </cell>
          <cell r="BD682">
            <v>2512.5913</v>
          </cell>
          <cell r="BE682">
            <v>0</v>
          </cell>
          <cell r="BF682">
            <v>0</v>
          </cell>
          <cell r="BG682">
            <v>2413.31</v>
          </cell>
          <cell r="BH682">
            <v>2413.31</v>
          </cell>
          <cell r="BI682">
            <v>0</v>
          </cell>
          <cell r="BJ682">
            <v>0</v>
          </cell>
          <cell r="BK682">
            <v>2878.8083999999999</v>
          </cell>
          <cell r="BL682">
            <v>2878.8083999999999</v>
          </cell>
          <cell r="BM682">
            <v>0</v>
          </cell>
          <cell r="BN682">
            <v>0</v>
          </cell>
          <cell r="BO682">
            <v>2413.31</v>
          </cell>
          <cell r="BP682">
            <v>2413.31</v>
          </cell>
          <cell r="BQ682">
            <v>0</v>
          </cell>
          <cell r="BR682">
            <v>0</v>
          </cell>
          <cell r="BS682">
            <v>2703.5812999999998</v>
          </cell>
          <cell r="BT682">
            <v>2703.5812999999998</v>
          </cell>
          <cell r="BU682">
            <v>0</v>
          </cell>
          <cell r="BV682">
            <v>0</v>
          </cell>
          <cell r="BW682">
            <v>2413.31</v>
          </cell>
          <cell r="BX682">
            <v>2413.31</v>
          </cell>
          <cell r="BY682">
            <v>0</v>
          </cell>
          <cell r="BZ682">
            <v>0</v>
          </cell>
          <cell r="CA682">
            <v>2515.2399999999998</v>
          </cell>
          <cell r="CB682">
            <v>2515.2399999999998</v>
          </cell>
          <cell r="CC682">
            <v>0</v>
          </cell>
          <cell r="CD682">
            <v>0</v>
          </cell>
          <cell r="CE682">
            <v>0</v>
          </cell>
          <cell r="CF682">
            <v>0</v>
          </cell>
          <cell r="CG682">
            <v>0</v>
          </cell>
          <cell r="CH682">
            <v>0</v>
          </cell>
          <cell r="CI682">
            <v>0</v>
          </cell>
          <cell r="CJ682">
            <v>0</v>
          </cell>
          <cell r="CK682">
            <v>0</v>
          </cell>
          <cell r="CL682">
            <v>0</v>
          </cell>
          <cell r="CM682">
            <v>0</v>
          </cell>
          <cell r="CN682">
            <v>0</v>
          </cell>
          <cell r="CO682">
            <v>0</v>
          </cell>
          <cell r="CP682">
            <v>0</v>
          </cell>
          <cell r="CQ682">
            <v>0</v>
          </cell>
          <cell r="CR682">
            <v>0</v>
          </cell>
          <cell r="CS682">
            <v>0</v>
          </cell>
          <cell r="CT682">
            <v>0</v>
          </cell>
          <cell r="CU682">
            <v>1597.7605000000001</v>
          </cell>
          <cell r="CV682">
            <v>1597.7605000000001</v>
          </cell>
          <cell r="CW682">
            <v>1406.9711</v>
          </cell>
          <cell r="CX682">
            <v>-190.78940000000011</v>
          </cell>
          <cell r="CY682">
            <v>1280.6232</v>
          </cell>
          <cell r="CZ682">
            <v>1089.8337999999999</v>
          </cell>
          <cell r="DA682">
            <v>1104.1714999999999</v>
          </cell>
          <cell r="DB682">
            <v>-176.45170000000007</v>
          </cell>
          <cell r="DC682">
            <v>1775.7739999999999</v>
          </cell>
          <cell r="DD682">
            <v>1599.3222999999998</v>
          </cell>
          <cell r="DE682">
            <v>1603.5772999999999</v>
          </cell>
          <cell r="DF682">
            <v>-172.19669999999996</v>
          </cell>
          <cell r="DG682">
            <v>2240.8991000000001</v>
          </cell>
          <cell r="DH682">
            <v>2068.7024000000001</v>
          </cell>
          <cell r="DI682">
            <v>2240.8622</v>
          </cell>
          <cell r="DJ682">
            <v>-3.6900000000059663E-2</v>
          </cell>
          <cell r="DK682">
            <v>2372.3453</v>
          </cell>
          <cell r="DL682">
            <v>2372.3083999999999</v>
          </cell>
          <cell r="DM682">
            <v>2372.3368999999998</v>
          </cell>
          <cell r="DN682">
            <v>-8.4000000001651642E-3</v>
          </cell>
          <cell r="DO682">
            <v>0</v>
          </cell>
          <cell r="DP682">
            <v>-8.4000000001651642E-3</v>
          </cell>
          <cell r="DQ682">
            <v>0</v>
          </cell>
          <cell r="DR682">
            <v>0</v>
          </cell>
        </row>
        <row r="683">
          <cell r="A683" t="str">
            <v>REDE MARCELAARACAS</v>
          </cell>
          <cell r="B683" t="str">
            <v>REDE MARCELA</v>
          </cell>
          <cell r="C683" t="str">
            <v>ARACAS</v>
          </cell>
          <cell r="D683">
            <v>1511.7024700000002</v>
          </cell>
          <cell r="E683">
            <v>1600</v>
          </cell>
          <cell r="F683">
            <v>0</v>
          </cell>
          <cell r="G683">
            <v>1600</v>
          </cell>
          <cell r="H683">
            <v>1600</v>
          </cell>
          <cell r="I683">
            <v>1600</v>
          </cell>
          <cell r="J683">
            <v>0</v>
          </cell>
          <cell r="K683">
            <v>1600</v>
          </cell>
          <cell r="L683">
            <v>1600</v>
          </cell>
          <cell r="M683">
            <v>1600</v>
          </cell>
          <cell r="N683">
            <v>0</v>
          </cell>
          <cell r="O683">
            <v>1600</v>
          </cell>
          <cell r="P683">
            <v>1600</v>
          </cell>
          <cell r="Q683">
            <v>1600</v>
          </cell>
          <cell r="R683">
            <v>0</v>
          </cell>
          <cell r="S683">
            <v>1600</v>
          </cell>
          <cell r="T683">
            <v>1600</v>
          </cell>
          <cell r="U683">
            <v>1600</v>
          </cell>
          <cell r="V683">
            <v>0</v>
          </cell>
          <cell r="W683">
            <v>1600</v>
          </cell>
          <cell r="X683">
            <v>1600</v>
          </cell>
          <cell r="Y683">
            <v>0</v>
          </cell>
          <cell r="Z683">
            <v>0</v>
          </cell>
          <cell r="AA683">
            <v>1600</v>
          </cell>
          <cell r="AB683">
            <v>1600</v>
          </cell>
          <cell r="AC683">
            <v>1600</v>
          </cell>
          <cell r="AD683">
            <v>0</v>
          </cell>
          <cell r="AE683">
            <v>1600</v>
          </cell>
          <cell r="AF683">
            <v>1600</v>
          </cell>
          <cell r="AG683">
            <v>0</v>
          </cell>
          <cell r="AH683">
            <v>0</v>
          </cell>
          <cell r="AI683">
            <v>1600</v>
          </cell>
          <cell r="AJ683">
            <v>1600</v>
          </cell>
          <cell r="AK683">
            <v>0</v>
          </cell>
          <cell r="AL683">
            <v>0</v>
          </cell>
          <cell r="AM683">
            <v>1600</v>
          </cell>
          <cell r="AN683">
            <v>1600</v>
          </cell>
          <cell r="AO683">
            <v>1600</v>
          </cell>
          <cell r="AP683">
            <v>0</v>
          </cell>
          <cell r="AQ683">
            <v>1600</v>
          </cell>
          <cell r="AR683">
            <v>1600</v>
          </cell>
          <cell r="AS683">
            <v>1600</v>
          </cell>
          <cell r="AT683">
            <v>0</v>
          </cell>
          <cell r="AU683">
            <v>1600</v>
          </cell>
          <cell r="AV683">
            <v>1600</v>
          </cell>
          <cell r="AW683">
            <v>1600</v>
          </cell>
          <cell r="AX683">
            <v>0</v>
          </cell>
          <cell r="AY683">
            <v>1600</v>
          </cell>
          <cell r="AZ683">
            <v>1600</v>
          </cell>
          <cell r="BA683">
            <v>1600</v>
          </cell>
          <cell r="BB683">
            <v>0</v>
          </cell>
          <cell r="BC683">
            <v>1600</v>
          </cell>
          <cell r="BD683">
            <v>1600</v>
          </cell>
          <cell r="BE683">
            <v>1600</v>
          </cell>
          <cell r="BF683">
            <v>0</v>
          </cell>
          <cell r="BG683">
            <v>0</v>
          </cell>
          <cell r="BH683">
            <v>0</v>
          </cell>
          <cell r="BI683">
            <v>0</v>
          </cell>
          <cell r="BJ683">
            <v>0</v>
          </cell>
          <cell r="BK683">
            <v>0</v>
          </cell>
          <cell r="BL683">
            <v>0</v>
          </cell>
          <cell r="BM683">
            <v>0</v>
          </cell>
          <cell r="BN683">
            <v>0</v>
          </cell>
          <cell r="BO683">
            <v>0</v>
          </cell>
          <cell r="BP683">
            <v>0</v>
          </cell>
          <cell r="BQ683">
            <v>0</v>
          </cell>
          <cell r="BR683">
            <v>0</v>
          </cell>
          <cell r="BS683">
            <v>0</v>
          </cell>
          <cell r="BT683">
            <v>0</v>
          </cell>
          <cell r="BU683">
            <v>0</v>
          </cell>
          <cell r="BV683">
            <v>0</v>
          </cell>
          <cell r="BW683">
            <v>0</v>
          </cell>
          <cell r="BX683">
            <v>0</v>
          </cell>
          <cell r="BY683">
            <v>0</v>
          </cell>
          <cell r="BZ683">
            <v>0</v>
          </cell>
          <cell r="CA683">
            <v>931.9</v>
          </cell>
          <cell r="CB683">
            <v>931.9</v>
          </cell>
          <cell r="CC683">
            <v>0</v>
          </cell>
          <cell r="CD683">
            <v>0</v>
          </cell>
          <cell r="CE683">
            <v>852.56320000000005</v>
          </cell>
          <cell r="CF683">
            <v>852.56320000000005</v>
          </cell>
          <cell r="CG683">
            <v>0</v>
          </cell>
          <cell r="CH683">
            <v>0</v>
          </cell>
          <cell r="CI683">
            <v>893.6114</v>
          </cell>
          <cell r="CJ683">
            <v>893.6114</v>
          </cell>
          <cell r="CK683">
            <v>0</v>
          </cell>
          <cell r="CL683">
            <v>0</v>
          </cell>
          <cell r="CM683">
            <v>873.97720000000004</v>
          </cell>
          <cell r="CN683">
            <v>873.97720000000004</v>
          </cell>
          <cell r="CO683">
            <v>0</v>
          </cell>
          <cell r="CP683">
            <v>0</v>
          </cell>
          <cell r="CQ683">
            <v>849.35649999999998</v>
          </cell>
          <cell r="CR683">
            <v>849.35649999999998</v>
          </cell>
          <cell r="CS683">
            <v>0</v>
          </cell>
          <cell r="CT683">
            <v>0</v>
          </cell>
          <cell r="CU683">
            <v>586.61659999999995</v>
          </cell>
          <cell r="CV683">
            <v>586.61659999999995</v>
          </cell>
          <cell r="CW683">
            <v>0</v>
          </cell>
          <cell r="CX683">
            <v>0</v>
          </cell>
          <cell r="CY683">
            <v>779.95600000000002</v>
          </cell>
          <cell r="CZ683">
            <v>779.95600000000002</v>
          </cell>
          <cell r="DA683">
            <v>0</v>
          </cell>
          <cell r="DB683">
            <v>0</v>
          </cell>
          <cell r="DC683">
            <v>709.18629999999996</v>
          </cell>
          <cell r="DD683">
            <v>709.18629999999996</v>
          </cell>
          <cell r="DE683">
            <v>0</v>
          </cell>
          <cell r="DF683">
            <v>0</v>
          </cell>
          <cell r="DG683">
            <v>941.71619999999996</v>
          </cell>
          <cell r="DH683">
            <v>941.71619999999996</v>
          </cell>
          <cell r="DI683">
            <v>0</v>
          </cell>
          <cell r="DJ683">
            <v>0</v>
          </cell>
          <cell r="DK683">
            <v>1002.1929</v>
          </cell>
          <cell r="DL683">
            <v>1002.1929</v>
          </cell>
          <cell r="DM683">
            <v>0</v>
          </cell>
          <cell r="DN683">
            <v>0</v>
          </cell>
          <cell r="DO683">
            <v>0</v>
          </cell>
          <cell r="DP683">
            <v>0</v>
          </cell>
          <cell r="DQ683">
            <v>0</v>
          </cell>
          <cell r="DR683">
            <v>0</v>
          </cell>
        </row>
        <row r="684">
          <cell r="A684" t="str">
            <v>REDE MARCELAARIBIRI</v>
          </cell>
          <cell r="B684" t="str">
            <v>REDE MARCELA</v>
          </cell>
          <cell r="C684" t="str">
            <v>ARIBIRI</v>
          </cell>
          <cell r="D684">
            <v>1600</v>
          </cell>
          <cell r="E684">
            <v>0</v>
          </cell>
          <cell r="F684">
            <v>0</v>
          </cell>
          <cell r="G684">
            <v>1600</v>
          </cell>
          <cell r="H684">
            <v>1600</v>
          </cell>
          <cell r="I684">
            <v>0</v>
          </cell>
          <cell r="J684">
            <v>0</v>
          </cell>
          <cell r="K684">
            <v>1600</v>
          </cell>
          <cell r="L684">
            <v>1600</v>
          </cell>
          <cell r="M684">
            <v>1600</v>
          </cell>
          <cell r="N684">
            <v>0</v>
          </cell>
          <cell r="O684">
            <v>1600</v>
          </cell>
          <cell r="P684">
            <v>1600</v>
          </cell>
          <cell r="Q684">
            <v>0</v>
          </cell>
          <cell r="R684">
            <v>0</v>
          </cell>
          <cell r="S684">
            <v>0</v>
          </cell>
          <cell r="T684">
            <v>1600</v>
          </cell>
          <cell r="U684">
            <v>1600</v>
          </cell>
          <cell r="V684">
            <v>0</v>
          </cell>
          <cell r="W684">
            <v>1600</v>
          </cell>
          <cell r="X684">
            <v>1600</v>
          </cell>
          <cell r="Y684">
            <v>0</v>
          </cell>
          <cell r="Z684">
            <v>0</v>
          </cell>
          <cell r="AA684">
            <v>1600</v>
          </cell>
          <cell r="AB684">
            <v>1600</v>
          </cell>
          <cell r="AC684">
            <v>0</v>
          </cell>
          <cell r="AD684">
            <v>0</v>
          </cell>
          <cell r="AE684">
            <v>1600</v>
          </cell>
          <cell r="AF684">
            <v>1600</v>
          </cell>
          <cell r="AG684">
            <v>1600</v>
          </cell>
          <cell r="AH684">
            <v>0</v>
          </cell>
          <cell r="AI684">
            <v>1600</v>
          </cell>
          <cell r="AJ684">
            <v>1600</v>
          </cell>
          <cell r="AK684">
            <v>0</v>
          </cell>
          <cell r="AL684">
            <v>0</v>
          </cell>
          <cell r="AM684">
            <v>1600</v>
          </cell>
          <cell r="AN684">
            <v>1600</v>
          </cell>
          <cell r="AO684">
            <v>1600</v>
          </cell>
          <cell r="AP684">
            <v>0</v>
          </cell>
          <cell r="AQ684">
            <v>1600</v>
          </cell>
          <cell r="AR684">
            <v>1600</v>
          </cell>
          <cell r="AS684">
            <v>1600</v>
          </cell>
          <cell r="AT684">
            <v>0</v>
          </cell>
          <cell r="AU684">
            <v>1600</v>
          </cell>
          <cell r="AV684">
            <v>1600</v>
          </cell>
          <cell r="AW684">
            <v>0</v>
          </cell>
          <cell r="AX684">
            <v>0</v>
          </cell>
          <cell r="AY684">
            <v>1600</v>
          </cell>
          <cell r="AZ684">
            <v>1600</v>
          </cell>
          <cell r="BA684">
            <v>0</v>
          </cell>
          <cell r="BB684">
            <v>0</v>
          </cell>
          <cell r="BC684">
            <v>1600</v>
          </cell>
          <cell r="BD684">
            <v>1600</v>
          </cell>
          <cell r="BE684">
            <v>1600</v>
          </cell>
          <cell r="BF684">
            <v>0</v>
          </cell>
          <cell r="BG684">
            <v>0</v>
          </cell>
          <cell r="BH684">
            <v>0</v>
          </cell>
          <cell r="BI684">
            <v>0</v>
          </cell>
          <cell r="BJ684">
            <v>0</v>
          </cell>
          <cell r="BK684">
            <v>0</v>
          </cell>
          <cell r="BL684">
            <v>0</v>
          </cell>
          <cell r="BM684">
            <v>0</v>
          </cell>
          <cell r="BN684">
            <v>0</v>
          </cell>
          <cell r="BO684">
            <v>0</v>
          </cell>
          <cell r="BP684">
            <v>0</v>
          </cell>
          <cell r="BQ684">
            <v>0</v>
          </cell>
          <cell r="BR684">
            <v>0</v>
          </cell>
          <cell r="BS684">
            <v>0</v>
          </cell>
          <cell r="BT684">
            <v>0</v>
          </cell>
          <cell r="BU684">
            <v>0</v>
          </cell>
          <cell r="BV684">
            <v>0</v>
          </cell>
          <cell r="BW684">
            <v>0</v>
          </cell>
          <cell r="BX684">
            <v>0</v>
          </cell>
          <cell r="BY684">
            <v>0</v>
          </cell>
          <cell r="BZ684">
            <v>0</v>
          </cell>
          <cell r="CA684">
            <v>750.18420000000003</v>
          </cell>
          <cell r="CB684">
            <v>750.18420000000003</v>
          </cell>
          <cell r="CC684">
            <v>751.01120000000003</v>
          </cell>
          <cell r="CD684">
            <v>0.82699999999999818</v>
          </cell>
          <cell r="CE684">
            <v>750.90260000000001</v>
          </cell>
          <cell r="CF684">
            <v>751.7296</v>
          </cell>
          <cell r="CG684">
            <v>0</v>
          </cell>
          <cell r="CH684">
            <v>0</v>
          </cell>
          <cell r="CI684">
            <v>830.19200000000001</v>
          </cell>
          <cell r="CJ684">
            <v>830.19200000000001</v>
          </cell>
          <cell r="CK684">
            <v>830.55679999999995</v>
          </cell>
          <cell r="CL684">
            <v>0.36479999999994561</v>
          </cell>
          <cell r="CM684">
            <v>831.93759999999997</v>
          </cell>
          <cell r="CN684">
            <v>832.30239999999992</v>
          </cell>
          <cell r="CO684">
            <v>0</v>
          </cell>
          <cell r="CP684">
            <v>0</v>
          </cell>
          <cell r="CQ684">
            <v>810.50919999999996</v>
          </cell>
          <cell r="CR684">
            <v>810.50919999999996</v>
          </cell>
          <cell r="CS684">
            <v>0</v>
          </cell>
          <cell r="CT684">
            <v>0</v>
          </cell>
          <cell r="CU684">
            <v>545.93110000000001</v>
          </cell>
          <cell r="CV684">
            <v>545.93110000000001</v>
          </cell>
          <cell r="CW684">
            <v>0</v>
          </cell>
          <cell r="CX684">
            <v>0</v>
          </cell>
          <cell r="CY684">
            <v>726.95899999999995</v>
          </cell>
          <cell r="CZ684">
            <v>726.95899999999995</v>
          </cell>
          <cell r="DA684">
            <v>0</v>
          </cell>
          <cell r="DB684">
            <v>0</v>
          </cell>
          <cell r="DC684">
            <v>642.90660000000003</v>
          </cell>
          <cell r="DD684">
            <v>642.90660000000003</v>
          </cell>
          <cell r="DE684">
            <v>0</v>
          </cell>
          <cell r="DF684">
            <v>0</v>
          </cell>
          <cell r="DG684">
            <v>844.12429999999995</v>
          </cell>
          <cell r="DH684">
            <v>844.12429999999995</v>
          </cell>
          <cell r="DI684">
            <v>0</v>
          </cell>
          <cell r="DJ684">
            <v>0</v>
          </cell>
          <cell r="DK684">
            <v>771.39139999999998</v>
          </cell>
          <cell r="DL684">
            <v>771.39139999999998</v>
          </cell>
          <cell r="DM684">
            <v>0</v>
          </cell>
          <cell r="DN684">
            <v>0</v>
          </cell>
          <cell r="DO684">
            <v>0</v>
          </cell>
          <cell r="DP684">
            <v>0</v>
          </cell>
          <cell r="DQ684">
            <v>0</v>
          </cell>
          <cell r="DR684">
            <v>0</v>
          </cell>
        </row>
        <row r="685">
          <cell r="A685" t="str">
            <v>REDE MARCELACAMBURI</v>
          </cell>
          <cell r="B685" t="str">
            <v>REDE MARCELA</v>
          </cell>
          <cell r="C685" t="str">
            <v>CAMBURI</v>
          </cell>
          <cell r="D685">
            <v>1600</v>
          </cell>
          <cell r="E685">
            <v>0</v>
          </cell>
          <cell r="F685">
            <v>0</v>
          </cell>
          <cell r="G685">
            <v>1600</v>
          </cell>
          <cell r="H685">
            <v>1600</v>
          </cell>
          <cell r="I685">
            <v>0</v>
          </cell>
          <cell r="J685">
            <v>0</v>
          </cell>
          <cell r="K685">
            <v>1600</v>
          </cell>
          <cell r="L685">
            <v>1600</v>
          </cell>
          <cell r="M685">
            <v>1600</v>
          </cell>
          <cell r="N685">
            <v>0</v>
          </cell>
          <cell r="O685">
            <v>1600</v>
          </cell>
          <cell r="P685">
            <v>1600</v>
          </cell>
          <cell r="Q685">
            <v>1600</v>
          </cell>
          <cell r="R685">
            <v>0</v>
          </cell>
          <cell r="S685">
            <v>1600</v>
          </cell>
          <cell r="T685">
            <v>1600</v>
          </cell>
          <cell r="U685">
            <v>1600</v>
          </cell>
          <cell r="V685">
            <v>0</v>
          </cell>
          <cell r="W685">
            <v>1600</v>
          </cell>
          <cell r="X685">
            <v>1600</v>
          </cell>
          <cell r="Y685">
            <v>0</v>
          </cell>
          <cell r="Z685">
            <v>0</v>
          </cell>
          <cell r="AA685">
            <v>1600</v>
          </cell>
          <cell r="AB685">
            <v>1600</v>
          </cell>
          <cell r="AC685">
            <v>0</v>
          </cell>
          <cell r="AD685">
            <v>0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O685">
            <v>0</v>
          </cell>
          <cell r="AP685">
            <v>0</v>
          </cell>
          <cell r="AQ685">
            <v>0</v>
          </cell>
          <cell r="AR685">
            <v>0</v>
          </cell>
          <cell r="AS685">
            <v>0</v>
          </cell>
          <cell r="AT685">
            <v>0</v>
          </cell>
          <cell r="AU685">
            <v>0</v>
          </cell>
          <cell r="AV685">
            <v>0</v>
          </cell>
          <cell r="AW685">
            <v>0</v>
          </cell>
          <cell r="AX685">
            <v>0</v>
          </cell>
          <cell r="AY685">
            <v>0</v>
          </cell>
          <cell r="AZ685">
            <v>0</v>
          </cell>
          <cell r="BA685">
            <v>0</v>
          </cell>
          <cell r="BB685">
            <v>0</v>
          </cell>
          <cell r="BC685">
            <v>0</v>
          </cell>
          <cell r="BD685">
            <v>0</v>
          </cell>
          <cell r="BE685">
            <v>0</v>
          </cell>
          <cell r="BF685">
            <v>0</v>
          </cell>
          <cell r="BG685">
            <v>0</v>
          </cell>
          <cell r="BH685">
            <v>0</v>
          </cell>
          <cell r="BI685">
            <v>0</v>
          </cell>
          <cell r="BJ685">
            <v>0</v>
          </cell>
          <cell r="BK685">
            <v>0</v>
          </cell>
          <cell r="BL685">
            <v>0</v>
          </cell>
          <cell r="BM685">
            <v>0</v>
          </cell>
          <cell r="BN685">
            <v>0</v>
          </cell>
          <cell r="BO685">
            <v>0</v>
          </cell>
          <cell r="BP685">
            <v>0</v>
          </cell>
          <cell r="BQ685">
            <v>0</v>
          </cell>
          <cell r="BR685">
            <v>0</v>
          </cell>
          <cell r="BS685">
            <v>0</v>
          </cell>
          <cell r="BT685">
            <v>0</v>
          </cell>
          <cell r="BU685">
            <v>0</v>
          </cell>
          <cell r="BV685">
            <v>0</v>
          </cell>
          <cell r="BW685">
            <v>0</v>
          </cell>
          <cell r="BX685">
            <v>0</v>
          </cell>
          <cell r="BY685">
            <v>0</v>
          </cell>
          <cell r="BZ685">
            <v>0</v>
          </cell>
          <cell r="CA685">
            <v>701.9556</v>
          </cell>
          <cell r="CB685">
            <v>701.9556</v>
          </cell>
          <cell r="CC685">
            <v>0</v>
          </cell>
          <cell r="CD685">
            <v>0</v>
          </cell>
          <cell r="CE685">
            <v>569.89750000000004</v>
          </cell>
          <cell r="CF685">
            <v>569.89750000000004</v>
          </cell>
          <cell r="CG685">
            <v>0</v>
          </cell>
          <cell r="CH685">
            <v>0</v>
          </cell>
          <cell r="CI685">
            <v>580.57770000000005</v>
          </cell>
          <cell r="CJ685">
            <v>580.57770000000005</v>
          </cell>
          <cell r="CK685">
            <v>0</v>
          </cell>
          <cell r="CL685">
            <v>0</v>
          </cell>
          <cell r="CM685">
            <v>697.22059999999999</v>
          </cell>
          <cell r="CN685">
            <v>697.22059999999999</v>
          </cell>
          <cell r="CO685">
            <v>0</v>
          </cell>
          <cell r="CP685">
            <v>0</v>
          </cell>
          <cell r="CQ685">
            <v>681.45550000000003</v>
          </cell>
          <cell r="CR685">
            <v>681.45550000000003</v>
          </cell>
          <cell r="CS685">
            <v>0</v>
          </cell>
          <cell r="CT685">
            <v>0</v>
          </cell>
          <cell r="CU685">
            <v>490</v>
          </cell>
          <cell r="CV685">
            <v>490</v>
          </cell>
          <cell r="CW685">
            <v>0</v>
          </cell>
          <cell r="CX685">
            <v>0</v>
          </cell>
          <cell r="CY685">
            <v>575.6232</v>
          </cell>
          <cell r="CZ685">
            <v>575.6232</v>
          </cell>
          <cell r="DA685">
            <v>0</v>
          </cell>
          <cell r="DB685">
            <v>0</v>
          </cell>
          <cell r="DC685">
            <v>544.87109999999996</v>
          </cell>
          <cell r="DD685">
            <v>544.87109999999996</v>
          </cell>
          <cell r="DE685">
            <v>0</v>
          </cell>
          <cell r="DF685">
            <v>0</v>
          </cell>
          <cell r="DG685">
            <v>739.10540000000003</v>
          </cell>
          <cell r="DH685">
            <v>739.10540000000003</v>
          </cell>
          <cell r="DI685">
            <v>0</v>
          </cell>
          <cell r="DJ685">
            <v>0</v>
          </cell>
          <cell r="DK685">
            <v>832.15300000000002</v>
          </cell>
          <cell r="DL685">
            <v>832.15300000000002</v>
          </cell>
          <cell r="DM685">
            <v>0</v>
          </cell>
          <cell r="DN685">
            <v>0</v>
          </cell>
          <cell r="DO685">
            <v>0</v>
          </cell>
          <cell r="DP685">
            <v>0</v>
          </cell>
          <cell r="DQ685">
            <v>0</v>
          </cell>
          <cell r="DR685">
            <v>0</v>
          </cell>
        </row>
        <row r="686">
          <cell r="A686" t="str">
            <v>REDE MARCELAMARCELA</v>
          </cell>
          <cell r="B686" t="str">
            <v>REDE MARCELA</v>
          </cell>
          <cell r="C686" t="str">
            <v>MARCELA</v>
          </cell>
          <cell r="D686">
            <v>1600</v>
          </cell>
          <cell r="E686">
            <v>0</v>
          </cell>
          <cell r="F686">
            <v>0</v>
          </cell>
          <cell r="G686">
            <v>1600</v>
          </cell>
          <cell r="H686">
            <v>1600</v>
          </cell>
          <cell r="I686">
            <v>0</v>
          </cell>
          <cell r="J686">
            <v>0</v>
          </cell>
          <cell r="K686">
            <v>1600</v>
          </cell>
          <cell r="L686">
            <v>1600</v>
          </cell>
          <cell r="M686">
            <v>1600</v>
          </cell>
          <cell r="N686">
            <v>0</v>
          </cell>
          <cell r="O686">
            <v>1600</v>
          </cell>
          <cell r="P686">
            <v>1600</v>
          </cell>
          <cell r="Q686">
            <v>1600</v>
          </cell>
          <cell r="R686">
            <v>0</v>
          </cell>
          <cell r="S686">
            <v>0</v>
          </cell>
          <cell r="T686">
            <v>1600</v>
          </cell>
          <cell r="U686">
            <v>1600</v>
          </cell>
          <cell r="V686">
            <v>0</v>
          </cell>
          <cell r="W686">
            <v>1600</v>
          </cell>
          <cell r="X686">
            <v>1600</v>
          </cell>
          <cell r="Y686">
            <v>0</v>
          </cell>
          <cell r="Z686">
            <v>0</v>
          </cell>
          <cell r="AA686">
            <v>1600</v>
          </cell>
          <cell r="AB686">
            <v>1600</v>
          </cell>
          <cell r="AC686">
            <v>0</v>
          </cell>
          <cell r="AD686">
            <v>0</v>
          </cell>
          <cell r="AE686">
            <v>1600</v>
          </cell>
          <cell r="AF686">
            <v>1600</v>
          </cell>
          <cell r="AG686">
            <v>0</v>
          </cell>
          <cell r="AH686">
            <v>0</v>
          </cell>
          <cell r="AI686">
            <v>1600</v>
          </cell>
          <cell r="AJ686">
            <v>1600</v>
          </cell>
          <cell r="AK686">
            <v>0</v>
          </cell>
          <cell r="AL686">
            <v>0</v>
          </cell>
          <cell r="AM686">
            <v>1600</v>
          </cell>
          <cell r="AN686">
            <v>1600</v>
          </cell>
          <cell r="AO686">
            <v>0</v>
          </cell>
          <cell r="AP686">
            <v>0</v>
          </cell>
          <cell r="AQ686">
            <v>1600</v>
          </cell>
          <cell r="AR686">
            <v>1600</v>
          </cell>
          <cell r="AS686">
            <v>1600</v>
          </cell>
          <cell r="AT686">
            <v>0</v>
          </cell>
          <cell r="AU686">
            <v>1600</v>
          </cell>
          <cell r="AV686">
            <v>1600</v>
          </cell>
          <cell r="AW686">
            <v>0</v>
          </cell>
          <cell r="AX686">
            <v>0</v>
          </cell>
          <cell r="AY686">
            <v>1600</v>
          </cell>
          <cell r="AZ686">
            <v>1600</v>
          </cell>
          <cell r="BA686">
            <v>0</v>
          </cell>
          <cell r="BB686">
            <v>0</v>
          </cell>
          <cell r="BC686">
            <v>1600</v>
          </cell>
          <cell r="BD686">
            <v>1600</v>
          </cell>
          <cell r="BE686">
            <v>1600</v>
          </cell>
          <cell r="BF686">
            <v>0</v>
          </cell>
          <cell r="BG686">
            <v>0</v>
          </cell>
          <cell r="BH686">
            <v>0</v>
          </cell>
          <cell r="BI686">
            <v>0</v>
          </cell>
          <cell r="BJ686">
            <v>0</v>
          </cell>
          <cell r="BK686">
            <v>0</v>
          </cell>
          <cell r="BL686">
            <v>0</v>
          </cell>
          <cell r="BM686">
            <v>0</v>
          </cell>
          <cell r="BN686">
            <v>0</v>
          </cell>
          <cell r="BO686">
            <v>0</v>
          </cell>
          <cell r="BP686">
            <v>0</v>
          </cell>
          <cell r="BQ686">
            <v>0</v>
          </cell>
          <cell r="BR686">
            <v>0</v>
          </cell>
          <cell r="BS686">
            <v>0</v>
          </cell>
          <cell r="BT686">
            <v>0</v>
          </cell>
          <cell r="BU686">
            <v>0</v>
          </cell>
          <cell r="BV686">
            <v>0</v>
          </cell>
          <cell r="BW686">
            <v>0</v>
          </cell>
          <cell r="BX686">
            <v>0</v>
          </cell>
          <cell r="BY686">
            <v>0</v>
          </cell>
          <cell r="BZ686">
            <v>0</v>
          </cell>
          <cell r="CA686">
            <v>479.14519999999999</v>
          </cell>
          <cell r="CB686">
            <v>479.14519999999999</v>
          </cell>
          <cell r="CC686">
            <v>0</v>
          </cell>
          <cell r="CD686">
            <v>0</v>
          </cell>
          <cell r="CE686">
            <v>490</v>
          </cell>
          <cell r="CF686">
            <v>490</v>
          </cell>
          <cell r="CG686">
            <v>0</v>
          </cell>
          <cell r="CH686">
            <v>0</v>
          </cell>
          <cell r="CI686">
            <v>490</v>
          </cell>
          <cell r="CJ686">
            <v>490</v>
          </cell>
          <cell r="CK686">
            <v>0</v>
          </cell>
          <cell r="CL686">
            <v>0</v>
          </cell>
          <cell r="CM686">
            <v>490</v>
          </cell>
          <cell r="CN686">
            <v>490</v>
          </cell>
          <cell r="CO686">
            <v>0</v>
          </cell>
          <cell r="CP686">
            <v>0</v>
          </cell>
          <cell r="CQ686">
            <v>490</v>
          </cell>
          <cell r="CR686">
            <v>490</v>
          </cell>
          <cell r="CS686">
            <v>0</v>
          </cell>
          <cell r="CT686">
            <v>0</v>
          </cell>
          <cell r="CU686">
            <v>490</v>
          </cell>
          <cell r="CV686">
            <v>490</v>
          </cell>
          <cell r="CW686">
            <v>0</v>
          </cell>
          <cell r="CX686">
            <v>0</v>
          </cell>
          <cell r="CY686">
            <v>490</v>
          </cell>
          <cell r="CZ686">
            <v>490</v>
          </cell>
          <cell r="DA686">
            <v>0</v>
          </cell>
          <cell r="DB686">
            <v>0</v>
          </cell>
          <cell r="DC686">
            <v>490</v>
          </cell>
          <cell r="DD686">
            <v>490</v>
          </cell>
          <cell r="DE686">
            <v>0</v>
          </cell>
          <cell r="DF686">
            <v>0</v>
          </cell>
          <cell r="DG686">
            <v>553.70219999999995</v>
          </cell>
          <cell r="DH686">
            <v>553.70219999999995</v>
          </cell>
          <cell r="DI686">
            <v>0</v>
          </cell>
          <cell r="DJ686">
            <v>0</v>
          </cell>
          <cell r="DK686">
            <v>629.28160000000003</v>
          </cell>
          <cell r="DL686">
            <v>629.28160000000003</v>
          </cell>
          <cell r="DM686">
            <v>0</v>
          </cell>
          <cell r="DN686">
            <v>0</v>
          </cell>
          <cell r="DO686">
            <v>0</v>
          </cell>
          <cell r="DP686">
            <v>0</v>
          </cell>
          <cell r="DQ686">
            <v>0</v>
          </cell>
          <cell r="DR686">
            <v>0</v>
          </cell>
        </row>
        <row r="687">
          <cell r="A687" t="str">
            <v>REDE MARCELAMONZA</v>
          </cell>
          <cell r="B687" t="str">
            <v>REDE MARCELA</v>
          </cell>
          <cell r="C687" t="str">
            <v>MONZA</v>
          </cell>
          <cell r="D687">
            <v>1600</v>
          </cell>
          <cell r="E687">
            <v>0</v>
          </cell>
          <cell r="F687">
            <v>0</v>
          </cell>
          <cell r="G687">
            <v>1600</v>
          </cell>
          <cell r="H687">
            <v>1600</v>
          </cell>
          <cell r="I687">
            <v>0</v>
          </cell>
          <cell r="J687">
            <v>0</v>
          </cell>
          <cell r="K687">
            <v>1600</v>
          </cell>
          <cell r="L687">
            <v>1600</v>
          </cell>
          <cell r="M687">
            <v>0</v>
          </cell>
          <cell r="N687">
            <v>0</v>
          </cell>
          <cell r="O687">
            <v>1600</v>
          </cell>
          <cell r="P687">
            <v>1600</v>
          </cell>
          <cell r="Q687">
            <v>1600</v>
          </cell>
          <cell r="R687">
            <v>0</v>
          </cell>
          <cell r="S687">
            <v>0</v>
          </cell>
          <cell r="T687">
            <v>1600</v>
          </cell>
          <cell r="U687">
            <v>1600</v>
          </cell>
          <cell r="V687">
            <v>0</v>
          </cell>
          <cell r="W687">
            <v>1600</v>
          </cell>
          <cell r="X687">
            <v>1600</v>
          </cell>
          <cell r="Y687">
            <v>0</v>
          </cell>
          <cell r="Z687">
            <v>0</v>
          </cell>
          <cell r="AA687">
            <v>1600</v>
          </cell>
          <cell r="AB687">
            <v>1600</v>
          </cell>
          <cell r="AC687">
            <v>0</v>
          </cell>
          <cell r="AD687">
            <v>0</v>
          </cell>
          <cell r="AE687">
            <v>0</v>
          </cell>
          <cell r="AF687">
            <v>1600</v>
          </cell>
          <cell r="AG687">
            <v>1600</v>
          </cell>
          <cell r="AH687">
            <v>1600</v>
          </cell>
          <cell r="AI687">
            <v>0</v>
          </cell>
          <cell r="AJ687">
            <v>1600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O687">
            <v>0</v>
          </cell>
          <cell r="AP687">
            <v>0</v>
          </cell>
          <cell r="AQ687">
            <v>0</v>
          </cell>
          <cell r="AR687">
            <v>0</v>
          </cell>
          <cell r="AS687">
            <v>0</v>
          </cell>
          <cell r="AT687">
            <v>0</v>
          </cell>
          <cell r="AU687">
            <v>0</v>
          </cell>
          <cell r="AV687">
            <v>1600</v>
          </cell>
          <cell r="AW687">
            <v>0</v>
          </cell>
          <cell r="AX687">
            <v>0</v>
          </cell>
          <cell r="AY687">
            <v>0</v>
          </cell>
          <cell r="AZ687">
            <v>0</v>
          </cell>
          <cell r="BA687">
            <v>0</v>
          </cell>
          <cell r="BB687">
            <v>0</v>
          </cell>
          <cell r="BC687">
            <v>0</v>
          </cell>
          <cell r="BD687">
            <v>0</v>
          </cell>
          <cell r="BE687">
            <v>0</v>
          </cell>
          <cell r="BF687">
            <v>0</v>
          </cell>
          <cell r="BG687">
            <v>0</v>
          </cell>
          <cell r="BH687">
            <v>0</v>
          </cell>
          <cell r="BI687">
            <v>0</v>
          </cell>
          <cell r="BJ687">
            <v>0</v>
          </cell>
          <cell r="BK687">
            <v>0</v>
          </cell>
          <cell r="BL687">
            <v>0</v>
          </cell>
          <cell r="BM687">
            <v>0</v>
          </cell>
          <cell r="BN687">
            <v>0</v>
          </cell>
          <cell r="BO687">
            <v>0</v>
          </cell>
          <cell r="BP687">
            <v>0</v>
          </cell>
          <cell r="BQ687">
            <v>0</v>
          </cell>
          <cell r="BR687">
            <v>0</v>
          </cell>
          <cell r="BS687">
            <v>0</v>
          </cell>
          <cell r="BT687">
            <v>0</v>
          </cell>
          <cell r="BU687">
            <v>0</v>
          </cell>
          <cell r="BV687">
            <v>0</v>
          </cell>
          <cell r="BW687">
            <v>0</v>
          </cell>
          <cell r="BX687">
            <v>0</v>
          </cell>
          <cell r="BY687">
            <v>0</v>
          </cell>
          <cell r="BZ687">
            <v>0</v>
          </cell>
          <cell r="CA687">
            <v>865.01570000000004</v>
          </cell>
          <cell r="CB687">
            <v>865.01570000000004</v>
          </cell>
          <cell r="CC687">
            <v>0</v>
          </cell>
          <cell r="CD687">
            <v>0</v>
          </cell>
          <cell r="CE687">
            <v>820.7903</v>
          </cell>
          <cell r="CF687">
            <v>820.7903</v>
          </cell>
          <cell r="CG687">
            <v>0</v>
          </cell>
          <cell r="CH687">
            <v>0</v>
          </cell>
          <cell r="CI687">
            <v>787.32349999999997</v>
          </cell>
          <cell r="CJ687">
            <v>787.32349999999997</v>
          </cell>
          <cell r="CK687">
            <v>0</v>
          </cell>
          <cell r="CL687">
            <v>0</v>
          </cell>
          <cell r="CM687">
            <v>801.1146</v>
          </cell>
          <cell r="CN687">
            <v>801.1146</v>
          </cell>
          <cell r="CO687">
            <v>0</v>
          </cell>
          <cell r="CP687">
            <v>0</v>
          </cell>
          <cell r="CQ687">
            <v>782.28610000000003</v>
          </cell>
          <cell r="CR687">
            <v>782.28610000000003</v>
          </cell>
          <cell r="CS687">
            <v>0</v>
          </cell>
          <cell r="CT687">
            <v>0</v>
          </cell>
          <cell r="CU687">
            <v>657.53660000000002</v>
          </cell>
          <cell r="CV687">
            <v>657.53660000000002</v>
          </cell>
          <cell r="CW687">
            <v>0</v>
          </cell>
          <cell r="CX687">
            <v>0</v>
          </cell>
          <cell r="CY687">
            <v>674.90620000000001</v>
          </cell>
          <cell r="CZ687">
            <v>674.90620000000001</v>
          </cell>
          <cell r="DA687">
            <v>0</v>
          </cell>
          <cell r="DB687">
            <v>0</v>
          </cell>
          <cell r="DC687">
            <v>690.96439999999996</v>
          </cell>
          <cell r="DD687">
            <v>690.96439999999996</v>
          </cell>
          <cell r="DE687">
            <v>0</v>
          </cell>
          <cell r="DF687">
            <v>0</v>
          </cell>
          <cell r="DG687">
            <v>846.40949999999998</v>
          </cell>
          <cell r="DH687">
            <v>846.40949999999998</v>
          </cell>
          <cell r="DI687">
            <v>0</v>
          </cell>
          <cell r="DJ687">
            <v>0</v>
          </cell>
          <cell r="DK687">
            <v>911.38059999999996</v>
          </cell>
          <cell r="DL687">
            <v>911.38059999999996</v>
          </cell>
          <cell r="DM687">
            <v>0</v>
          </cell>
          <cell r="DN687">
            <v>0</v>
          </cell>
          <cell r="DO687">
            <v>0</v>
          </cell>
          <cell r="DP687">
            <v>0</v>
          </cell>
          <cell r="DQ687">
            <v>0</v>
          </cell>
          <cell r="DR687">
            <v>0</v>
          </cell>
        </row>
        <row r="688">
          <cell r="A688" t="str">
            <v>REDE MARCELAPIONEIRO</v>
          </cell>
          <cell r="B688" t="str">
            <v>REDE MARCELA</v>
          </cell>
          <cell r="C688" t="str">
            <v>PIONEIRO</v>
          </cell>
          <cell r="AA688">
            <v>0</v>
          </cell>
          <cell r="AB688">
            <v>0</v>
          </cell>
          <cell r="AC688">
            <v>0</v>
          </cell>
          <cell r="AD688">
            <v>0</v>
          </cell>
          <cell r="AE688">
            <v>0</v>
          </cell>
          <cell r="AF688">
            <v>1600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O688">
            <v>0</v>
          </cell>
          <cell r="AP688">
            <v>0</v>
          </cell>
          <cell r="AQ688">
            <v>0</v>
          </cell>
          <cell r="AR688">
            <v>0</v>
          </cell>
          <cell r="AS688">
            <v>0</v>
          </cell>
          <cell r="AT688">
            <v>0</v>
          </cell>
          <cell r="AU688">
            <v>0</v>
          </cell>
          <cell r="AV688">
            <v>1600</v>
          </cell>
          <cell r="AW688">
            <v>0</v>
          </cell>
          <cell r="AX688">
            <v>0</v>
          </cell>
          <cell r="AY688">
            <v>1600</v>
          </cell>
          <cell r="AZ688">
            <v>1600</v>
          </cell>
          <cell r="BA688">
            <v>1600</v>
          </cell>
          <cell r="BB688">
            <v>0</v>
          </cell>
          <cell r="BC688">
            <v>1600</v>
          </cell>
          <cell r="BD688">
            <v>1600</v>
          </cell>
          <cell r="BE688">
            <v>1600</v>
          </cell>
          <cell r="BF688">
            <v>0</v>
          </cell>
          <cell r="BG688">
            <v>0</v>
          </cell>
          <cell r="BH688">
            <v>0</v>
          </cell>
          <cell r="BI688">
            <v>0</v>
          </cell>
          <cell r="BJ688">
            <v>0</v>
          </cell>
          <cell r="BK688">
            <v>0</v>
          </cell>
          <cell r="BL688">
            <v>0</v>
          </cell>
          <cell r="BM688">
            <v>0</v>
          </cell>
          <cell r="BN688">
            <v>0</v>
          </cell>
          <cell r="BO688">
            <v>0</v>
          </cell>
          <cell r="BP688">
            <v>0</v>
          </cell>
          <cell r="BQ688">
            <v>0</v>
          </cell>
          <cell r="BR688">
            <v>0</v>
          </cell>
          <cell r="BS688">
            <v>0</v>
          </cell>
          <cell r="BT688">
            <v>0</v>
          </cell>
          <cell r="BU688">
            <v>0</v>
          </cell>
          <cell r="BV688">
            <v>0</v>
          </cell>
          <cell r="BW688">
            <v>0</v>
          </cell>
          <cell r="BX688">
            <v>0</v>
          </cell>
          <cell r="BY688">
            <v>0</v>
          </cell>
          <cell r="BZ688">
            <v>0</v>
          </cell>
          <cell r="CA688">
            <v>1156.1013</v>
          </cell>
          <cell r="CB688">
            <v>1156.1013</v>
          </cell>
          <cell r="CC688">
            <v>0</v>
          </cell>
          <cell r="CD688">
            <v>0</v>
          </cell>
          <cell r="CE688">
            <v>1011.0797</v>
          </cell>
          <cell r="CF688">
            <v>1011.0797</v>
          </cell>
          <cell r="CG688">
            <v>0</v>
          </cell>
          <cell r="CH688">
            <v>0</v>
          </cell>
          <cell r="CI688">
            <v>1045.6821</v>
          </cell>
          <cell r="CJ688">
            <v>1045.6821</v>
          </cell>
          <cell r="CK688">
            <v>0</v>
          </cell>
          <cell r="CL688">
            <v>0</v>
          </cell>
          <cell r="CM688">
            <v>1045.5454</v>
          </cell>
          <cell r="CN688">
            <v>1045.5454</v>
          </cell>
          <cell r="CO688">
            <v>0</v>
          </cell>
          <cell r="CP688">
            <v>0</v>
          </cell>
          <cell r="CQ688">
            <v>1066.4462000000001</v>
          </cell>
          <cell r="CR688">
            <v>1066.4462000000001</v>
          </cell>
          <cell r="CS688">
            <v>0</v>
          </cell>
          <cell r="CT688">
            <v>0</v>
          </cell>
          <cell r="CU688">
            <v>1057.5940000000001</v>
          </cell>
          <cell r="CV688">
            <v>1057.5940000000001</v>
          </cell>
          <cell r="CW688">
            <v>0</v>
          </cell>
          <cell r="CX688">
            <v>0</v>
          </cell>
          <cell r="CY688">
            <v>1119.5758000000001</v>
          </cell>
          <cell r="CZ688">
            <v>1119.5758000000001</v>
          </cell>
          <cell r="DA688">
            <v>0</v>
          </cell>
          <cell r="DB688">
            <v>0</v>
          </cell>
          <cell r="DC688">
            <v>850.73329999999999</v>
          </cell>
          <cell r="DD688">
            <v>850.73329999999999</v>
          </cell>
          <cell r="DE688">
            <v>0</v>
          </cell>
          <cell r="DF688">
            <v>0</v>
          </cell>
          <cell r="DG688">
            <v>1173.4549999999999</v>
          </cell>
          <cell r="DH688">
            <v>1173.4549999999999</v>
          </cell>
          <cell r="DI688">
            <v>0</v>
          </cell>
          <cell r="DJ688">
            <v>0</v>
          </cell>
          <cell r="DK688">
            <v>1182.0705</v>
          </cell>
          <cell r="DL688">
            <v>1182.0705</v>
          </cell>
          <cell r="DM688">
            <v>0</v>
          </cell>
          <cell r="DN688">
            <v>0</v>
          </cell>
          <cell r="DO688">
            <v>0</v>
          </cell>
          <cell r="DP688">
            <v>0</v>
          </cell>
          <cell r="DQ688">
            <v>0</v>
          </cell>
          <cell r="DR688">
            <v>0</v>
          </cell>
        </row>
        <row r="689">
          <cell r="A689" t="str">
            <v>REDE MARCELARJ METRO</v>
          </cell>
          <cell r="B689" t="str">
            <v>REDE MARCELA</v>
          </cell>
          <cell r="C689" t="str">
            <v>RJ METRO</v>
          </cell>
          <cell r="AY689">
            <v>0</v>
          </cell>
          <cell r="AZ689">
            <v>0</v>
          </cell>
          <cell r="BA689">
            <v>0</v>
          </cell>
          <cell r="BB689">
            <v>0</v>
          </cell>
          <cell r="BC689">
            <v>0</v>
          </cell>
          <cell r="BD689">
            <v>0</v>
          </cell>
          <cell r="BE689">
            <v>0</v>
          </cell>
          <cell r="BF689">
            <v>0</v>
          </cell>
          <cell r="BG689">
            <v>0</v>
          </cell>
          <cell r="BH689">
            <v>0</v>
          </cell>
          <cell r="BI689">
            <v>0</v>
          </cell>
          <cell r="BJ689">
            <v>0</v>
          </cell>
          <cell r="BK689">
            <v>0</v>
          </cell>
          <cell r="BL689">
            <v>0</v>
          </cell>
          <cell r="BM689">
            <v>0</v>
          </cell>
          <cell r="BN689">
            <v>0</v>
          </cell>
          <cell r="BO689">
            <v>0</v>
          </cell>
          <cell r="BP689">
            <v>0</v>
          </cell>
          <cell r="BQ689">
            <v>0</v>
          </cell>
          <cell r="BR689">
            <v>0</v>
          </cell>
          <cell r="BS689">
            <v>0</v>
          </cell>
          <cell r="BT689">
            <v>0</v>
          </cell>
          <cell r="BU689">
            <v>0</v>
          </cell>
          <cell r="BV689">
            <v>0</v>
          </cell>
          <cell r="BW689">
            <v>0</v>
          </cell>
          <cell r="BX689">
            <v>0</v>
          </cell>
          <cell r="BY689">
            <v>0</v>
          </cell>
          <cell r="BZ689">
            <v>0</v>
          </cell>
          <cell r="CA689">
            <v>3290.1889000000001</v>
          </cell>
          <cell r="CB689">
            <v>3290.1889000000001</v>
          </cell>
          <cell r="CC689">
            <v>3284.2249000000002</v>
          </cell>
          <cell r="CD689">
            <v>-5.9639999999999418</v>
          </cell>
          <cell r="CE689">
            <v>2600.0578999999998</v>
          </cell>
          <cell r="CF689">
            <v>2594.0938999999998</v>
          </cell>
          <cell r="CG689">
            <v>2628.8314999999998</v>
          </cell>
          <cell r="CH689">
            <v>28.773599999999988</v>
          </cell>
          <cell r="CI689">
            <v>3071.9214999999999</v>
          </cell>
          <cell r="CJ689">
            <v>3100.6950999999999</v>
          </cell>
          <cell r="CK689">
            <v>3068.0237000000002</v>
          </cell>
          <cell r="CL689">
            <v>-3.8977999999997337</v>
          </cell>
          <cell r="CM689">
            <v>3007.6275999999998</v>
          </cell>
          <cell r="CN689">
            <v>3003.7298000000001</v>
          </cell>
          <cell r="CO689">
            <v>3032.7577000000001</v>
          </cell>
          <cell r="CP689">
            <v>25.130100000000311</v>
          </cell>
          <cell r="CQ689">
            <v>2923.0194000000001</v>
          </cell>
          <cell r="CR689">
            <v>2948.1495000000004</v>
          </cell>
          <cell r="CS689">
            <v>3051.37</v>
          </cell>
          <cell r="CT689">
            <v>128.35059999999976</v>
          </cell>
          <cell r="CU689">
            <v>2520.1833000000001</v>
          </cell>
          <cell r="CV689">
            <v>2648.5338999999999</v>
          </cell>
          <cell r="CW689">
            <v>2511.1884</v>
          </cell>
          <cell r="CX689">
            <v>-8.9949000000001433</v>
          </cell>
          <cell r="CY689">
            <v>3315.3503999999998</v>
          </cell>
          <cell r="CZ689">
            <v>3306.3554999999997</v>
          </cell>
          <cell r="DA689">
            <v>0</v>
          </cell>
          <cell r="DB689">
            <v>0</v>
          </cell>
          <cell r="DC689">
            <v>3125.6217000000001</v>
          </cell>
          <cell r="DD689">
            <v>3125.6217000000001</v>
          </cell>
          <cell r="DE689">
            <v>0</v>
          </cell>
          <cell r="DF689">
            <v>0</v>
          </cell>
          <cell r="DG689">
            <v>3438.0558999999998</v>
          </cell>
          <cell r="DH689">
            <v>3438.0558999999998</v>
          </cell>
          <cell r="DI689">
            <v>3349.6377000000002</v>
          </cell>
          <cell r="DJ689">
            <v>-88.418199999999615</v>
          </cell>
          <cell r="DK689">
            <v>3724.1608999999999</v>
          </cell>
          <cell r="DL689">
            <v>3635.7427000000002</v>
          </cell>
          <cell r="DM689">
            <v>0</v>
          </cell>
          <cell r="DN689">
            <v>0</v>
          </cell>
          <cell r="DO689">
            <v>0</v>
          </cell>
          <cell r="DP689">
            <v>0</v>
          </cell>
          <cell r="DQ689">
            <v>0</v>
          </cell>
          <cell r="DR689">
            <v>0</v>
          </cell>
        </row>
        <row r="690">
          <cell r="A690" t="str">
            <v>REDE MARCELAJARDIM AMÉRICA</v>
          </cell>
          <cell r="B690" t="str">
            <v>REDE MARCELA</v>
          </cell>
          <cell r="C690" t="str">
            <v>JARDIM AMÉRICA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O690">
            <v>0</v>
          </cell>
          <cell r="AP690">
            <v>0</v>
          </cell>
          <cell r="AQ690">
            <v>0</v>
          </cell>
          <cell r="AR690">
            <v>0</v>
          </cell>
          <cell r="AS690">
            <v>0</v>
          </cell>
          <cell r="AT690">
            <v>0</v>
          </cell>
          <cell r="AU690">
            <v>0</v>
          </cell>
          <cell r="AV690">
            <v>1600</v>
          </cell>
          <cell r="AW690">
            <v>0</v>
          </cell>
          <cell r="AX690">
            <v>0</v>
          </cell>
          <cell r="AY690">
            <v>2120.0971</v>
          </cell>
          <cell r="AZ690">
            <v>2120.0971</v>
          </cell>
          <cell r="BA690">
            <v>2323.3631999999998</v>
          </cell>
          <cell r="BB690">
            <v>203.26609999999982</v>
          </cell>
          <cell r="BC690">
            <v>2445.8454000000002</v>
          </cell>
          <cell r="BD690">
            <v>2649.1115</v>
          </cell>
          <cell r="BE690">
            <v>1719.3714</v>
          </cell>
          <cell r="BF690">
            <v>-726.47400000000016</v>
          </cell>
          <cell r="BG690">
            <v>3606.3126999999999</v>
          </cell>
          <cell r="BH690">
            <v>2879.8386999999998</v>
          </cell>
          <cell r="BI690">
            <v>3642.7579000000001</v>
          </cell>
          <cell r="BJ690">
            <v>36.445200000000114</v>
          </cell>
          <cell r="BK690">
            <v>4495.9418999999998</v>
          </cell>
          <cell r="BL690">
            <v>4532.3870999999999</v>
          </cell>
          <cell r="BM690">
            <v>4495.8535000000002</v>
          </cell>
          <cell r="BN690">
            <v>-8.8399999999637657E-2</v>
          </cell>
          <cell r="BO690">
            <v>0</v>
          </cell>
          <cell r="BP690">
            <v>0</v>
          </cell>
          <cell r="BQ690">
            <v>0</v>
          </cell>
          <cell r="BR690">
            <v>0</v>
          </cell>
          <cell r="BS690">
            <v>0</v>
          </cell>
          <cell r="BT690">
            <v>0</v>
          </cell>
          <cell r="BU690">
            <v>0</v>
          </cell>
          <cell r="BV690">
            <v>0</v>
          </cell>
          <cell r="BW690">
            <v>0</v>
          </cell>
          <cell r="BX690">
            <v>0</v>
          </cell>
          <cell r="BY690">
            <v>0</v>
          </cell>
          <cell r="BZ690">
            <v>0</v>
          </cell>
          <cell r="CA690">
            <v>0</v>
          </cell>
          <cell r="CB690">
            <v>0</v>
          </cell>
          <cell r="CC690">
            <v>0</v>
          </cell>
          <cell r="CD690">
            <v>0</v>
          </cell>
          <cell r="CE690">
            <v>490</v>
          </cell>
          <cell r="CF690">
            <v>490</v>
          </cell>
          <cell r="CG690">
            <v>490</v>
          </cell>
          <cell r="CH690">
            <v>0</v>
          </cell>
          <cell r="CI690">
            <v>490</v>
          </cell>
          <cell r="CJ690">
            <v>490</v>
          </cell>
          <cell r="CK690">
            <v>0</v>
          </cell>
          <cell r="CL690">
            <v>0</v>
          </cell>
          <cell r="CM690">
            <v>490</v>
          </cell>
          <cell r="CN690">
            <v>490</v>
          </cell>
          <cell r="CO690">
            <v>0</v>
          </cell>
          <cell r="CP690">
            <v>0</v>
          </cell>
          <cell r="CQ690">
            <v>490</v>
          </cell>
          <cell r="CR690">
            <v>490</v>
          </cell>
          <cell r="CS690">
            <v>0</v>
          </cell>
          <cell r="CT690">
            <v>0</v>
          </cell>
          <cell r="CU690">
            <v>490</v>
          </cell>
          <cell r="CV690">
            <v>490</v>
          </cell>
          <cell r="CW690">
            <v>0</v>
          </cell>
          <cell r="CX690">
            <v>0</v>
          </cell>
          <cell r="CY690">
            <v>490</v>
          </cell>
          <cell r="CZ690">
            <v>490</v>
          </cell>
          <cell r="DA690">
            <v>0</v>
          </cell>
          <cell r="DB690">
            <v>0</v>
          </cell>
          <cell r="DC690">
            <v>490</v>
          </cell>
          <cell r="DD690">
            <v>490</v>
          </cell>
          <cell r="DE690">
            <v>0</v>
          </cell>
          <cell r="DF690">
            <v>0</v>
          </cell>
          <cell r="DG690">
            <v>490</v>
          </cell>
          <cell r="DH690">
            <v>490</v>
          </cell>
          <cell r="DI690">
            <v>0</v>
          </cell>
          <cell r="DJ690">
            <v>0</v>
          </cell>
          <cell r="DK690">
            <v>490</v>
          </cell>
          <cell r="DL690">
            <v>490</v>
          </cell>
          <cell r="DM690">
            <v>0</v>
          </cell>
          <cell r="DN690">
            <v>0</v>
          </cell>
          <cell r="DO690">
            <v>0</v>
          </cell>
          <cell r="DP690">
            <v>0</v>
          </cell>
          <cell r="DQ690">
            <v>0</v>
          </cell>
          <cell r="DR690">
            <v>0</v>
          </cell>
        </row>
        <row r="691">
          <cell r="A691" t="str">
            <v>REDE MARCELAMEDITERRÂNEO</v>
          </cell>
          <cell r="B691" t="str">
            <v>REDE MARCELA</v>
          </cell>
          <cell r="C691" t="str">
            <v>MEDITERRÂNEO</v>
          </cell>
          <cell r="BG691">
            <v>0</v>
          </cell>
          <cell r="BH691">
            <v>0</v>
          </cell>
          <cell r="BI691">
            <v>0</v>
          </cell>
          <cell r="BJ691">
            <v>0</v>
          </cell>
          <cell r="BK691">
            <v>0</v>
          </cell>
          <cell r="BL691">
            <v>0</v>
          </cell>
          <cell r="BM691">
            <v>0</v>
          </cell>
          <cell r="BN691">
            <v>0</v>
          </cell>
          <cell r="BO691">
            <v>0</v>
          </cell>
          <cell r="BP691">
            <v>0</v>
          </cell>
          <cell r="BQ691">
            <v>0</v>
          </cell>
          <cell r="BR691">
            <v>0</v>
          </cell>
          <cell r="BS691">
            <v>0</v>
          </cell>
          <cell r="BT691">
            <v>0</v>
          </cell>
          <cell r="BU691">
            <v>0</v>
          </cell>
          <cell r="BV691">
            <v>0</v>
          </cell>
          <cell r="BW691">
            <v>0</v>
          </cell>
          <cell r="BX691">
            <v>0</v>
          </cell>
          <cell r="BY691">
            <v>0</v>
          </cell>
          <cell r="BZ691">
            <v>0</v>
          </cell>
          <cell r="CA691">
            <v>0</v>
          </cell>
          <cell r="CB691">
            <v>0</v>
          </cell>
          <cell r="CC691">
            <v>0</v>
          </cell>
          <cell r="CD691">
            <v>0</v>
          </cell>
          <cell r="CE691">
            <v>595.73180000000002</v>
          </cell>
          <cell r="CF691">
            <v>595.73180000000002</v>
          </cell>
          <cell r="CG691">
            <v>0</v>
          </cell>
          <cell r="CH691">
            <v>0</v>
          </cell>
          <cell r="CI691">
            <v>586.1336</v>
          </cell>
          <cell r="CJ691">
            <v>586.1336</v>
          </cell>
          <cell r="CK691">
            <v>0</v>
          </cell>
          <cell r="CL691">
            <v>0</v>
          </cell>
          <cell r="CM691">
            <v>601.36580000000004</v>
          </cell>
          <cell r="CN691">
            <v>601.36580000000004</v>
          </cell>
          <cell r="CO691">
            <v>0</v>
          </cell>
          <cell r="CP691">
            <v>0</v>
          </cell>
          <cell r="CQ691">
            <v>598.1096</v>
          </cell>
          <cell r="CR691">
            <v>598.1096</v>
          </cell>
          <cell r="CS691">
            <v>0</v>
          </cell>
          <cell r="CT691">
            <v>0</v>
          </cell>
          <cell r="CU691">
            <v>523.02269999999999</v>
          </cell>
          <cell r="CV691">
            <v>523.02269999999999</v>
          </cell>
          <cell r="CW691">
            <v>0</v>
          </cell>
          <cell r="CX691">
            <v>0</v>
          </cell>
          <cell r="CY691">
            <v>549.67920000000004</v>
          </cell>
          <cell r="CZ691">
            <v>549.67920000000004</v>
          </cell>
          <cell r="DA691">
            <v>0</v>
          </cell>
          <cell r="DB691">
            <v>0</v>
          </cell>
          <cell r="DC691">
            <v>490</v>
          </cell>
          <cell r="DD691">
            <v>490</v>
          </cell>
          <cell r="DE691">
            <v>0</v>
          </cell>
          <cell r="DF691">
            <v>0</v>
          </cell>
          <cell r="DG691">
            <v>604.58720000000005</v>
          </cell>
          <cell r="DH691">
            <v>604.58720000000005</v>
          </cell>
          <cell r="DI691">
            <v>0</v>
          </cell>
          <cell r="DJ691">
            <v>0</v>
          </cell>
          <cell r="DK691">
            <v>608.07230000000004</v>
          </cell>
          <cell r="DL691">
            <v>608.07230000000004</v>
          </cell>
          <cell r="DM691">
            <v>0</v>
          </cell>
          <cell r="DN691">
            <v>0</v>
          </cell>
          <cell r="DO691">
            <v>0</v>
          </cell>
          <cell r="DP691">
            <v>0</v>
          </cell>
          <cell r="DQ691">
            <v>0</v>
          </cell>
          <cell r="DR691">
            <v>0</v>
          </cell>
        </row>
        <row r="692">
          <cell r="A692" t="str">
            <v>REDE MARCELA262</v>
          </cell>
          <cell r="B692" t="str">
            <v>REDE MARCELA</v>
          </cell>
          <cell r="C692">
            <v>262</v>
          </cell>
          <cell r="BG692">
            <v>0</v>
          </cell>
          <cell r="BH692">
            <v>0</v>
          </cell>
          <cell r="BI692">
            <v>0</v>
          </cell>
          <cell r="BJ692">
            <v>0</v>
          </cell>
          <cell r="BK692">
            <v>0</v>
          </cell>
          <cell r="BL692">
            <v>0</v>
          </cell>
          <cell r="BM692">
            <v>0</v>
          </cell>
          <cell r="BN692">
            <v>0</v>
          </cell>
          <cell r="BO692">
            <v>0</v>
          </cell>
          <cell r="BP692">
            <v>0</v>
          </cell>
          <cell r="BQ692">
            <v>0</v>
          </cell>
          <cell r="BR692">
            <v>0</v>
          </cell>
          <cell r="BS692">
            <v>0</v>
          </cell>
          <cell r="BT692">
            <v>0</v>
          </cell>
          <cell r="BU692">
            <v>0</v>
          </cell>
          <cell r="BV692">
            <v>0</v>
          </cell>
          <cell r="BW692">
            <v>0</v>
          </cell>
          <cell r="BX692">
            <v>0</v>
          </cell>
          <cell r="BY692">
            <v>0</v>
          </cell>
          <cell r="BZ692">
            <v>0</v>
          </cell>
          <cell r="CA692">
            <v>0</v>
          </cell>
          <cell r="CB692">
            <v>0</v>
          </cell>
          <cell r="CC692">
            <v>0</v>
          </cell>
          <cell r="CD692">
            <v>0</v>
          </cell>
          <cell r="CE692">
            <v>2545.6854000000003</v>
          </cell>
          <cell r="CF692">
            <v>2545.6854000000003</v>
          </cell>
          <cell r="CG692">
            <v>0</v>
          </cell>
          <cell r="CH692">
            <v>0</v>
          </cell>
          <cell r="CI692">
            <v>1595.2920999999999</v>
          </cell>
          <cell r="CJ692">
            <v>1595.2920999999999</v>
          </cell>
          <cell r="CK692">
            <v>0</v>
          </cell>
          <cell r="CL692">
            <v>0</v>
          </cell>
          <cell r="CM692">
            <v>1213.6265000000001</v>
          </cell>
          <cell r="CN692">
            <v>1213.6265000000001</v>
          </cell>
          <cell r="CO692">
            <v>0</v>
          </cell>
          <cell r="CP692">
            <v>0</v>
          </cell>
          <cell r="CQ692">
            <v>886.54150000000004</v>
          </cell>
          <cell r="CR692">
            <v>886.54150000000004</v>
          </cell>
          <cell r="CS692">
            <v>0</v>
          </cell>
          <cell r="CT692">
            <v>0</v>
          </cell>
          <cell r="CU692">
            <v>594.37829999999997</v>
          </cell>
          <cell r="CV692">
            <v>594.37829999999997</v>
          </cell>
          <cell r="CW692">
            <v>0</v>
          </cell>
          <cell r="CX692">
            <v>0</v>
          </cell>
          <cell r="CY692">
            <v>833.32899999999995</v>
          </cell>
          <cell r="CZ692">
            <v>833.32899999999995</v>
          </cell>
          <cell r="DA692">
            <v>0</v>
          </cell>
          <cell r="DB692">
            <v>0</v>
          </cell>
          <cell r="DC692">
            <v>747.94889999999998</v>
          </cell>
          <cell r="DD692">
            <v>747.94889999999998</v>
          </cell>
          <cell r="DE692">
            <v>0</v>
          </cell>
          <cell r="DF692">
            <v>0</v>
          </cell>
          <cell r="DG692">
            <v>792.91030000000001</v>
          </cell>
          <cell r="DH692">
            <v>792.91030000000001</v>
          </cell>
          <cell r="DI692">
            <v>0</v>
          </cell>
          <cell r="DJ692">
            <v>0</v>
          </cell>
          <cell r="DK692">
            <v>929.72119999999995</v>
          </cell>
          <cell r="DL692">
            <v>929.72119999999995</v>
          </cell>
          <cell r="DM692">
            <v>0</v>
          </cell>
          <cell r="DN692">
            <v>0</v>
          </cell>
          <cell r="DO692">
            <v>0</v>
          </cell>
          <cell r="DP692">
            <v>0</v>
          </cell>
          <cell r="DQ692">
            <v>0</v>
          </cell>
          <cell r="DR692">
            <v>0</v>
          </cell>
        </row>
        <row r="693">
          <cell r="A693" t="str">
            <v>REDE MARCELARJ2 LAGOS</v>
          </cell>
          <cell r="B693" t="str">
            <v>REDE MARCELA</v>
          </cell>
          <cell r="C693" t="str">
            <v>RJ2 LAGOS</v>
          </cell>
          <cell r="D693">
            <v>2940.78</v>
          </cell>
          <cell r="E693">
            <v>0</v>
          </cell>
          <cell r="F693">
            <v>0</v>
          </cell>
          <cell r="G693">
            <v>2940.78</v>
          </cell>
          <cell r="H693">
            <v>2940.78</v>
          </cell>
          <cell r="I693">
            <v>0</v>
          </cell>
          <cell r="J693">
            <v>0</v>
          </cell>
          <cell r="K693">
            <v>2940.78</v>
          </cell>
          <cell r="L693">
            <v>2940.78</v>
          </cell>
          <cell r="M693">
            <v>0</v>
          </cell>
          <cell r="N693">
            <v>0</v>
          </cell>
          <cell r="O693">
            <v>2940.78</v>
          </cell>
          <cell r="P693">
            <v>2940.78</v>
          </cell>
          <cell r="Q693">
            <v>2940.78</v>
          </cell>
          <cell r="R693">
            <v>0</v>
          </cell>
          <cell r="S693">
            <v>2940.78</v>
          </cell>
          <cell r="T693">
            <v>2940.78</v>
          </cell>
          <cell r="U693">
            <v>0</v>
          </cell>
          <cell r="V693">
            <v>0</v>
          </cell>
          <cell r="W693">
            <v>2940.78</v>
          </cell>
          <cell r="X693">
            <v>2940.78</v>
          </cell>
          <cell r="Y693">
            <v>0</v>
          </cell>
          <cell r="Z693">
            <v>0</v>
          </cell>
          <cell r="AA693">
            <v>2940.78</v>
          </cell>
          <cell r="AB693">
            <v>2940.78</v>
          </cell>
          <cell r="AC693">
            <v>0</v>
          </cell>
          <cell r="AD693">
            <v>0</v>
          </cell>
          <cell r="AE693">
            <v>3101.3</v>
          </cell>
          <cell r="AF693">
            <v>3101.3</v>
          </cell>
          <cell r="AG693">
            <v>0</v>
          </cell>
          <cell r="AH693">
            <v>0</v>
          </cell>
          <cell r="AI693">
            <v>3101.3</v>
          </cell>
          <cell r="AJ693">
            <v>3101.3</v>
          </cell>
          <cell r="AK693">
            <v>0</v>
          </cell>
          <cell r="AL693">
            <v>0</v>
          </cell>
          <cell r="AM693">
            <v>3101.3</v>
          </cell>
          <cell r="AN693">
            <v>3101.3</v>
          </cell>
          <cell r="AO693">
            <v>0</v>
          </cell>
          <cell r="AP693">
            <v>0</v>
          </cell>
          <cell r="AQ693">
            <v>3101.3</v>
          </cell>
          <cell r="AR693">
            <v>3101.3</v>
          </cell>
          <cell r="AS693">
            <v>0</v>
          </cell>
          <cell r="AT693">
            <v>0</v>
          </cell>
          <cell r="AU693">
            <v>3101.3</v>
          </cell>
          <cell r="AV693">
            <v>3101.3</v>
          </cell>
          <cell r="AW693">
            <v>0</v>
          </cell>
          <cell r="AX693">
            <v>0</v>
          </cell>
          <cell r="AY693">
            <v>3101.3</v>
          </cell>
          <cell r="AZ693">
            <v>3101.3</v>
          </cell>
          <cell r="BA693">
            <v>0</v>
          </cell>
          <cell r="BB693">
            <v>0</v>
          </cell>
          <cell r="BC693">
            <v>1980</v>
          </cell>
          <cell r="BD693">
            <v>1980</v>
          </cell>
          <cell r="BE693">
            <v>0</v>
          </cell>
          <cell r="BF693">
            <v>0</v>
          </cell>
          <cell r="BG693">
            <v>1980</v>
          </cell>
          <cell r="BH693">
            <v>1980</v>
          </cell>
          <cell r="BI693">
            <v>0</v>
          </cell>
          <cell r="BJ693">
            <v>0</v>
          </cell>
          <cell r="BK693">
            <v>1980</v>
          </cell>
          <cell r="BL693">
            <v>1980</v>
          </cell>
          <cell r="BM693">
            <v>0</v>
          </cell>
          <cell r="BN693">
            <v>0</v>
          </cell>
          <cell r="BO693">
            <v>0</v>
          </cell>
          <cell r="BP693">
            <v>0</v>
          </cell>
          <cell r="BQ693">
            <v>0</v>
          </cell>
          <cell r="BR693">
            <v>0</v>
          </cell>
          <cell r="BS693">
            <v>0</v>
          </cell>
          <cell r="BT693">
            <v>0</v>
          </cell>
          <cell r="BU693">
            <v>0</v>
          </cell>
          <cell r="BV693">
            <v>0</v>
          </cell>
          <cell r="BW693">
            <v>0</v>
          </cell>
          <cell r="BX693">
            <v>0</v>
          </cell>
          <cell r="BY693">
            <v>0</v>
          </cell>
          <cell r="BZ693">
            <v>0</v>
          </cell>
          <cell r="CA693">
            <v>0</v>
          </cell>
          <cell r="CB693">
            <v>0</v>
          </cell>
          <cell r="CC693">
            <v>0</v>
          </cell>
          <cell r="CD693">
            <v>0</v>
          </cell>
          <cell r="CE693">
            <v>1166.2021</v>
          </cell>
          <cell r="CF693">
            <v>1166.2021</v>
          </cell>
          <cell r="CG693">
            <v>1381.2985000000001</v>
          </cell>
          <cell r="CH693">
            <v>215.09640000000013</v>
          </cell>
          <cell r="CI693">
            <v>1347.5599</v>
          </cell>
          <cell r="CJ693">
            <v>1562.6563000000001</v>
          </cell>
          <cell r="CK693">
            <v>1346.3197</v>
          </cell>
          <cell r="CL693">
            <v>-1.2401999999999589</v>
          </cell>
          <cell r="CM693">
            <v>1295.2597000000001</v>
          </cell>
          <cell r="CN693">
            <v>1294.0195000000001</v>
          </cell>
          <cell r="CO693">
            <v>1298.4753000000001</v>
          </cell>
          <cell r="CP693">
            <v>3.2155999999999949</v>
          </cell>
          <cell r="CQ693">
            <v>1277.8737000000001</v>
          </cell>
          <cell r="CR693">
            <v>1281.0893000000001</v>
          </cell>
          <cell r="CS693">
            <v>0</v>
          </cell>
          <cell r="CT693">
            <v>0</v>
          </cell>
          <cell r="CU693">
            <v>1228.8484000000001</v>
          </cell>
          <cell r="CV693">
            <v>1228.8484000000001</v>
          </cell>
          <cell r="CW693">
            <v>0</v>
          </cell>
          <cell r="CX693">
            <v>0</v>
          </cell>
          <cell r="CY693">
            <v>1408.2175</v>
          </cell>
          <cell r="CZ693">
            <v>1408.2175</v>
          </cell>
          <cell r="DA693">
            <v>0</v>
          </cell>
          <cell r="DB693">
            <v>0</v>
          </cell>
          <cell r="DC693">
            <v>1214.7838999999999</v>
          </cell>
          <cell r="DD693">
            <v>1214.7838999999999</v>
          </cell>
          <cell r="DE693">
            <v>0</v>
          </cell>
          <cell r="DF693">
            <v>0</v>
          </cell>
          <cell r="DG693">
            <v>1415.1786999999999</v>
          </cell>
          <cell r="DH693">
            <v>1415.1786999999999</v>
          </cell>
          <cell r="DI693">
            <v>0</v>
          </cell>
          <cell r="DJ693">
            <v>0</v>
          </cell>
          <cell r="DK693">
            <v>1600.4354000000001</v>
          </cell>
          <cell r="DL693">
            <v>1600.4354000000001</v>
          </cell>
          <cell r="DM693">
            <v>0</v>
          </cell>
          <cell r="DN693">
            <v>0</v>
          </cell>
          <cell r="DO693">
            <v>0</v>
          </cell>
          <cell r="DP693">
            <v>0</v>
          </cell>
          <cell r="DQ693">
            <v>0</v>
          </cell>
          <cell r="DR693">
            <v>0</v>
          </cell>
        </row>
        <row r="694">
          <cell r="A694" t="str">
            <v>REDE MARCELACENTRAL</v>
          </cell>
          <cell r="B694" t="str">
            <v>REDE MARCELA</v>
          </cell>
          <cell r="C694" t="str">
            <v>CENTRAL</v>
          </cell>
          <cell r="D694">
            <v>4197.0892643864036</v>
          </cell>
          <cell r="E694">
            <v>0</v>
          </cell>
          <cell r="F694">
            <v>0</v>
          </cell>
          <cell r="G694">
            <v>3908.3451</v>
          </cell>
          <cell r="H694">
            <v>3908.3451</v>
          </cell>
          <cell r="I694">
            <v>0</v>
          </cell>
          <cell r="J694">
            <v>0</v>
          </cell>
          <cell r="K694">
            <v>3827.2703000000001</v>
          </cell>
          <cell r="L694">
            <v>3827.2703000000001</v>
          </cell>
          <cell r="M694">
            <v>0</v>
          </cell>
          <cell r="N694">
            <v>0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  <cell r="T694">
            <v>0</v>
          </cell>
          <cell r="U694">
            <v>0</v>
          </cell>
          <cell r="V694">
            <v>0</v>
          </cell>
          <cell r="W694">
            <v>0</v>
          </cell>
          <cell r="X694">
            <v>0</v>
          </cell>
          <cell r="Y694">
            <v>0</v>
          </cell>
          <cell r="Z694">
            <v>0</v>
          </cell>
          <cell r="AA694">
            <v>2405.4310999999998</v>
          </cell>
          <cell r="AB694">
            <v>2405.4310999999998</v>
          </cell>
          <cell r="AC694">
            <v>0</v>
          </cell>
          <cell r="AD694">
            <v>0</v>
          </cell>
          <cell r="AE694">
            <v>1980</v>
          </cell>
          <cell r="AF694">
            <v>1980</v>
          </cell>
          <cell r="AG694">
            <v>0</v>
          </cell>
          <cell r="AH694">
            <v>0</v>
          </cell>
          <cell r="AI694">
            <v>1980</v>
          </cell>
          <cell r="AJ694">
            <v>1980</v>
          </cell>
          <cell r="AK694">
            <v>0</v>
          </cell>
          <cell r="AL694">
            <v>0</v>
          </cell>
          <cell r="AM694">
            <v>1980</v>
          </cell>
          <cell r="AN694">
            <v>1980</v>
          </cell>
          <cell r="AO694">
            <v>0</v>
          </cell>
          <cell r="AP694">
            <v>0</v>
          </cell>
          <cell r="AQ694">
            <v>1980</v>
          </cell>
          <cell r="AR694">
            <v>1980</v>
          </cell>
          <cell r="AS694">
            <v>1980</v>
          </cell>
          <cell r="AT694">
            <v>0</v>
          </cell>
          <cell r="AU694">
            <v>1980</v>
          </cell>
          <cell r="AV694">
            <v>1980</v>
          </cell>
          <cell r="AW694">
            <v>0</v>
          </cell>
          <cell r="AX694">
            <v>0</v>
          </cell>
          <cell r="AY694">
            <v>1980</v>
          </cell>
          <cell r="AZ694">
            <v>1980</v>
          </cell>
          <cell r="BA694">
            <v>0</v>
          </cell>
          <cell r="BB694">
            <v>0</v>
          </cell>
          <cell r="BC694">
            <v>1980</v>
          </cell>
          <cell r="BD694">
            <v>1980</v>
          </cell>
          <cell r="BE694">
            <v>0</v>
          </cell>
          <cell r="BF694">
            <v>0</v>
          </cell>
          <cell r="BG694">
            <v>2200.5169999999998</v>
          </cell>
          <cell r="BH694">
            <v>2200.5169999999998</v>
          </cell>
          <cell r="BI694">
            <v>0</v>
          </cell>
          <cell r="BJ694">
            <v>0</v>
          </cell>
          <cell r="BK694">
            <v>2206.0426000000002</v>
          </cell>
          <cell r="BL694">
            <v>2206.0426000000002</v>
          </cell>
          <cell r="BM694">
            <v>0</v>
          </cell>
          <cell r="BN694">
            <v>0</v>
          </cell>
          <cell r="BO694">
            <v>2192.9171000000001</v>
          </cell>
          <cell r="BP694">
            <v>2192.9171000000001</v>
          </cell>
          <cell r="BQ694">
            <v>0</v>
          </cell>
          <cell r="BR694">
            <v>0</v>
          </cell>
          <cell r="BS694">
            <v>2240.6451000000002</v>
          </cell>
          <cell r="BT694">
            <v>2240.6451000000002</v>
          </cell>
          <cell r="BU694">
            <v>0</v>
          </cell>
          <cell r="BV694">
            <v>0</v>
          </cell>
          <cell r="BW694">
            <v>1980</v>
          </cell>
          <cell r="BX694">
            <v>1980</v>
          </cell>
          <cell r="BY694">
            <v>0</v>
          </cell>
          <cell r="BZ694">
            <v>0</v>
          </cell>
          <cell r="CA694">
            <v>0</v>
          </cell>
          <cell r="CB694">
            <v>0</v>
          </cell>
          <cell r="CC694">
            <v>0</v>
          </cell>
          <cell r="CD694">
            <v>0</v>
          </cell>
          <cell r="CE694">
            <v>0</v>
          </cell>
          <cell r="CF694">
            <v>0</v>
          </cell>
          <cell r="CG694">
            <v>0</v>
          </cell>
          <cell r="CH694">
            <v>0</v>
          </cell>
          <cell r="CI694">
            <v>0</v>
          </cell>
          <cell r="CJ694">
            <v>0</v>
          </cell>
          <cell r="CK694">
            <v>0</v>
          </cell>
          <cell r="CL694">
            <v>0</v>
          </cell>
          <cell r="CM694">
            <v>954.67909999999995</v>
          </cell>
          <cell r="CN694">
            <v>954.67909999999995</v>
          </cell>
          <cell r="CO694">
            <v>926.63610000000006</v>
          </cell>
          <cell r="CP694">
            <v>-28.042999999999893</v>
          </cell>
          <cell r="CQ694">
            <v>617.20309999999995</v>
          </cell>
          <cell r="CR694">
            <v>589.16010000000006</v>
          </cell>
          <cell r="CS694">
            <v>0</v>
          </cell>
          <cell r="CT694">
            <v>0</v>
          </cell>
          <cell r="CU694">
            <v>591.04880000000003</v>
          </cell>
          <cell r="CV694">
            <v>591.04880000000003</v>
          </cell>
          <cell r="CW694">
            <v>0</v>
          </cell>
          <cell r="CX694">
            <v>0</v>
          </cell>
          <cell r="CY694">
            <v>639.9556</v>
          </cell>
          <cell r="CZ694">
            <v>639.9556</v>
          </cell>
          <cell r="DA694">
            <v>0</v>
          </cell>
          <cell r="DB694">
            <v>0</v>
          </cell>
          <cell r="DC694">
            <v>583.96720000000005</v>
          </cell>
          <cell r="DD694">
            <v>583.96720000000005</v>
          </cell>
          <cell r="DE694">
            <v>0</v>
          </cell>
          <cell r="DF694">
            <v>0</v>
          </cell>
          <cell r="DG694">
            <v>725.33680000000004</v>
          </cell>
          <cell r="DH694">
            <v>725.33680000000004</v>
          </cell>
          <cell r="DI694">
            <v>0</v>
          </cell>
          <cell r="DJ694">
            <v>0</v>
          </cell>
          <cell r="DK694">
            <v>778.87519999999995</v>
          </cell>
          <cell r="DL694">
            <v>778.87519999999995</v>
          </cell>
          <cell r="DM694">
            <v>778.41750000000002</v>
          </cell>
          <cell r="DN694">
            <v>-0.45769999999993161</v>
          </cell>
          <cell r="DO694">
            <v>0</v>
          </cell>
          <cell r="DP694">
            <v>-0.45769999999993161</v>
          </cell>
          <cell r="DQ694">
            <v>0</v>
          </cell>
          <cell r="DR694">
            <v>0</v>
          </cell>
        </row>
        <row r="695">
          <cell r="A695" t="str">
            <v>REDE SHOW BLINCOLREDE SHOW BLINCOL</v>
          </cell>
          <cell r="B695" t="str">
            <v>REDE SHOW BLINCOL</v>
          </cell>
          <cell r="C695" t="str">
            <v>REDE SHOW BLINCOL</v>
          </cell>
          <cell r="D695">
            <v>3181.5760400420495</v>
          </cell>
          <cell r="E695">
            <v>0</v>
          </cell>
          <cell r="F695">
            <v>0</v>
          </cell>
          <cell r="G695">
            <v>2644.6057000000001</v>
          </cell>
          <cell r="H695">
            <v>2644.6057000000001</v>
          </cell>
          <cell r="I695">
            <v>0</v>
          </cell>
          <cell r="J695">
            <v>0</v>
          </cell>
          <cell r="K695">
            <v>2894.6415999999999</v>
          </cell>
          <cell r="L695">
            <v>2894.6415999999999</v>
          </cell>
          <cell r="M695">
            <v>0</v>
          </cell>
          <cell r="N695">
            <v>0</v>
          </cell>
          <cell r="O695">
            <v>2961.2240999999999</v>
          </cell>
          <cell r="P695">
            <v>2961.2240999999999</v>
          </cell>
          <cell r="Q695">
            <v>2961.2240000000002</v>
          </cell>
          <cell r="R695">
            <v>-9.9999999747524271E-5</v>
          </cell>
          <cell r="S695">
            <v>2304.4117999999999</v>
          </cell>
          <cell r="T695">
            <v>2304.4117000000001</v>
          </cell>
          <cell r="U695">
            <v>0</v>
          </cell>
          <cell r="V695">
            <v>0</v>
          </cell>
          <cell r="W695">
            <v>1432.308</v>
          </cell>
          <cell r="X695">
            <v>1432.308</v>
          </cell>
          <cell r="Y695">
            <v>0</v>
          </cell>
          <cell r="Z695">
            <v>0</v>
          </cell>
          <cell r="AA695">
            <v>1194.4549999999999</v>
          </cell>
          <cell r="AB695">
            <v>1194.4549999999999</v>
          </cell>
          <cell r="AC695">
            <v>0</v>
          </cell>
          <cell r="AD695">
            <v>0</v>
          </cell>
          <cell r="AE695">
            <v>1807.5987</v>
          </cell>
          <cell r="AF695">
            <v>1807.5987</v>
          </cell>
          <cell r="AG695">
            <v>0</v>
          </cell>
          <cell r="AH695">
            <v>0</v>
          </cell>
          <cell r="AI695">
            <v>2326.5436</v>
          </cell>
          <cell r="AJ695">
            <v>2326.5436</v>
          </cell>
          <cell r="AK695">
            <v>0</v>
          </cell>
          <cell r="AL695">
            <v>0</v>
          </cell>
          <cell r="AM695">
            <v>2874.7977000000001</v>
          </cell>
          <cell r="AN695">
            <v>2874.7977000000001</v>
          </cell>
          <cell r="AO695">
            <v>2894.2431000000001</v>
          </cell>
          <cell r="AP695">
            <v>19.445400000000063</v>
          </cell>
          <cell r="AQ695">
            <v>2155.0560999999998</v>
          </cell>
          <cell r="AR695">
            <v>2174.5014999999999</v>
          </cell>
          <cell r="AS695">
            <v>2136.7372</v>
          </cell>
          <cell r="AT695">
            <v>-18.318899999999758</v>
          </cell>
          <cell r="AU695">
            <v>2385.6167</v>
          </cell>
          <cell r="AV695">
            <v>2367.2978000000003</v>
          </cell>
          <cell r="AW695">
            <v>0</v>
          </cell>
          <cell r="AX695">
            <v>0</v>
          </cell>
          <cell r="AY695">
            <v>2224.5043000000001</v>
          </cell>
          <cell r="AZ695">
            <v>2224.5043000000001</v>
          </cell>
          <cell r="BA695">
            <v>0</v>
          </cell>
          <cell r="BB695">
            <v>0</v>
          </cell>
          <cell r="BC695">
            <v>759.20129999999995</v>
          </cell>
          <cell r="BD695">
            <v>759.20129999999995</v>
          </cell>
          <cell r="BE695">
            <v>0</v>
          </cell>
          <cell r="BF695">
            <v>0</v>
          </cell>
          <cell r="BG695">
            <v>0</v>
          </cell>
          <cell r="BH695">
            <v>0</v>
          </cell>
          <cell r="BI695">
            <v>0</v>
          </cell>
          <cell r="BJ695">
            <v>0</v>
          </cell>
          <cell r="BK695">
            <v>0</v>
          </cell>
          <cell r="BL695">
            <v>0</v>
          </cell>
          <cell r="BM695">
            <v>0</v>
          </cell>
          <cell r="BN695">
            <v>0</v>
          </cell>
          <cell r="BO695">
            <v>0</v>
          </cell>
          <cell r="BP695">
            <v>0</v>
          </cell>
          <cell r="BQ695">
            <v>0</v>
          </cell>
          <cell r="BR695">
            <v>0</v>
          </cell>
          <cell r="BS695">
            <v>0</v>
          </cell>
          <cell r="BT695">
            <v>0</v>
          </cell>
          <cell r="BU695">
            <v>2500</v>
          </cell>
          <cell r="BV695">
            <v>2500</v>
          </cell>
          <cell r="BW695">
            <v>2500</v>
          </cell>
          <cell r="BX695">
            <v>5000</v>
          </cell>
          <cell r="BY695">
            <v>0</v>
          </cell>
          <cell r="BZ695">
            <v>0</v>
          </cell>
          <cell r="CA695">
            <v>2500</v>
          </cell>
          <cell r="CB695">
            <v>2500</v>
          </cell>
          <cell r="CC695">
            <v>2500</v>
          </cell>
          <cell r="CD695">
            <v>0</v>
          </cell>
          <cell r="CE695">
            <v>2500</v>
          </cell>
          <cell r="CF695">
            <v>2500</v>
          </cell>
          <cell r="CG695">
            <v>0</v>
          </cell>
          <cell r="CH695">
            <v>0</v>
          </cell>
          <cell r="CI695">
            <v>2500</v>
          </cell>
          <cell r="CJ695">
            <v>2500</v>
          </cell>
          <cell r="CK695">
            <v>2500</v>
          </cell>
          <cell r="CL695">
            <v>0</v>
          </cell>
          <cell r="CM695">
            <v>2500</v>
          </cell>
          <cell r="CN695">
            <v>2500</v>
          </cell>
          <cell r="CO695">
            <v>2500</v>
          </cell>
          <cell r="CP695">
            <v>0</v>
          </cell>
          <cell r="CQ695">
            <v>0</v>
          </cell>
          <cell r="CR695">
            <v>0</v>
          </cell>
          <cell r="CS695">
            <v>0</v>
          </cell>
          <cell r="CT695">
            <v>0</v>
          </cell>
          <cell r="CU695">
            <v>0</v>
          </cell>
          <cell r="CV695">
            <v>0</v>
          </cell>
          <cell r="CW695">
            <v>0</v>
          </cell>
          <cell r="CX695">
            <v>0</v>
          </cell>
          <cell r="CY695">
            <v>0</v>
          </cell>
          <cell r="CZ695">
            <v>0</v>
          </cell>
          <cell r="DA695">
            <v>0</v>
          </cell>
          <cell r="DB695">
            <v>0</v>
          </cell>
          <cell r="DC695">
            <v>0</v>
          </cell>
          <cell r="DD695">
            <v>0</v>
          </cell>
          <cell r="DE695">
            <v>0</v>
          </cell>
          <cell r="DF695">
            <v>0</v>
          </cell>
          <cell r="DG695">
            <v>0</v>
          </cell>
          <cell r="DH695">
            <v>0</v>
          </cell>
          <cell r="DI695">
            <v>0</v>
          </cell>
          <cell r="DJ695">
            <v>0</v>
          </cell>
          <cell r="DK695">
            <v>0</v>
          </cell>
          <cell r="DL695">
            <v>0</v>
          </cell>
          <cell r="DM695">
            <v>0</v>
          </cell>
          <cell r="DN695">
            <v>0</v>
          </cell>
          <cell r="DO695">
            <v>0</v>
          </cell>
          <cell r="DP695">
            <v>0</v>
          </cell>
          <cell r="DQ695">
            <v>0</v>
          </cell>
          <cell r="DR695">
            <v>0</v>
          </cell>
        </row>
        <row r="696">
          <cell r="A696" t="str">
            <v>REDE SHOW CARONREDE SHOW CARON</v>
          </cell>
          <cell r="B696" t="str">
            <v>REDE SHOW CARON</v>
          </cell>
          <cell r="C696" t="str">
            <v>REDE SHOW CARON</v>
          </cell>
          <cell r="D696">
            <v>730.54724543624627</v>
          </cell>
          <cell r="E696">
            <v>0</v>
          </cell>
          <cell r="F696">
            <v>0</v>
          </cell>
          <cell r="G696">
            <v>682.47029999999995</v>
          </cell>
          <cell r="H696">
            <v>682.47029999999995</v>
          </cell>
          <cell r="I696">
            <v>834.27470000000005</v>
          </cell>
          <cell r="J696">
            <v>151.8044000000001</v>
          </cell>
          <cell r="K696">
            <v>618.17020000000002</v>
          </cell>
          <cell r="L696">
            <v>769.97460000000012</v>
          </cell>
          <cell r="M696">
            <v>0</v>
          </cell>
          <cell r="N696">
            <v>0</v>
          </cell>
          <cell r="O696">
            <v>698.5299</v>
          </cell>
          <cell r="P696">
            <v>698.5299</v>
          </cell>
          <cell r="Q696">
            <v>698.68629999999996</v>
          </cell>
          <cell r="R696">
            <v>0.15639999999996235</v>
          </cell>
          <cell r="S696">
            <v>593.23469999999998</v>
          </cell>
          <cell r="T696">
            <v>593.39109999999994</v>
          </cell>
          <cell r="U696">
            <v>0</v>
          </cell>
          <cell r="V696">
            <v>0</v>
          </cell>
          <cell r="W696">
            <v>608.08370000000002</v>
          </cell>
          <cell r="X696">
            <v>608.08370000000002</v>
          </cell>
          <cell r="Y696">
            <v>0</v>
          </cell>
          <cell r="Z696">
            <v>0</v>
          </cell>
          <cell r="AA696">
            <v>0</v>
          </cell>
          <cell r="AB696">
            <v>0</v>
          </cell>
          <cell r="AC696">
            <v>0</v>
          </cell>
          <cell r="AD696">
            <v>0</v>
          </cell>
          <cell r="AE696">
            <v>0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O696">
            <v>0</v>
          </cell>
          <cell r="AP696">
            <v>0</v>
          </cell>
          <cell r="AQ696">
            <v>0</v>
          </cell>
          <cell r="AR696">
            <v>0</v>
          </cell>
          <cell r="AS696">
            <v>0</v>
          </cell>
          <cell r="AT696">
            <v>0</v>
          </cell>
          <cell r="AU696">
            <v>1600</v>
          </cell>
          <cell r="AV696">
            <v>1600</v>
          </cell>
          <cell r="AW696">
            <v>0</v>
          </cell>
          <cell r="AX696">
            <v>0</v>
          </cell>
          <cell r="AY696">
            <v>1600</v>
          </cell>
          <cell r="AZ696">
            <v>1600</v>
          </cell>
          <cell r="BA696">
            <v>0</v>
          </cell>
          <cell r="BB696">
            <v>0</v>
          </cell>
          <cell r="BC696">
            <v>1600</v>
          </cell>
          <cell r="BD696">
            <v>1600</v>
          </cell>
          <cell r="BE696">
            <v>0</v>
          </cell>
          <cell r="BF696">
            <v>0</v>
          </cell>
          <cell r="BG696">
            <v>1600</v>
          </cell>
          <cell r="BH696">
            <v>1600</v>
          </cell>
          <cell r="BI696">
            <v>0</v>
          </cell>
          <cell r="BJ696">
            <v>0</v>
          </cell>
          <cell r="BK696">
            <v>1600</v>
          </cell>
          <cell r="BL696">
            <v>1600</v>
          </cell>
          <cell r="BM696">
            <v>0</v>
          </cell>
          <cell r="BN696">
            <v>0</v>
          </cell>
          <cell r="BO696">
            <v>1600</v>
          </cell>
          <cell r="BP696">
            <v>1600</v>
          </cell>
          <cell r="BQ696">
            <v>0</v>
          </cell>
          <cell r="BR696">
            <v>0</v>
          </cell>
          <cell r="BS696">
            <v>1600</v>
          </cell>
          <cell r="BT696">
            <v>1600</v>
          </cell>
          <cell r="BU696">
            <v>0</v>
          </cell>
          <cell r="BV696">
            <v>0</v>
          </cell>
          <cell r="BW696">
            <v>1600</v>
          </cell>
          <cell r="BX696">
            <v>1600</v>
          </cell>
          <cell r="BY696">
            <v>0</v>
          </cell>
          <cell r="BZ696">
            <v>0</v>
          </cell>
          <cell r="CA696">
            <v>1600</v>
          </cell>
          <cell r="CB696">
            <v>1600</v>
          </cell>
          <cell r="CC696">
            <v>0</v>
          </cell>
          <cell r="CD696">
            <v>0</v>
          </cell>
          <cell r="CE696">
            <v>1600</v>
          </cell>
          <cell r="CF696">
            <v>1600</v>
          </cell>
          <cell r="CG696">
            <v>0</v>
          </cell>
          <cell r="CH696">
            <v>0</v>
          </cell>
          <cell r="CI696">
            <v>1696.27</v>
          </cell>
          <cell r="CJ696">
            <v>1696.27</v>
          </cell>
          <cell r="CK696">
            <v>0</v>
          </cell>
          <cell r="CL696">
            <v>0</v>
          </cell>
          <cell r="CM696">
            <v>1696.27</v>
          </cell>
          <cell r="CN696">
            <v>1696.27</v>
          </cell>
          <cell r="CO696">
            <v>0</v>
          </cell>
          <cell r="CP696">
            <v>0</v>
          </cell>
          <cell r="CQ696">
            <v>1696.27</v>
          </cell>
          <cell r="CR696">
            <v>1696.27</v>
          </cell>
          <cell r="CS696">
            <v>0</v>
          </cell>
          <cell r="CT696">
            <v>0</v>
          </cell>
          <cell r="CU696">
            <v>0</v>
          </cell>
          <cell r="CV696">
            <v>0</v>
          </cell>
          <cell r="CW696">
            <v>0</v>
          </cell>
          <cell r="CX696">
            <v>0</v>
          </cell>
          <cell r="CY696">
            <v>0</v>
          </cell>
          <cell r="CZ696">
            <v>0</v>
          </cell>
          <cell r="DA696">
            <v>0</v>
          </cell>
          <cell r="DB696">
            <v>0</v>
          </cell>
          <cell r="DC696">
            <v>0</v>
          </cell>
          <cell r="DD696">
            <v>0</v>
          </cell>
          <cell r="DE696">
            <v>0</v>
          </cell>
          <cell r="DF696">
            <v>0</v>
          </cell>
          <cell r="DG696">
            <v>0</v>
          </cell>
          <cell r="DH696">
            <v>0</v>
          </cell>
          <cell r="DI696">
            <v>0</v>
          </cell>
          <cell r="DJ696">
            <v>0</v>
          </cell>
          <cell r="DK696">
            <v>0</v>
          </cell>
          <cell r="DL696">
            <v>0</v>
          </cell>
          <cell r="DM696">
            <v>0</v>
          </cell>
          <cell r="DN696">
            <v>0</v>
          </cell>
          <cell r="DO696">
            <v>0</v>
          </cell>
          <cell r="DP696">
            <v>0</v>
          </cell>
          <cell r="DQ696">
            <v>0</v>
          </cell>
          <cell r="DR696">
            <v>0</v>
          </cell>
        </row>
        <row r="697">
          <cell r="A697" t="str">
            <v>RENEFFRENEFF</v>
          </cell>
          <cell r="B697" t="str">
            <v>RENEFF</v>
          </cell>
          <cell r="C697" t="str">
            <v>RENEFF</v>
          </cell>
          <cell r="AA697">
            <v>0</v>
          </cell>
          <cell r="AB697">
            <v>0</v>
          </cell>
          <cell r="AC697">
            <v>0</v>
          </cell>
          <cell r="AD697">
            <v>0</v>
          </cell>
          <cell r="AE697">
            <v>0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O697">
            <v>0</v>
          </cell>
          <cell r="AP697">
            <v>0</v>
          </cell>
          <cell r="AQ697">
            <v>0</v>
          </cell>
          <cell r="AR697">
            <v>0</v>
          </cell>
          <cell r="AS697">
            <v>0</v>
          </cell>
          <cell r="AT697">
            <v>0</v>
          </cell>
          <cell r="AU697">
            <v>0</v>
          </cell>
          <cell r="AV697">
            <v>0</v>
          </cell>
          <cell r="AW697">
            <v>0</v>
          </cell>
          <cell r="AX697">
            <v>0</v>
          </cell>
          <cell r="AY697">
            <v>4401.5852000000004</v>
          </cell>
          <cell r="AZ697">
            <v>4401.5852000000004</v>
          </cell>
          <cell r="BA697">
            <v>0</v>
          </cell>
          <cell r="BB697">
            <v>0</v>
          </cell>
          <cell r="BC697">
            <v>5300.3576000000003</v>
          </cell>
          <cell r="BD697">
            <v>5300.3576000000003</v>
          </cell>
          <cell r="BE697">
            <v>0</v>
          </cell>
          <cell r="BF697">
            <v>0</v>
          </cell>
          <cell r="BG697">
            <v>5891.8401999999996</v>
          </cell>
          <cell r="BH697">
            <v>5891.8401999999996</v>
          </cell>
          <cell r="BI697">
            <v>0</v>
          </cell>
          <cell r="BJ697">
            <v>0</v>
          </cell>
          <cell r="BK697">
            <v>6519.5066999999999</v>
          </cell>
          <cell r="BL697">
            <v>6519.5066999999999</v>
          </cell>
          <cell r="BM697">
            <v>0</v>
          </cell>
          <cell r="BN697">
            <v>0</v>
          </cell>
          <cell r="BO697">
            <v>0</v>
          </cell>
          <cell r="BP697">
            <v>0</v>
          </cell>
          <cell r="BQ697">
            <v>0</v>
          </cell>
          <cell r="BR697">
            <v>0</v>
          </cell>
          <cell r="BS697">
            <v>0</v>
          </cell>
          <cell r="BT697">
            <v>0</v>
          </cell>
          <cell r="BU697">
            <v>0</v>
          </cell>
          <cell r="BV697">
            <v>0</v>
          </cell>
          <cell r="BW697">
            <v>0</v>
          </cell>
          <cell r="BX697">
            <v>0</v>
          </cell>
          <cell r="BY697">
            <v>0</v>
          </cell>
          <cell r="BZ697">
            <v>0</v>
          </cell>
          <cell r="CA697">
            <v>0</v>
          </cell>
          <cell r="CB697">
            <v>0</v>
          </cell>
          <cell r="CC697">
            <v>0</v>
          </cell>
          <cell r="CD697">
            <v>0</v>
          </cell>
          <cell r="CE697">
            <v>0</v>
          </cell>
          <cell r="CF697">
            <v>0</v>
          </cell>
          <cell r="CG697">
            <v>0</v>
          </cell>
          <cell r="CH697">
            <v>0</v>
          </cell>
          <cell r="CI697">
            <v>850</v>
          </cell>
          <cell r="CJ697">
            <v>850</v>
          </cell>
          <cell r="CK697">
            <v>850</v>
          </cell>
          <cell r="CL697">
            <v>0</v>
          </cell>
          <cell r="CM697">
            <v>850</v>
          </cell>
          <cell r="CN697">
            <v>850</v>
          </cell>
          <cell r="CO697">
            <v>850</v>
          </cell>
          <cell r="CP697">
            <v>0</v>
          </cell>
          <cell r="CQ697">
            <v>850</v>
          </cell>
          <cell r="CR697">
            <v>850</v>
          </cell>
          <cell r="CS697">
            <v>850</v>
          </cell>
          <cell r="CT697">
            <v>0</v>
          </cell>
          <cell r="CU697">
            <v>850</v>
          </cell>
          <cell r="CV697">
            <v>850</v>
          </cell>
          <cell r="CW697">
            <v>850</v>
          </cell>
          <cell r="CX697">
            <v>0</v>
          </cell>
          <cell r="CY697">
            <v>850</v>
          </cell>
          <cell r="CZ697">
            <v>850</v>
          </cell>
          <cell r="DA697">
            <v>850</v>
          </cell>
          <cell r="DB697">
            <v>0</v>
          </cell>
          <cell r="DC697">
            <v>850</v>
          </cell>
          <cell r="DD697">
            <v>850</v>
          </cell>
          <cell r="DE697">
            <v>850</v>
          </cell>
          <cell r="DF697">
            <v>0</v>
          </cell>
          <cell r="DG697">
            <v>850</v>
          </cell>
          <cell r="DH697">
            <v>850</v>
          </cell>
          <cell r="DI697">
            <v>850</v>
          </cell>
          <cell r="DJ697">
            <v>0</v>
          </cell>
          <cell r="DK697">
            <v>850</v>
          </cell>
          <cell r="DL697">
            <v>850</v>
          </cell>
          <cell r="DM697">
            <v>850</v>
          </cell>
          <cell r="DN697">
            <v>0</v>
          </cell>
          <cell r="DO697">
            <v>0</v>
          </cell>
          <cell r="DP697">
            <v>0</v>
          </cell>
          <cell r="DQ697">
            <v>0</v>
          </cell>
          <cell r="DR697">
            <v>0</v>
          </cell>
        </row>
        <row r="698">
          <cell r="A698" t="str">
            <v>REPLAEXREPLAEX</v>
          </cell>
          <cell r="B698" t="str">
            <v>REPLAEX</v>
          </cell>
          <cell r="C698" t="str">
            <v>REPLAEX</v>
          </cell>
          <cell r="D698">
            <v>3041.4062781445436</v>
          </cell>
          <cell r="E698">
            <v>0</v>
          </cell>
          <cell r="F698">
            <v>0</v>
          </cell>
          <cell r="G698">
            <v>2392.1554000000001</v>
          </cell>
          <cell r="H698">
            <v>2392.1554000000001</v>
          </cell>
          <cell r="I698">
            <v>0</v>
          </cell>
          <cell r="J698">
            <v>0</v>
          </cell>
          <cell r="K698">
            <v>2443.9313000000002</v>
          </cell>
          <cell r="L698">
            <v>2443.9313000000002</v>
          </cell>
          <cell r="M698">
            <v>0</v>
          </cell>
          <cell r="N698">
            <v>0</v>
          </cell>
          <cell r="O698">
            <v>1896.47</v>
          </cell>
          <cell r="P698">
            <v>1896.47</v>
          </cell>
          <cell r="Q698">
            <v>1896.47</v>
          </cell>
          <cell r="R698">
            <v>0</v>
          </cell>
          <cell r="S698">
            <v>2328.2723000000001</v>
          </cell>
          <cell r="T698">
            <v>2328.2723000000001</v>
          </cell>
          <cell r="U698">
            <v>0</v>
          </cell>
          <cell r="V698">
            <v>0</v>
          </cell>
          <cell r="W698">
            <v>2461.2649999999999</v>
          </cell>
          <cell r="X698">
            <v>2461.2649999999999</v>
          </cell>
          <cell r="Y698">
            <v>0</v>
          </cell>
          <cell r="Z698">
            <v>0</v>
          </cell>
          <cell r="AA698">
            <v>0</v>
          </cell>
          <cell r="AB698">
            <v>0</v>
          </cell>
          <cell r="AC698">
            <v>0</v>
          </cell>
          <cell r="AD698">
            <v>0</v>
          </cell>
          <cell r="AE698">
            <v>0</v>
          </cell>
          <cell r="AF698">
            <v>0</v>
          </cell>
          <cell r="AG698">
            <v>0</v>
          </cell>
          <cell r="AH698">
            <v>0</v>
          </cell>
          <cell r="AI698">
            <v>0</v>
          </cell>
          <cell r="AJ698">
            <v>0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O698">
            <v>0</v>
          </cell>
          <cell r="AP698">
            <v>0</v>
          </cell>
          <cell r="AQ698">
            <v>0</v>
          </cell>
          <cell r="AR698">
            <v>0</v>
          </cell>
          <cell r="AS698">
            <v>0</v>
          </cell>
          <cell r="AT698">
            <v>0</v>
          </cell>
          <cell r="AU698">
            <v>301.25540000000001</v>
          </cell>
          <cell r="AV698">
            <v>301.25540000000001</v>
          </cell>
          <cell r="AW698">
            <v>0</v>
          </cell>
          <cell r="AX698">
            <v>0</v>
          </cell>
          <cell r="AY698">
            <v>844.83130000000006</v>
          </cell>
          <cell r="AZ698">
            <v>844.83130000000006</v>
          </cell>
          <cell r="BA698">
            <v>1207.2393</v>
          </cell>
          <cell r="BB698">
            <v>362.4079999999999</v>
          </cell>
          <cell r="BC698">
            <v>1337.1899000000001</v>
          </cell>
          <cell r="BD698">
            <v>1699.5979</v>
          </cell>
          <cell r="BE698">
            <v>0</v>
          </cell>
          <cell r="BF698">
            <v>0</v>
          </cell>
          <cell r="BG698">
            <v>742.71259999999995</v>
          </cell>
          <cell r="BH698">
            <v>742.71259999999995</v>
          </cell>
          <cell r="BI698">
            <v>0</v>
          </cell>
          <cell r="BJ698">
            <v>0</v>
          </cell>
          <cell r="BK698">
            <v>742.79859999999996</v>
          </cell>
          <cell r="BL698">
            <v>742.79859999999996</v>
          </cell>
          <cell r="BM698">
            <v>0</v>
          </cell>
          <cell r="BN698">
            <v>0</v>
          </cell>
          <cell r="BO698">
            <v>756.1925</v>
          </cell>
          <cell r="BP698">
            <v>756.1925</v>
          </cell>
          <cell r="BQ698">
            <v>1260</v>
          </cell>
          <cell r="BR698">
            <v>503.8075</v>
          </cell>
          <cell r="BS698">
            <v>1298.5078000000001</v>
          </cell>
          <cell r="BT698">
            <v>1802.3153000000002</v>
          </cell>
          <cell r="BU698">
            <v>1298.5074</v>
          </cell>
          <cell r="BV698">
            <v>-4.0000000012696546E-4</v>
          </cell>
          <cell r="BW698">
            <v>1376.5777</v>
          </cell>
          <cell r="BX698">
            <v>1376.5772999999999</v>
          </cell>
          <cell r="BY698">
            <v>1376.5759</v>
          </cell>
          <cell r="BZ698">
            <v>-1.8000000000029104E-3</v>
          </cell>
          <cell r="CA698">
            <v>0</v>
          </cell>
          <cell r="CB698">
            <v>0</v>
          </cell>
          <cell r="CC698">
            <v>0</v>
          </cell>
          <cell r="CD698">
            <v>0</v>
          </cell>
          <cell r="CE698">
            <v>0</v>
          </cell>
          <cell r="CF698">
            <v>0</v>
          </cell>
          <cell r="CG698">
            <v>0</v>
          </cell>
          <cell r="CH698">
            <v>0</v>
          </cell>
          <cell r="CI698">
            <v>0</v>
          </cell>
          <cell r="CJ698">
            <v>0</v>
          </cell>
          <cell r="CK698">
            <v>0</v>
          </cell>
          <cell r="CL698">
            <v>0</v>
          </cell>
          <cell r="CM698">
            <v>0</v>
          </cell>
          <cell r="CN698">
            <v>0</v>
          </cell>
          <cell r="CO698">
            <v>0</v>
          </cell>
          <cell r="CP698">
            <v>0</v>
          </cell>
          <cell r="CQ698">
            <v>0</v>
          </cell>
          <cell r="CR698">
            <v>0</v>
          </cell>
          <cell r="CS698">
            <v>0</v>
          </cell>
          <cell r="CT698">
            <v>0</v>
          </cell>
          <cell r="CU698">
            <v>0</v>
          </cell>
          <cell r="CV698">
            <v>0</v>
          </cell>
          <cell r="CW698">
            <v>0</v>
          </cell>
          <cell r="CX698">
            <v>0</v>
          </cell>
          <cell r="CY698">
            <v>2887.9715999999999</v>
          </cell>
          <cell r="CZ698">
            <v>2887.8683000000001</v>
          </cell>
          <cell r="DA698">
            <v>2887.9983000000002</v>
          </cell>
          <cell r="DB698">
            <v>2.6700000000346336E-2</v>
          </cell>
          <cell r="DC698">
            <v>2571.6741000000002</v>
          </cell>
          <cell r="DD698">
            <v>2571.7008000000005</v>
          </cell>
          <cell r="DE698">
            <v>0</v>
          </cell>
          <cell r="DF698">
            <v>0</v>
          </cell>
          <cell r="DG698">
            <v>3135.8330000000001</v>
          </cell>
          <cell r="DH698">
            <v>3135.8330000000001</v>
          </cell>
          <cell r="DI698">
            <v>0</v>
          </cell>
          <cell r="DJ698">
            <v>0</v>
          </cell>
          <cell r="DK698">
            <v>3519.4076</v>
          </cell>
          <cell r="DL698">
            <v>3519.4076</v>
          </cell>
          <cell r="DM698">
            <v>3647.0362</v>
          </cell>
          <cell r="DN698">
            <v>127.62860000000001</v>
          </cell>
          <cell r="DO698">
            <v>0</v>
          </cell>
          <cell r="DP698">
            <v>127.62860000000001</v>
          </cell>
          <cell r="DQ698">
            <v>0</v>
          </cell>
          <cell r="DR698">
            <v>0</v>
          </cell>
        </row>
        <row r="699">
          <cell r="A699" t="str">
            <v>RESIMADRESIMAD</v>
          </cell>
          <cell r="B699" t="str">
            <v>RESIMAD</v>
          </cell>
          <cell r="C699" t="str">
            <v>RESIMAD</v>
          </cell>
          <cell r="D699">
            <v>2794.1051679999982</v>
          </cell>
          <cell r="E699">
            <v>0</v>
          </cell>
          <cell r="F699">
            <v>0</v>
          </cell>
          <cell r="G699">
            <v>2794.12</v>
          </cell>
          <cell r="H699">
            <v>2794.12</v>
          </cell>
          <cell r="I699">
            <v>2794.12</v>
          </cell>
          <cell r="J699">
            <v>0</v>
          </cell>
          <cell r="K699">
            <v>2794.12</v>
          </cell>
          <cell r="L699">
            <v>2794.12</v>
          </cell>
          <cell r="M699">
            <v>2794.12</v>
          </cell>
          <cell r="N699">
            <v>0</v>
          </cell>
          <cell r="O699">
            <v>2794.12</v>
          </cell>
          <cell r="P699">
            <v>2794.12</v>
          </cell>
          <cell r="Q699">
            <v>2794.12</v>
          </cell>
          <cell r="R699">
            <v>0</v>
          </cell>
          <cell r="S699">
            <v>2794.12</v>
          </cell>
          <cell r="T699">
            <v>2794.12</v>
          </cell>
          <cell r="U699">
            <v>2794.12</v>
          </cell>
          <cell r="V699">
            <v>0</v>
          </cell>
          <cell r="W699">
            <v>2794.12</v>
          </cell>
          <cell r="X699">
            <v>2794.12</v>
          </cell>
          <cell r="Y699">
            <v>2794.12</v>
          </cell>
          <cell r="Z699">
            <v>0</v>
          </cell>
          <cell r="AA699">
            <v>2794.12</v>
          </cell>
          <cell r="AB699">
            <v>2794.12</v>
          </cell>
          <cell r="AC699">
            <v>2794.12</v>
          </cell>
          <cell r="AD699">
            <v>0</v>
          </cell>
          <cell r="AE699">
            <v>2946.64</v>
          </cell>
          <cell r="AF699">
            <v>2946.64</v>
          </cell>
          <cell r="AG699">
            <v>2946.64</v>
          </cell>
          <cell r="AH699">
            <v>0</v>
          </cell>
          <cell r="AI699">
            <v>2946.64</v>
          </cell>
          <cell r="AJ699">
            <v>2946.64</v>
          </cell>
          <cell r="AK699">
            <v>2946.64</v>
          </cell>
          <cell r="AL699">
            <v>0</v>
          </cell>
          <cell r="AM699">
            <v>2946.64</v>
          </cell>
          <cell r="AN699">
            <v>2946.64</v>
          </cell>
          <cell r="AO699">
            <v>2946.64</v>
          </cell>
          <cell r="AP699">
            <v>0</v>
          </cell>
          <cell r="AQ699">
            <v>2946.64</v>
          </cell>
          <cell r="AR699">
            <v>2946.64</v>
          </cell>
          <cell r="AS699">
            <v>2946.64</v>
          </cell>
          <cell r="AT699">
            <v>0</v>
          </cell>
          <cell r="AU699">
            <v>2946.64</v>
          </cell>
          <cell r="AV699">
            <v>2946.64</v>
          </cell>
          <cell r="AW699">
            <v>2946.64</v>
          </cell>
          <cell r="AX699">
            <v>0</v>
          </cell>
          <cell r="AY699">
            <v>2946.64</v>
          </cell>
          <cell r="AZ699">
            <v>2946.64</v>
          </cell>
          <cell r="BA699">
            <v>2946.64</v>
          </cell>
          <cell r="BB699">
            <v>0</v>
          </cell>
          <cell r="BC699">
            <v>2946.64</v>
          </cell>
          <cell r="BD699">
            <v>2946.64</v>
          </cell>
          <cell r="BE699">
            <v>2946.64</v>
          </cell>
          <cell r="BF699">
            <v>0</v>
          </cell>
          <cell r="BG699">
            <v>2946.64</v>
          </cell>
          <cell r="BH699">
            <v>2946.64</v>
          </cell>
          <cell r="BI699">
            <v>2946.64</v>
          </cell>
          <cell r="BJ699">
            <v>0</v>
          </cell>
          <cell r="BK699">
            <v>2946.64</v>
          </cell>
          <cell r="BL699">
            <v>2946.64</v>
          </cell>
          <cell r="BM699">
            <v>2946.64</v>
          </cell>
          <cell r="BN699">
            <v>0</v>
          </cell>
          <cell r="BO699">
            <v>2946.64</v>
          </cell>
          <cell r="BP699">
            <v>2946.64</v>
          </cell>
          <cell r="BQ699">
            <v>2946.64</v>
          </cell>
          <cell r="BR699">
            <v>0</v>
          </cell>
          <cell r="BS699">
            <v>2946.64</v>
          </cell>
          <cell r="BT699">
            <v>2946.64</v>
          </cell>
          <cell r="BU699">
            <v>2946.64</v>
          </cell>
          <cell r="BV699">
            <v>0</v>
          </cell>
          <cell r="BW699">
            <v>2946.64</v>
          </cell>
          <cell r="BX699">
            <v>2946.64</v>
          </cell>
          <cell r="BY699">
            <v>2946.64</v>
          </cell>
          <cell r="BZ699">
            <v>0</v>
          </cell>
          <cell r="CA699">
            <v>2946.64</v>
          </cell>
          <cell r="CB699">
            <v>2946.64</v>
          </cell>
          <cell r="CC699">
            <v>2946.64</v>
          </cell>
          <cell r="CD699">
            <v>0</v>
          </cell>
          <cell r="CE699">
            <v>2946.64</v>
          </cell>
          <cell r="CF699">
            <v>2946.64</v>
          </cell>
          <cell r="CG699">
            <v>2946.64</v>
          </cell>
          <cell r="CH699">
            <v>0</v>
          </cell>
          <cell r="CI699">
            <v>2946.64</v>
          </cell>
          <cell r="CJ699">
            <v>2946.64</v>
          </cell>
          <cell r="CK699">
            <v>2946.64</v>
          </cell>
          <cell r="CL699">
            <v>0</v>
          </cell>
          <cell r="CM699">
            <v>2946.64</v>
          </cell>
          <cell r="CN699">
            <v>2946.64</v>
          </cell>
          <cell r="CO699">
            <v>2946.64</v>
          </cell>
          <cell r="CP699">
            <v>0</v>
          </cell>
          <cell r="CQ699">
            <v>2946.64</v>
          </cell>
          <cell r="CR699">
            <v>2946.64</v>
          </cell>
          <cell r="CS699">
            <v>2946.64</v>
          </cell>
          <cell r="CT699">
            <v>0</v>
          </cell>
          <cell r="CU699">
            <v>2946.64</v>
          </cell>
          <cell r="CV699">
            <v>2946.64</v>
          </cell>
          <cell r="CW699">
            <v>2946.64</v>
          </cell>
          <cell r="CX699">
            <v>0</v>
          </cell>
          <cell r="CY699">
            <v>2996.9989999999998</v>
          </cell>
          <cell r="CZ699">
            <v>2996.9989999999998</v>
          </cell>
          <cell r="DA699">
            <v>2996.9578000000001</v>
          </cell>
          <cell r="DB699">
            <v>-4.1199999999662396E-2</v>
          </cell>
          <cell r="DC699">
            <v>2946.64</v>
          </cell>
          <cell r="DD699">
            <v>2946.5988000000002</v>
          </cell>
          <cell r="DE699">
            <v>2946.64</v>
          </cell>
          <cell r="DF699">
            <v>0</v>
          </cell>
          <cell r="DG699">
            <v>2946.64</v>
          </cell>
          <cell r="DH699">
            <v>2946.64</v>
          </cell>
          <cell r="DI699">
            <v>2946.64</v>
          </cell>
          <cell r="DJ699">
            <v>0</v>
          </cell>
          <cell r="DK699">
            <v>3842.3072000000002</v>
          </cell>
          <cell r="DL699">
            <v>3842.3072000000002</v>
          </cell>
          <cell r="DM699">
            <v>3842.2139000000002</v>
          </cell>
          <cell r="DN699">
            <v>-9.3299999999999272E-2</v>
          </cell>
          <cell r="DO699">
            <v>0</v>
          </cell>
          <cell r="DP699">
            <v>-9.3299999999999272E-2</v>
          </cell>
          <cell r="DQ699">
            <v>0</v>
          </cell>
          <cell r="DR699">
            <v>0</v>
          </cell>
        </row>
        <row r="700">
          <cell r="A700" t="str">
            <v>RHINO CALÇADOSRHINO CALÇADOS</v>
          </cell>
          <cell r="B700" t="str">
            <v>RHINO CALÇADOS</v>
          </cell>
          <cell r="C700" t="str">
            <v>RHINO CALÇADOS</v>
          </cell>
          <cell r="D700">
            <v>1980</v>
          </cell>
          <cell r="E700">
            <v>0</v>
          </cell>
          <cell r="F700">
            <v>0</v>
          </cell>
          <cell r="G700">
            <v>1980</v>
          </cell>
          <cell r="H700">
            <v>1980</v>
          </cell>
          <cell r="I700">
            <v>0</v>
          </cell>
          <cell r="J700">
            <v>0</v>
          </cell>
          <cell r="K700">
            <v>1980</v>
          </cell>
          <cell r="L700">
            <v>1980</v>
          </cell>
          <cell r="M700">
            <v>1980</v>
          </cell>
          <cell r="N700">
            <v>0</v>
          </cell>
          <cell r="O700">
            <v>1980</v>
          </cell>
          <cell r="P700">
            <v>1980</v>
          </cell>
          <cell r="Q700">
            <v>1980</v>
          </cell>
          <cell r="R700">
            <v>0</v>
          </cell>
          <cell r="S700">
            <v>1980</v>
          </cell>
          <cell r="T700">
            <v>1980</v>
          </cell>
          <cell r="U700">
            <v>0</v>
          </cell>
          <cell r="V700">
            <v>0</v>
          </cell>
          <cell r="W700">
            <v>1980</v>
          </cell>
          <cell r="X700">
            <v>1980</v>
          </cell>
          <cell r="Y700">
            <v>0</v>
          </cell>
          <cell r="Z700">
            <v>0</v>
          </cell>
          <cell r="AA700">
            <v>1980</v>
          </cell>
          <cell r="AB700">
            <v>1980</v>
          </cell>
          <cell r="AC700">
            <v>0</v>
          </cell>
          <cell r="AD700">
            <v>0</v>
          </cell>
          <cell r="AE700">
            <v>1980</v>
          </cell>
          <cell r="AF700">
            <v>1980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O700">
            <v>0</v>
          </cell>
          <cell r="AP700">
            <v>0</v>
          </cell>
          <cell r="AQ700">
            <v>0</v>
          </cell>
          <cell r="AR700">
            <v>0</v>
          </cell>
          <cell r="AS700">
            <v>0</v>
          </cell>
          <cell r="AT700">
            <v>0</v>
          </cell>
          <cell r="AU700">
            <v>0</v>
          </cell>
          <cell r="AV700">
            <v>0</v>
          </cell>
          <cell r="AW700">
            <v>0</v>
          </cell>
          <cell r="AX700">
            <v>0</v>
          </cell>
          <cell r="AY700">
            <v>519.33169999999996</v>
          </cell>
          <cell r="AZ700">
            <v>519.33169999999996</v>
          </cell>
          <cell r="BA700">
            <v>519.33169999999996</v>
          </cell>
          <cell r="BB700">
            <v>0</v>
          </cell>
          <cell r="BC700">
            <v>629.22360000000003</v>
          </cell>
          <cell r="BD700">
            <v>629.22360000000003</v>
          </cell>
          <cell r="BE700">
            <v>629.22360000000003</v>
          </cell>
          <cell r="BF700">
            <v>0</v>
          </cell>
          <cell r="BG700">
            <v>635.90899999999999</v>
          </cell>
          <cell r="BH700">
            <v>635.90899999999999</v>
          </cell>
          <cell r="BI700">
            <v>635.90899999999999</v>
          </cell>
          <cell r="BJ700">
            <v>0</v>
          </cell>
          <cell r="BK700">
            <v>654.21720000000005</v>
          </cell>
          <cell r="BL700">
            <v>654.21720000000005</v>
          </cell>
          <cell r="BM700">
            <v>654.21720000000005</v>
          </cell>
          <cell r="BN700">
            <v>0</v>
          </cell>
          <cell r="BO700">
            <v>664.51610000000005</v>
          </cell>
          <cell r="BP700">
            <v>664.51610000000005</v>
          </cell>
          <cell r="BQ700">
            <v>664.51610000000005</v>
          </cell>
          <cell r="BR700">
            <v>0</v>
          </cell>
          <cell r="BS700">
            <v>465.02440000000001</v>
          </cell>
          <cell r="BT700">
            <v>465.02440000000001</v>
          </cell>
          <cell r="BU700">
            <v>465.02440000000001</v>
          </cell>
          <cell r="BV700">
            <v>0</v>
          </cell>
          <cell r="BW700">
            <v>633.36339999999996</v>
          </cell>
          <cell r="BX700">
            <v>633.36339999999996</v>
          </cell>
          <cell r="BY700">
            <v>633.36339999999996</v>
          </cell>
          <cell r="BZ700">
            <v>0</v>
          </cell>
          <cell r="CA700">
            <v>620.68849999999998</v>
          </cell>
          <cell r="CB700">
            <v>620.68849999999998</v>
          </cell>
          <cell r="CC700">
            <v>620.64649999999995</v>
          </cell>
          <cell r="CD700">
            <v>-4.2000000000030013E-2</v>
          </cell>
          <cell r="CE700">
            <v>652.61969999999997</v>
          </cell>
          <cell r="CF700">
            <v>652.57769999999994</v>
          </cell>
          <cell r="CG700">
            <v>653.22190000000001</v>
          </cell>
          <cell r="CH700">
            <v>0.60220000000003893</v>
          </cell>
          <cell r="CI700">
            <v>611.79510000000005</v>
          </cell>
          <cell r="CJ700">
            <v>612.39730000000009</v>
          </cell>
          <cell r="CK700">
            <v>613.68820000000005</v>
          </cell>
          <cell r="CL700">
            <v>1.893100000000004</v>
          </cell>
          <cell r="CM700">
            <v>578.51260000000002</v>
          </cell>
          <cell r="CN700">
            <v>580.40570000000002</v>
          </cell>
          <cell r="CO700">
            <v>582.2758</v>
          </cell>
          <cell r="CP700">
            <v>3.7631999999999834</v>
          </cell>
          <cell r="CQ700">
            <v>571.51430000000005</v>
          </cell>
          <cell r="CR700">
            <v>575.27750000000003</v>
          </cell>
          <cell r="CS700">
            <v>571.44539999999995</v>
          </cell>
          <cell r="CT700">
            <v>-6.8900000000098771E-2</v>
          </cell>
          <cell r="CU700">
            <v>0</v>
          </cell>
          <cell r="CV700">
            <v>-6.8900000000098771E-2</v>
          </cell>
          <cell r="CW700">
            <v>0</v>
          </cell>
          <cell r="CX700">
            <v>0</v>
          </cell>
          <cell r="CY700">
            <v>0</v>
          </cell>
          <cell r="CZ700">
            <v>0</v>
          </cell>
          <cell r="DA700">
            <v>0</v>
          </cell>
          <cell r="DB700">
            <v>0</v>
          </cell>
          <cell r="DC700">
            <v>0</v>
          </cell>
          <cell r="DD700">
            <v>0</v>
          </cell>
          <cell r="DE700">
            <v>0</v>
          </cell>
          <cell r="DF700">
            <v>0</v>
          </cell>
          <cell r="DG700">
            <v>0</v>
          </cell>
          <cell r="DH700">
            <v>0</v>
          </cell>
          <cell r="DI700">
            <v>0</v>
          </cell>
          <cell r="DJ700">
            <v>0</v>
          </cell>
          <cell r="DK700">
            <v>1608.3530000000001</v>
          </cell>
          <cell r="DL700">
            <v>1608.3530000000001</v>
          </cell>
          <cell r="DM700">
            <v>1608.2707</v>
          </cell>
          <cell r="DN700">
            <v>-8.2300000000032014E-2</v>
          </cell>
          <cell r="DO700">
            <v>0</v>
          </cell>
          <cell r="DP700">
            <v>-8.2300000000032014E-2</v>
          </cell>
          <cell r="DQ700">
            <v>0</v>
          </cell>
          <cell r="DR700">
            <v>0</v>
          </cell>
        </row>
        <row r="701">
          <cell r="A701" t="str">
            <v>RIMOMOVEIS RIMO</v>
          </cell>
          <cell r="B701" t="str">
            <v>RIMO</v>
          </cell>
          <cell r="C701" t="str">
            <v>MOVEIS RIMO</v>
          </cell>
          <cell r="D701">
            <v>4824.0742639081764</v>
          </cell>
          <cell r="E701">
            <v>0</v>
          </cell>
          <cell r="F701">
            <v>0</v>
          </cell>
          <cell r="G701">
            <v>4135.9245000000001</v>
          </cell>
          <cell r="H701">
            <v>4135.9245000000001</v>
          </cell>
          <cell r="I701">
            <v>0</v>
          </cell>
          <cell r="J701">
            <v>0</v>
          </cell>
          <cell r="K701">
            <v>4310.0326999999997</v>
          </cell>
          <cell r="L701">
            <v>4310.0326999999997</v>
          </cell>
          <cell r="M701">
            <v>0</v>
          </cell>
          <cell r="N701">
            <v>0</v>
          </cell>
          <cell r="O701">
            <v>4388.8158000000003</v>
          </cell>
          <cell r="P701">
            <v>4388.8158000000003</v>
          </cell>
          <cell r="Q701">
            <v>0</v>
          </cell>
          <cell r="R701">
            <v>0</v>
          </cell>
          <cell r="S701">
            <v>4020.7449999999999</v>
          </cell>
          <cell r="T701">
            <v>4020.7449999999999</v>
          </cell>
          <cell r="U701">
            <v>0</v>
          </cell>
          <cell r="V701">
            <v>0</v>
          </cell>
          <cell r="W701">
            <v>4020.7449999999999</v>
          </cell>
          <cell r="X701">
            <v>4020.7449999999999</v>
          </cell>
          <cell r="Y701">
            <v>0</v>
          </cell>
          <cell r="Z701">
            <v>0</v>
          </cell>
          <cell r="AA701">
            <v>4020.7449999999999</v>
          </cell>
          <cell r="AB701">
            <v>4020.7449999999999</v>
          </cell>
          <cell r="AC701">
            <v>0</v>
          </cell>
          <cell r="AD701">
            <v>0</v>
          </cell>
          <cell r="AE701">
            <v>4252.9411</v>
          </cell>
          <cell r="AF701">
            <v>4252.9411</v>
          </cell>
          <cell r="AG701">
            <v>0</v>
          </cell>
          <cell r="AH701">
            <v>0</v>
          </cell>
          <cell r="AI701">
            <v>4410.0308000000005</v>
          </cell>
          <cell r="AJ701">
            <v>4410.0308000000005</v>
          </cell>
          <cell r="AK701">
            <v>0</v>
          </cell>
          <cell r="AL701">
            <v>0</v>
          </cell>
          <cell r="AM701">
            <v>4883.6476000000002</v>
          </cell>
          <cell r="AN701">
            <v>4883.6476000000002</v>
          </cell>
          <cell r="AO701">
            <v>0</v>
          </cell>
          <cell r="AP701">
            <v>0</v>
          </cell>
          <cell r="AQ701">
            <v>4293.6826000000001</v>
          </cell>
          <cell r="AR701">
            <v>4293.6826000000001</v>
          </cell>
          <cell r="AS701">
            <v>0</v>
          </cell>
          <cell r="AT701">
            <v>0</v>
          </cell>
          <cell r="AU701">
            <v>4524.6601000000001</v>
          </cell>
          <cell r="AV701">
            <v>4524.6601000000001</v>
          </cell>
          <cell r="AW701">
            <v>0</v>
          </cell>
          <cell r="AX701">
            <v>0</v>
          </cell>
          <cell r="AY701">
            <v>4241.2022999999999</v>
          </cell>
          <cell r="AZ701">
            <v>4241.2022999999999</v>
          </cell>
          <cell r="BA701">
            <v>0</v>
          </cell>
          <cell r="BB701">
            <v>0</v>
          </cell>
          <cell r="BC701">
            <v>3889.7669999999998</v>
          </cell>
          <cell r="BD701">
            <v>3889.7669999999998</v>
          </cell>
          <cell r="BE701">
            <v>0</v>
          </cell>
          <cell r="BF701">
            <v>0</v>
          </cell>
          <cell r="BG701">
            <v>5499.5169999999998</v>
          </cell>
          <cell r="BH701">
            <v>5499.5169999999998</v>
          </cell>
          <cell r="BI701">
            <v>0</v>
          </cell>
          <cell r="BJ701">
            <v>0</v>
          </cell>
          <cell r="BK701">
            <v>5700.3752000000004</v>
          </cell>
          <cell r="BL701">
            <v>5700.3752000000004</v>
          </cell>
          <cell r="BM701">
            <v>0</v>
          </cell>
          <cell r="BN701">
            <v>0</v>
          </cell>
          <cell r="BO701">
            <v>5905.5913</v>
          </cell>
          <cell r="BP701">
            <v>5905.5913</v>
          </cell>
          <cell r="BQ701">
            <v>0</v>
          </cell>
          <cell r="BR701">
            <v>0</v>
          </cell>
          <cell r="BS701">
            <v>5479.6264000000001</v>
          </cell>
          <cell r="BT701">
            <v>5479.6264000000001</v>
          </cell>
          <cell r="BU701">
            <v>0</v>
          </cell>
          <cell r="BV701">
            <v>0</v>
          </cell>
          <cell r="BW701">
            <v>4758.0482000000002</v>
          </cell>
          <cell r="BX701">
            <v>4758.0482000000002</v>
          </cell>
          <cell r="BY701">
            <v>0</v>
          </cell>
          <cell r="BZ701">
            <v>0</v>
          </cell>
          <cell r="CA701">
            <v>6500</v>
          </cell>
          <cell r="CB701">
            <v>6500</v>
          </cell>
          <cell r="CC701">
            <v>5902.9335000000001</v>
          </cell>
          <cell r="CD701">
            <v>-597.06649999999991</v>
          </cell>
          <cell r="CE701">
            <v>5051.4363000000003</v>
          </cell>
          <cell r="CF701">
            <v>4454.3698000000004</v>
          </cell>
          <cell r="CG701">
            <v>5051.4359000000004</v>
          </cell>
          <cell r="CH701">
            <v>-3.9999999989959178E-4</v>
          </cell>
          <cell r="CI701">
            <v>4979.7825999999995</v>
          </cell>
          <cell r="CJ701">
            <v>4979.7821999999996</v>
          </cell>
          <cell r="CK701">
            <v>4978.7537000000002</v>
          </cell>
          <cell r="CL701">
            <v>-1.0288999999993393</v>
          </cell>
          <cell r="CM701">
            <v>5882.9450999999999</v>
          </cell>
          <cell r="CN701">
            <v>5881.9162000000006</v>
          </cell>
          <cell r="CO701">
            <v>0</v>
          </cell>
          <cell r="CP701">
            <v>0</v>
          </cell>
          <cell r="CQ701">
            <v>5917.8940000000002</v>
          </cell>
          <cell r="CR701">
            <v>5917.8940000000002</v>
          </cell>
          <cell r="CS701">
            <v>0</v>
          </cell>
          <cell r="CT701">
            <v>0</v>
          </cell>
          <cell r="CU701">
            <v>5265.8262999999997</v>
          </cell>
          <cell r="CV701">
            <v>5265.8262999999997</v>
          </cell>
          <cell r="CW701">
            <v>0</v>
          </cell>
          <cell r="CX701">
            <v>0</v>
          </cell>
          <cell r="CY701">
            <v>6299.7228999999998</v>
          </cell>
          <cell r="CZ701">
            <v>6299.7228999999998</v>
          </cell>
          <cell r="DA701">
            <v>0</v>
          </cell>
          <cell r="DB701">
            <v>0</v>
          </cell>
          <cell r="DC701">
            <v>5544.7642999999998</v>
          </cell>
          <cell r="DD701">
            <v>5544.7642999999998</v>
          </cell>
          <cell r="DE701">
            <v>0</v>
          </cell>
          <cell r="DF701">
            <v>0</v>
          </cell>
          <cell r="DG701">
            <v>6500</v>
          </cell>
          <cell r="DH701">
            <v>6500</v>
          </cell>
          <cell r="DI701">
            <v>6500</v>
          </cell>
          <cell r="DJ701">
            <v>0</v>
          </cell>
          <cell r="DK701">
            <v>6500</v>
          </cell>
          <cell r="DL701">
            <v>6500</v>
          </cell>
          <cell r="DM701">
            <v>0</v>
          </cell>
          <cell r="DN701">
            <v>0</v>
          </cell>
          <cell r="DO701">
            <v>0</v>
          </cell>
          <cell r="DP701">
            <v>0</v>
          </cell>
          <cell r="DQ701">
            <v>0</v>
          </cell>
          <cell r="DR701">
            <v>0</v>
          </cell>
        </row>
        <row r="702">
          <cell r="A702" t="str">
            <v>RIO PLASTRIO PLAST</v>
          </cell>
          <cell r="B702" t="str">
            <v>RIO PLAST</v>
          </cell>
          <cell r="C702" t="str">
            <v>RIO PLAST</v>
          </cell>
          <cell r="D702">
            <v>3143.8933758900062</v>
          </cell>
          <cell r="E702">
            <v>0</v>
          </cell>
          <cell r="F702">
            <v>0</v>
          </cell>
          <cell r="G702">
            <v>2960.78</v>
          </cell>
          <cell r="H702">
            <v>2960.78</v>
          </cell>
          <cell r="I702">
            <v>0</v>
          </cell>
          <cell r="J702">
            <v>0</v>
          </cell>
          <cell r="K702">
            <v>2960.78</v>
          </cell>
          <cell r="L702">
            <v>2960.78</v>
          </cell>
          <cell r="M702">
            <v>0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  <cell r="T702">
            <v>0</v>
          </cell>
          <cell r="U702">
            <v>0</v>
          </cell>
          <cell r="V702">
            <v>0</v>
          </cell>
          <cell r="W702">
            <v>0</v>
          </cell>
          <cell r="X702">
            <v>0</v>
          </cell>
          <cell r="Y702">
            <v>0</v>
          </cell>
          <cell r="Z702">
            <v>0</v>
          </cell>
          <cell r="AA702">
            <v>0</v>
          </cell>
          <cell r="AB702">
            <v>0</v>
          </cell>
          <cell r="AC702">
            <v>0</v>
          </cell>
          <cell r="AD702">
            <v>0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O702">
            <v>0</v>
          </cell>
          <cell r="AP702">
            <v>0</v>
          </cell>
          <cell r="AQ702">
            <v>0</v>
          </cell>
          <cell r="AR702">
            <v>0</v>
          </cell>
          <cell r="AS702">
            <v>0</v>
          </cell>
          <cell r="AT702">
            <v>0</v>
          </cell>
          <cell r="AU702">
            <v>0</v>
          </cell>
          <cell r="AV702">
            <v>0</v>
          </cell>
          <cell r="AW702">
            <v>0</v>
          </cell>
          <cell r="AX702">
            <v>0</v>
          </cell>
          <cell r="AY702">
            <v>0</v>
          </cell>
          <cell r="AZ702">
            <v>0</v>
          </cell>
          <cell r="BA702">
            <v>0</v>
          </cell>
          <cell r="BB702">
            <v>0</v>
          </cell>
          <cell r="BC702">
            <v>0</v>
          </cell>
          <cell r="BD702">
            <v>0</v>
          </cell>
          <cell r="BE702">
            <v>0</v>
          </cell>
          <cell r="BF702">
            <v>0</v>
          </cell>
          <cell r="BG702">
            <v>0</v>
          </cell>
          <cell r="BH702">
            <v>0</v>
          </cell>
          <cell r="BI702">
            <v>0</v>
          </cell>
          <cell r="BJ702">
            <v>0</v>
          </cell>
          <cell r="BK702">
            <v>0</v>
          </cell>
          <cell r="BL702">
            <v>0</v>
          </cell>
          <cell r="BM702">
            <v>0</v>
          </cell>
          <cell r="BN702">
            <v>0</v>
          </cell>
          <cell r="BO702">
            <v>0</v>
          </cell>
          <cell r="BP702">
            <v>0</v>
          </cell>
          <cell r="BQ702">
            <v>0</v>
          </cell>
          <cell r="BR702">
            <v>0</v>
          </cell>
          <cell r="BS702">
            <v>0</v>
          </cell>
          <cell r="BT702">
            <v>0</v>
          </cell>
          <cell r="BU702">
            <v>0</v>
          </cell>
          <cell r="BV702">
            <v>0</v>
          </cell>
          <cell r="BW702">
            <v>0</v>
          </cell>
          <cell r="BX702">
            <v>0</v>
          </cell>
          <cell r="BY702">
            <v>0</v>
          </cell>
          <cell r="BZ702">
            <v>0</v>
          </cell>
          <cell r="CA702">
            <v>0</v>
          </cell>
          <cell r="CB702">
            <v>0</v>
          </cell>
          <cell r="CC702">
            <v>0</v>
          </cell>
          <cell r="CD702">
            <v>0</v>
          </cell>
          <cell r="CE702">
            <v>0</v>
          </cell>
          <cell r="CF702">
            <v>0</v>
          </cell>
          <cell r="CG702">
            <v>0</v>
          </cell>
          <cell r="CH702">
            <v>0</v>
          </cell>
          <cell r="CI702">
            <v>0</v>
          </cell>
          <cell r="CJ702">
            <v>0</v>
          </cell>
          <cell r="CK702">
            <v>0</v>
          </cell>
          <cell r="CL702">
            <v>0</v>
          </cell>
          <cell r="CM702">
            <v>0</v>
          </cell>
          <cell r="CN702">
            <v>0</v>
          </cell>
          <cell r="CO702">
            <v>0</v>
          </cell>
          <cell r="CP702">
            <v>0</v>
          </cell>
          <cell r="CQ702">
            <v>0</v>
          </cell>
          <cell r="CR702">
            <v>0</v>
          </cell>
          <cell r="CS702">
            <v>0</v>
          </cell>
          <cell r="CT702">
            <v>0</v>
          </cell>
          <cell r="CU702">
            <v>0</v>
          </cell>
          <cell r="CV702">
            <v>0</v>
          </cell>
          <cell r="CW702">
            <v>0</v>
          </cell>
          <cell r="CX702">
            <v>0</v>
          </cell>
          <cell r="CY702">
            <v>0</v>
          </cell>
          <cell r="CZ702">
            <v>0</v>
          </cell>
          <cell r="DA702">
            <v>0</v>
          </cell>
          <cell r="DB702">
            <v>0</v>
          </cell>
          <cell r="DC702">
            <v>0</v>
          </cell>
          <cell r="DD702">
            <v>0</v>
          </cell>
          <cell r="DE702">
            <v>0</v>
          </cell>
          <cell r="DF702">
            <v>0</v>
          </cell>
          <cell r="DG702">
            <v>0</v>
          </cell>
          <cell r="DH702">
            <v>0</v>
          </cell>
          <cell r="DI702">
            <v>0</v>
          </cell>
          <cell r="DJ702">
            <v>0</v>
          </cell>
          <cell r="DK702">
            <v>1799.0419999999999</v>
          </cell>
          <cell r="DL702">
            <v>1799.0419999999999</v>
          </cell>
          <cell r="DM702">
            <v>0</v>
          </cell>
          <cell r="DN702">
            <v>0</v>
          </cell>
          <cell r="DO702">
            <v>0</v>
          </cell>
          <cell r="DP702">
            <v>0</v>
          </cell>
          <cell r="DQ702">
            <v>0</v>
          </cell>
          <cell r="DR702">
            <v>0</v>
          </cell>
        </row>
        <row r="703">
          <cell r="A703" t="str">
            <v>RIO QUATIMATRIZ</v>
          </cell>
          <cell r="B703" t="str">
            <v>RIO QUATI</v>
          </cell>
          <cell r="C703" t="str">
            <v>MATRIZ</v>
          </cell>
          <cell r="D703">
            <v>2490.6</v>
          </cell>
          <cell r="E703">
            <v>2490.6</v>
          </cell>
          <cell r="F703">
            <v>0</v>
          </cell>
          <cell r="G703">
            <v>2490.6</v>
          </cell>
          <cell r="H703">
            <v>2490.6</v>
          </cell>
          <cell r="I703">
            <v>2490.6</v>
          </cell>
          <cell r="J703">
            <v>0</v>
          </cell>
          <cell r="K703">
            <v>2490.6</v>
          </cell>
          <cell r="L703">
            <v>2490.6</v>
          </cell>
          <cell r="M703">
            <v>2490.6</v>
          </cell>
          <cell r="N703">
            <v>0</v>
          </cell>
          <cell r="O703">
            <v>2490.6</v>
          </cell>
          <cell r="P703">
            <v>2490.6</v>
          </cell>
          <cell r="Q703">
            <v>2490.6</v>
          </cell>
          <cell r="R703">
            <v>0</v>
          </cell>
          <cell r="S703">
            <v>2490.6</v>
          </cell>
          <cell r="T703">
            <v>2490.6</v>
          </cell>
          <cell r="U703">
            <v>2490.6</v>
          </cell>
          <cell r="V703">
            <v>0</v>
          </cell>
          <cell r="W703">
            <v>2490.6</v>
          </cell>
          <cell r="X703">
            <v>2490.6</v>
          </cell>
          <cell r="Y703">
            <v>2490.6</v>
          </cell>
          <cell r="Z703">
            <v>0</v>
          </cell>
          <cell r="AA703">
            <v>2490.6</v>
          </cell>
          <cell r="AB703">
            <v>2490.6</v>
          </cell>
          <cell r="AC703">
            <v>2490.6</v>
          </cell>
          <cell r="AD703">
            <v>0</v>
          </cell>
          <cell r="AE703">
            <v>2626.55</v>
          </cell>
          <cell r="AF703">
            <v>2626.55</v>
          </cell>
          <cell r="AG703">
            <v>2626.55</v>
          </cell>
          <cell r="AH703">
            <v>0</v>
          </cell>
          <cell r="AI703">
            <v>2626.55</v>
          </cell>
          <cell r="AJ703">
            <v>2626.55</v>
          </cell>
          <cell r="AK703">
            <v>2626.55</v>
          </cell>
          <cell r="AL703">
            <v>0</v>
          </cell>
          <cell r="AM703">
            <v>2626.55</v>
          </cell>
          <cell r="AN703">
            <v>2626.55</v>
          </cell>
          <cell r="AO703">
            <v>2626.55</v>
          </cell>
          <cell r="AP703">
            <v>0</v>
          </cell>
          <cell r="AQ703">
            <v>2626.55</v>
          </cell>
          <cell r="AR703">
            <v>2626.55</v>
          </cell>
          <cell r="AS703">
            <v>2626.55</v>
          </cell>
          <cell r="AT703">
            <v>0</v>
          </cell>
          <cell r="AU703">
            <v>2626.55</v>
          </cell>
          <cell r="AV703">
            <v>2626.55</v>
          </cell>
          <cell r="AW703">
            <v>2626.55</v>
          </cell>
          <cell r="AX703">
            <v>0</v>
          </cell>
          <cell r="AY703">
            <v>2626.55</v>
          </cell>
          <cell r="AZ703">
            <v>2626.55</v>
          </cell>
          <cell r="BA703">
            <v>2626.55</v>
          </cell>
          <cell r="BB703">
            <v>0</v>
          </cell>
          <cell r="BC703">
            <v>2626.55</v>
          </cell>
          <cell r="BD703">
            <v>2626.55</v>
          </cell>
          <cell r="BE703">
            <v>2626.55</v>
          </cell>
          <cell r="BF703">
            <v>0</v>
          </cell>
          <cell r="BG703">
            <v>2626.55</v>
          </cell>
          <cell r="BH703">
            <v>2626.55</v>
          </cell>
          <cell r="BI703">
            <v>2626.55</v>
          </cell>
          <cell r="BJ703">
            <v>0</v>
          </cell>
          <cell r="BK703">
            <v>2626.55</v>
          </cell>
          <cell r="BL703">
            <v>2626.55</v>
          </cell>
          <cell r="BM703">
            <v>2626.55</v>
          </cell>
          <cell r="BN703">
            <v>0</v>
          </cell>
          <cell r="BO703">
            <v>2626.55</v>
          </cell>
          <cell r="BP703">
            <v>2626.55</v>
          </cell>
          <cell r="BQ703">
            <v>2626.55</v>
          </cell>
          <cell r="BR703">
            <v>0</v>
          </cell>
          <cell r="BS703">
            <v>2626.55</v>
          </cell>
          <cell r="BT703">
            <v>2626.55</v>
          </cell>
          <cell r="BU703">
            <v>2626.55</v>
          </cell>
          <cell r="BV703">
            <v>0</v>
          </cell>
          <cell r="BW703">
            <v>2626.55</v>
          </cell>
          <cell r="BX703">
            <v>2626.55</v>
          </cell>
          <cell r="BY703">
            <v>2626.55</v>
          </cell>
          <cell r="BZ703">
            <v>0</v>
          </cell>
          <cell r="CA703">
            <v>2626.55</v>
          </cell>
          <cell r="CB703">
            <v>2626.55</v>
          </cell>
          <cell r="CC703">
            <v>2626.55</v>
          </cell>
          <cell r="CD703">
            <v>0</v>
          </cell>
          <cell r="CE703">
            <v>2626.55</v>
          </cell>
          <cell r="CF703">
            <v>2626.55</v>
          </cell>
          <cell r="CG703">
            <v>2626.55</v>
          </cell>
          <cell r="CH703">
            <v>0</v>
          </cell>
          <cell r="CI703">
            <v>2626.55</v>
          </cell>
          <cell r="CJ703">
            <v>2626.55</v>
          </cell>
          <cell r="CK703">
            <v>2626.55</v>
          </cell>
          <cell r="CL703">
            <v>0</v>
          </cell>
          <cell r="CM703">
            <v>2626.55</v>
          </cell>
          <cell r="CN703">
            <v>2626.55</v>
          </cell>
          <cell r="CO703">
            <v>2626.55</v>
          </cell>
          <cell r="CP703">
            <v>0</v>
          </cell>
          <cell r="CQ703">
            <v>2626.55</v>
          </cell>
          <cell r="CR703">
            <v>2626.55</v>
          </cell>
          <cell r="CS703">
            <v>2626.55</v>
          </cell>
          <cell r="CT703">
            <v>0</v>
          </cell>
          <cell r="CU703">
            <v>2626.55</v>
          </cell>
          <cell r="CV703">
            <v>2626.55</v>
          </cell>
          <cell r="CW703">
            <v>2626.55</v>
          </cell>
          <cell r="CX703">
            <v>0</v>
          </cell>
          <cell r="CY703">
            <v>2626.55</v>
          </cell>
          <cell r="CZ703">
            <v>2626.55</v>
          </cell>
          <cell r="DA703">
            <v>2626.55</v>
          </cell>
          <cell r="DB703">
            <v>0</v>
          </cell>
          <cell r="DC703">
            <v>2626.55</v>
          </cell>
          <cell r="DD703">
            <v>2626.55</v>
          </cell>
          <cell r="DE703">
            <v>2626.55</v>
          </cell>
          <cell r="DF703">
            <v>0</v>
          </cell>
          <cell r="DG703">
            <v>2694.0295999999998</v>
          </cell>
          <cell r="DH703">
            <v>2694.0295999999998</v>
          </cell>
          <cell r="DI703">
            <v>2697.8784999999998</v>
          </cell>
          <cell r="DJ703">
            <v>3.8488999999999578</v>
          </cell>
          <cell r="DK703">
            <v>3238.1246000000001</v>
          </cell>
          <cell r="DL703">
            <v>3241.9735000000001</v>
          </cell>
          <cell r="DM703">
            <v>3238.1716000000001</v>
          </cell>
          <cell r="DN703">
            <v>4.7000000000025466E-2</v>
          </cell>
          <cell r="DO703">
            <v>0</v>
          </cell>
          <cell r="DP703">
            <v>4.7000000000025466E-2</v>
          </cell>
          <cell r="DQ703">
            <v>0</v>
          </cell>
          <cell r="DR703">
            <v>0</v>
          </cell>
        </row>
        <row r="704">
          <cell r="A704" t="str">
            <v>RIONILERIONILE</v>
          </cell>
          <cell r="B704" t="str">
            <v>RIONILE</v>
          </cell>
          <cell r="C704" t="str">
            <v>RIONILE</v>
          </cell>
          <cell r="D704">
            <v>2354.6799999999998</v>
          </cell>
          <cell r="E704">
            <v>2354.6799999999998</v>
          </cell>
          <cell r="F704">
            <v>0</v>
          </cell>
          <cell r="G704">
            <v>2354.6799999999998</v>
          </cell>
          <cell r="H704">
            <v>2354.6799999999998</v>
          </cell>
          <cell r="I704">
            <v>2354.6799999999998</v>
          </cell>
          <cell r="J704">
            <v>0</v>
          </cell>
          <cell r="K704">
            <v>2354.6799999999998</v>
          </cell>
          <cell r="L704">
            <v>2354.6799999999998</v>
          </cell>
          <cell r="M704">
            <v>2354.6799999999998</v>
          </cell>
          <cell r="N704">
            <v>0</v>
          </cell>
          <cell r="O704">
            <v>2354.6799999999998</v>
          </cell>
          <cell r="P704">
            <v>2354.6799999999998</v>
          </cell>
          <cell r="Q704">
            <v>2354.6799999999998</v>
          </cell>
          <cell r="R704">
            <v>0</v>
          </cell>
          <cell r="S704">
            <v>2354.6799999999998</v>
          </cell>
          <cell r="T704">
            <v>2354.6799999999998</v>
          </cell>
          <cell r="U704">
            <v>2354.6799999999998</v>
          </cell>
          <cell r="V704">
            <v>0</v>
          </cell>
          <cell r="W704">
            <v>2354.6799999999998</v>
          </cell>
          <cell r="X704">
            <v>2354.6799999999998</v>
          </cell>
          <cell r="Y704">
            <v>2354.6799999999998</v>
          </cell>
          <cell r="Z704">
            <v>0</v>
          </cell>
          <cell r="AA704">
            <v>2354.6799999999998</v>
          </cell>
          <cell r="AB704">
            <v>2354.6799999999998</v>
          </cell>
          <cell r="AC704">
            <v>2354.6799999999998</v>
          </cell>
          <cell r="AD704">
            <v>0</v>
          </cell>
          <cell r="AE704">
            <v>2483.21</v>
          </cell>
          <cell r="AF704">
            <v>2483.21</v>
          </cell>
          <cell r="AG704">
            <v>2483.21</v>
          </cell>
          <cell r="AH704">
            <v>0</v>
          </cell>
          <cell r="AI704">
            <v>2483.21</v>
          </cell>
          <cell r="AJ704">
            <v>2483.21</v>
          </cell>
          <cell r="AK704">
            <v>2483.21</v>
          </cell>
          <cell r="AL704">
            <v>0</v>
          </cell>
          <cell r="AM704">
            <v>2483.21</v>
          </cell>
          <cell r="AN704">
            <v>2483.21</v>
          </cell>
          <cell r="AO704">
            <v>2483.21</v>
          </cell>
          <cell r="AP704">
            <v>0</v>
          </cell>
          <cell r="AQ704">
            <v>2483.21</v>
          </cell>
          <cell r="AR704">
            <v>2483.21</v>
          </cell>
          <cell r="AS704">
            <v>2483.21</v>
          </cell>
          <cell r="AT704">
            <v>0</v>
          </cell>
          <cell r="AU704">
            <v>2483.21</v>
          </cell>
          <cell r="AV704">
            <v>2483.21</v>
          </cell>
          <cell r="AW704">
            <v>2483.21</v>
          </cell>
          <cell r="AX704">
            <v>0</v>
          </cell>
          <cell r="AY704">
            <v>3028.7163999999998</v>
          </cell>
          <cell r="AZ704">
            <v>3028.7163999999998</v>
          </cell>
          <cell r="BA704">
            <v>3028.6165999999998</v>
          </cell>
          <cell r="BB704">
            <v>-9.9799999999959255E-2</v>
          </cell>
          <cell r="BC704">
            <v>4159.8657000000003</v>
          </cell>
          <cell r="BD704">
            <v>4159.7659000000003</v>
          </cell>
          <cell r="BE704">
            <v>4159.8158000000003</v>
          </cell>
          <cell r="BF704">
            <v>-4.9899999999979627E-2</v>
          </cell>
          <cell r="BG704">
            <v>4063.3640999999998</v>
          </cell>
          <cell r="BH704">
            <v>4063.3141999999998</v>
          </cell>
          <cell r="BI704">
            <v>4140.7426999999998</v>
          </cell>
          <cell r="BJ704">
            <v>77.378600000000006</v>
          </cell>
          <cell r="BK704">
            <v>4162.4305000000004</v>
          </cell>
          <cell r="BL704">
            <v>4239.8091000000004</v>
          </cell>
          <cell r="BM704">
            <v>4162.3810000000003</v>
          </cell>
          <cell r="BN704">
            <v>-4.9500000000080036E-2</v>
          </cell>
          <cell r="BO704">
            <v>3498.4344999999998</v>
          </cell>
          <cell r="BP704">
            <v>3498.3849999999998</v>
          </cell>
          <cell r="BQ704">
            <v>3498.3526000000002</v>
          </cell>
          <cell r="BR704">
            <v>-8.1899999999677675E-2</v>
          </cell>
          <cell r="BS704">
            <v>2483.21</v>
          </cell>
          <cell r="BT704">
            <v>2483.1281000000004</v>
          </cell>
          <cell r="BU704">
            <v>2483.21</v>
          </cell>
          <cell r="BV704">
            <v>0</v>
          </cell>
          <cell r="BW704">
            <v>3628.4337999999998</v>
          </cell>
          <cell r="BX704">
            <v>3628.4337999999998</v>
          </cell>
          <cell r="BY704">
            <v>3628.3544000000002</v>
          </cell>
          <cell r="BZ704">
            <v>-7.9399999999623105E-2</v>
          </cell>
          <cell r="CA704">
            <v>3652.5722999999998</v>
          </cell>
          <cell r="CB704">
            <v>3652.4929000000002</v>
          </cell>
          <cell r="CC704">
            <v>3652.5045</v>
          </cell>
          <cell r="CD704">
            <v>-6.779999999980646E-2</v>
          </cell>
          <cell r="CE704">
            <v>3272.1136000000001</v>
          </cell>
          <cell r="CF704">
            <v>3272.0458000000003</v>
          </cell>
          <cell r="CG704">
            <v>3282.8476000000001</v>
          </cell>
          <cell r="CH704">
            <v>10.733999999999924</v>
          </cell>
          <cell r="CI704">
            <v>4022.3346000000001</v>
          </cell>
          <cell r="CJ704">
            <v>4033.0686000000001</v>
          </cell>
          <cell r="CK704">
            <v>4037.5884999999998</v>
          </cell>
          <cell r="CL704">
            <v>15.253899999999703</v>
          </cell>
          <cell r="CM704">
            <v>3802.3040999999998</v>
          </cell>
          <cell r="CN704">
            <v>3817.5579999999995</v>
          </cell>
          <cell r="CO704">
            <v>3832.9007000000001</v>
          </cell>
          <cell r="CP704">
            <v>30.596600000000308</v>
          </cell>
          <cell r="CQ704">
            <v>4241.2744000000002</v>
          </cell>
          <cell r="CR704">
            <v>4271.871000000001</v>
          </cell>
          <cell r="CS704">
            <v>4241.2240000000002</v>
          </cell>
          <cell r="CT704">
            <v>-5.0400000000081491E-2</v>
          </cell>
          <cell r="CU704">
            <v>3717.6949</v>
          </cell>
          <cell r="CV704">
            <v>3717.6444999999999</v>
          </cell>
          <cell r="CW704">
            <v>3760.0151000000001</v>
          </cell>
          <cell r="CX704">
            <v>42.320200000000114</v>
          </cell>
          <cell r="CY704">
            <v>4507.0237999999999</v>
          </cell>
          <cell r="CZ704">
            <v>4549.3440000000001</v>
          </cell>
          <cell r="DA704">
            <v>4506.9512000000004</v>
          </cell>
          <cell r="DB704">
            <v>-7.2599999999511056E-2</v>
          </cell>
          <cell r="DC704">
            <v>4128.7507999999998</v>
          </cell>
          <cell r="DD704">
            <v>4128.6782000000003</v>
          </cell>
          <cell r="DE704">
            <v>4056.3969000000002</v>
          </cell>
          <cell r="DF704">
            <v>-72.353899999999612</v>
          </cell>
          <cell r="DG704">
            <v>5278.2287999999999</v>
          </cell>
          <cell r="DH704">
            <v>5205.8749000000007</v>
          </cell>
          <cell r="DI704">
            <v>5278.1831000000002</v>
          </cell>
          <cell r="DJ704">
            <v>-4.5699999999669672E-2</v>
          </cell>
          <cell r="DK704">
            <v>6415.0424999999996</v>
          </cell>
          <cell r="DL704">
            <v>6414.9967999999999</v>
          </cell>
          <cell r="DM704">
            <v>6440.8958000000002</v>
          </cell>
          <cell r="DN704">
            <v>25.853300000000672</v>
          </cell>
          <cell r="DO704">
            <v>0</v>
          </cell>
          <cell r="DP704">
            <v>25.853300000000672</v>
          </cell>
          <cell r="DQ704">
            <v>0</v>
          </cell>
          <cell r="DR704">
            <v>0</v>
          </cell>
        </row>
        <row r="705">
          <cell r="A705" t="str">
            <v>RMC ALIMENTOSAREIAS</v>
          </cell>
          <cell r="B705" t="str">
            <v>RMC ALIMENTOS</v>
          </cell>
          <cell r="C705" t="str">
            <v>AREIAS</v>
          </cell>
          <cell r="D705">
            <v>222.61376085470766</v>
          </cell>
          <cell r="E705">
            <v>0</v>
          </cell>
          <cell r="F705">
            <v>0</v>
          </cell>
          <cell r="G705">
            <v>260.42219999999998</v>
          </cell>
          <cell r="H705">
            <v>260.42219999999998</v>
          </cell>
          <cell r="I705">
            <v>0</v>
          </cell>
          <cell r="J705">
            <v>0</v>
          </cell>
          <cell r="K705">
            <v>224.4444</v>
          </cell>
          <cell r="L705">
            <v>224.4444</v>
          </cell>
          <cell r="M705">
            <v>0</v>
          </cell>
          <cell r="N705">
            <v>0</v>
          </cell>
          <cell r="O705">
            <v>269.1841</v>
          </cell>
          <cell r="P705">
            <v>269.1841</v>
          </cell>
          <cell r="Q705">
            <v>0</v>
          </cell>
          <cell r="R705">
            <v>0</v>
          </cell>
          <cell r="S705">
            <v>189.61089999999999</v>
          </cell>
          <cell r="T705">
            <v>189.61089999999999</v>
          </cell>
          <cell r="U705">
            <v>0</v>
          </cell>
          <cell r="V705">
            <v>0</v>
          </cell>
          <cell r="W705">
            <v>192.398</v>
          </cell>
          <cell r="X705">
            <v>192.398</v>
          </cell>
          <cell r="Y705">
            <v>0</v>
          </cell>
          <cell r="Z705">
            <v>0</v>
          </cell>
          <cell r="AA705">
            <v>196.93539999999999</v>
          </cell>
          <cell r="AB705">
            <v>196.93539999999999</v>
          </cell>
          <cell r="AC705">
            <v>355.98110000000003</v>
          </cell>
          <cell r="AD705">
            <v>159.04570000000004</v>
          </cell>
          <cell r="AE705">
            <v>366.35169999999999</v>
          </cell>
          <cell r="AF705">
            <v>525.39740000000006</v>
          </cell>
          <cell r="AG705">
            <v>0</v>
          </cell>
          <cell r="AH705">
            <v>0</v>
          </cell>
          <cell r="AI705">
            <v>274.99029999999999</v>
          </cell>
          <cell r="AJ705">
            <v>274.99029999999999</v>
          </cell>
          <cell r="AK705">
            <v>333.45080000000002</v>
          </cell>
          <cell r="AL705">
            <v>58.460500000000025</v>
          </cell>
          <cell r="AM705">
            <v>407.86489999999998</v>
          </cell>
          <cell r="AN705">
            <v>466.3254</v>
          </cell>
          <cell r="AO705">
            <v>491.7672</v>
          </cell>
          <cell r="AP705">
            <v>83.902300000000025</v>
          </cell>
          <cell r="AQ705">
            <v>388.19209999999998</v>
          </cell>
          <cell r="AR705">
            <v>472.09440000000001</v>
          </cell>
          <cell r="AS705">
            <v>387.62889999999999</v>
          </cell>
          <cell r="AT705">
            <v>-0.56319999999999482</v>
          </cell>
          <cell r="AU705">
            <v>447.8152</v>
          </cell>
          <cell r="AV705">
            <v>447.25200000000001</v>
          </cell>
          <cell r="AW705">
            <v>0</v>
          </cell>
          <cell r="AX705">
            <v>0</v>
          </cell>
          <cell r="AY705">
            <v>437.6789</v>
          </cell>
          <cell r="AZ705">
            <v>437.6789</v>
          </cell>
          <cell r="BA705">
            <v>0</v>
          </cell>
          <cell r="BB705">
            <v>0</v>
          </cell>
          <cell r="BC705">
            <v>418.93329999999997</v>
          </cell>
          <cell r="BD705">
            <v>418.93329999999997</v>
          </cell>
          <cell r="BE705">
            <v>421.69380000000001</v>
          </cell>
          <cell r="BF705">
            <v>2.7605000000000359</v>
          </cell>
          <cell r="BG705">
            <v>479.22379999999998</v>
          </cell>
          <cell r="BH705">
            <v>481.98430000000002</v>
          </cell>
          <cell r="BI705">
            <v>479.36219999999997</v>
          </cell>
          <cell r="BJ705">
            <v>0.13839999999999009</v>
          </cell>
          <cell r="BK705">
            <v>439.11320000000001</v>
          </cell>
          <cell r="BL705">
            <v>439.2516</v>
          </cell>
          <cell r="BM705">
            <v>0</v>
          </cell>
          <cell r="BN705">
            <v>0</v>
          </cell>
          <cell r="BO705">
            <v>486.78550000000001</v>
          </cell>
          <cell r="BP705">
            <v>486.78550000000001</v>
          </cell>
          <cell r="BQ705">
            <v>0</v>
          </cell>
          <cell r="BR705">
            <v>0</v>
          </cell>
          <cell r="BS705">
            <v>447.94110000000001</v>
          </cell>
          <cell r="BT705">
            <v>447.94110000000001</v>
          </cell>
          <cell r="BU705">
            <v>447.93340000000001</v>
          </cell>
          <cell r="BV705">
            <v>-7.6999999999998181E-3</v>
          </cell>
          <cell r="BW705">
            <v>506.42660000000001</v>
          </cell>
          <cell r="BX705">
            <v>506.41890000000001</v>
          </cell>
          <cell r="BY705">
            <v>0</v>
          </cell>
          <cell r="BZ705">
            <v>0</v>
          </cell>
          <cell r="CA705">
            <v>492.72399999999999</v>
          </cell>
          <cell r="CB705">
            <v>492.72399999999999</v>
          </cell>
          <cell r="CC705">
            <v>0</v>
          </cell>
          <cell r="CD705">
            <v>0</v>
          </cell>
          <cell r="CE705">
            <v>438.71519999999998</v>
          </cell>
          <cell r="CF705">
            <v>438.71519999999998</v>
          </cell>
          <cell r="CG705">
            <v>0</v>
          </cell>
          <cell r="CH705">
            <v>0</v>
          </cell>
          <cell r="CI705">
            <v>461.12040000000002</v>
          </cell>
          <cell r="CJ705">
            <v>461.12040000000002</v>
          </cell>
          <cell r="CK705">
            <v>0</v>
          </cell>
          <cell r="CL705">
            <v>0</v>
          </cell>
          <cell r="CM705">
            <v>467.42700000000002</v>
          </cell>
          <cell r="CN705">
            <v>467.42700000000002</v>
          </cell>
          <cell r="CO705">
            <v>0</v>
          </cell>
          <cell r="CP705">
            <v>0</v>
          </cell>
          <cell r="CQ705">
            <v>460.62520000000001</v>
          </cell>
          <cell r="CR705">
            <v>460.62520000000001</v>
          </cell>
          <cell r="CS705">
            <v>0</v>
          </cell>
          <cell r="CT705">
            <v>0</v>
          </cell>
          <cell r="CU705">
            <v>450.63659999999999</v>
          </cell>
          <cell r="CV705">
            <v>450.63659999999999</v>
          </cell>
          <cell r="CW705">
            <v>0</v>
          </cell>
          <cell r="CX705">
            <v>0</v>
          </cell>
          <cell r="CY705">
            <v>515.18700000000001</v>
          </cell>
          <cell r="CZ705">
            <v>515.18700000000001</v>
          </cell>
          <cell r="DA705">
            <v>0</v>
          </cell>
          <cell r="DB705">
            <v>0</v>
          </cell>
          <cell r="DC705">
            <v>603.40020000000004</v>
          </cell>
          <cell r="DD705">
            <v>603.40020000000004</v>
          </cell>
          <cell r="DE705">
            <v>0</v>
          </cell>
          <cell r="DF705">
            <v>0</v>
          </cell>
          <cell r="DG705">
            <v>343.90170000000001</v>
          </cell>
          <cell r="DH705">
            <v>343.90170000000001</v>
          </cell>
          <cell r="DI705">
            <v>0</v>
          </cell>
          <cell r="DJ705">
            <v>0</v>
          </cell>
          <cell r="DK705">
            <v>48.404800000000002</v>
          </cell>
          <cell r="DL705">
            <v>48.404800000000002</v>
          </cell>
          <cell r="DM705">
            <v>0</v>
          </cell>
          <cell r="DN705">
            <v>0</v>
          </cell>
          <cell r="DO705">
            <v>0</v>
          </cell>
          <cell r="DP705">
            <v>0</v>
          </cell>
          <cell r="DQ705">
            <v>0</v>
          </cell>
          <cell r="DR705">
            <v>0</v>
          </cell>
        </row>
        <row r="706">
          <cell r="A706" t="str">
            <v>RMC ALIMENTOSFLORIANO</v>
          </cell>
          <cell r="B706" t="str">
            <v>RMC ALIMENTOS</v>
          </cell>
          <cell r="C706" t="str">
            <v>FLORIANO</v>
          </cell>
          <cell r="D706">
            <v>382.26161649828356</v>
          </cell>
          <cell r="E706">
            <v>0</v>
          </cell>
          <cell r="F706">
            <v>0</v>
          </cell>
          <cell r="G706">
            <v>471.26639999999998</v>
          </cell>
          <cell r="H706">
            <v>471.26639999999998</v>
          </cell>
          <cell r="I706">
            <v>0</v>
          </cell>
          <cell r="J706">
            <v>0</v>
          </cell>
          <cell r="K706">
            <v>384.24220000000003</v>
          </cell>
          <cell r="L706">
            <v>384.24220000000003</v>
          </cell>
          <cell r="M706">
            <v>0</v>
          </cell>
          <cell r="N706">
            <v>0</v>
          </cell>
          <cell r="O706">
            <v>556.49869999999999</v>
          </cell>
          <cell r="P706">
            <v>556.49869999999999</v>
          </cell>
          <cell r="Q706">
            <v>0</v>
          </cell>
          <cell r="R706">
            <v>0</v>
          </cell>
          <cell r="S706">
            <v>377.07010000000002</v>
          </cell>
          <cell r="T706">
            <v>377.07010000000002</v>
          </cell>
          <cell r="U706">
            <v>0</v>
          </cell>
          <cell r="V706">
            <v>0</v>
          </cell>
          <cell r="W706">
            <v>401.78059999999999</v>
          </cell>
          <cell r="X706">
            <v>401.78059999999999</v>
          </cell>
          <cell r="Y706">
            <v>0</v>
          </cell>
          <cell r="Z706">
            <v>0</v>
          </cell>
          <cell r="AA706">
            <v>433.06049999999999</v>
          </cell>
          <cell r="AB706">
            <v>433.06049999999999</v>
          </cell>
          <cell r="AC706">
            <v>766.41250000000002</v>
          </cell>
          <cell r="AD706">
            <v>333.35200000000003</v>
          </cell>
          <cell r="AE706">
            <v>718.34979999999996</v>
          </cell>
          <cell r="AF706">
            <v>1051.7018</v>
          </cell>
          <cell r="AG706">
            <v>0</v>
          </cell>
          <cell r="AH706">
            <v>0</v>
          </cell>
          <cell r="AI706">
            <v>472.01330000000002</v>
          </cell>
          <cell r="AJ706">
            <v>472.01330000000002</v>
          </cell>
          <cell r="AK706">
            <v>0</v>
          </cell>
          <cell r="AL706">
            <v>0</v>
          </cell>
          <cell r="AM706">
            <v>715.65940000000001</v>
          </cell>
          <cell r="AN706">
            <v>715.65940000000001</v>
          </cell>
          <cell r="AO706">
            <v>877.3596</v>
          </cell>
          <cell r="AP706">
            <v>161.7002</v>
          </cell>
          <cell r="AQ706">
            <v>724.83180000000004</v>
          </cell>
          <cell r="AR706">
            <v>886.53200000000004</v>
          </cell>
          <cell r="AS706">
            <v>724.8306</v>
          </cell>
          <cell r="AT706">
            <v>-1.2000000000398359E-3</v>
          </cell>
          <cell r="AU706">
            <v>835.65899999999999</v>
          </cell>
          <cell r="AV706">
            <v>835.65779999999995</v>
          </cell>
          <cell r="AW706">
            <v>0</v>
          </cell>
          <cell r="AX706">
            <v>0</v>
          </cell>
          <cell r="AY706">
            <v>898.08569999999997</v>
          </cell>
          <cell r="AZ706">
            <v>898.08569999999997</v>
          </cell>
          <cell r="BA706">
            <v>0</v>
          </cell>
          <cell r="BB706">
            <v>0</v>
          </cell>
          <cell r="BC706">
            <v>840.77710000000002</v>
          </cell>
          <cell r="BD706">
            <v>840.77710000000002</v>
          </cell>
          <cell r="BE706">
            <v>846.26800000000003</v>
          </cell>
          <cell r="BF706">
            <v>5.4909000000000106</v>
          </cell>
          <cell r="BG706">
            <v>1007.53</v>
          </cell>
          <cell r="BH706">
            <v>1013.0209</v>
          </cell>
          <cell r="BI706">
            <v>1007.8237</v>
          </cell>
          <cell r="BJ706">
            <v>0.29370000000005803</v>
          </cell>
          <cell r="BK706">
            <v>938.20759999999996</v>
          </cell>
          <cell r="BL706">
            <v>938.50130000000001</v>
          </cell>
          <cell r="BM706">
            <v>0</v>
          </cell>
          <cell r="BN706">
            <v>0</v>
          </cell>
          <cell r="BO706">
            <v>1088.7946999999999</v>
          </cell>
          <cell r="BP706">
            <v>1088.7946999999999</v>
          </cell>
          <cell r="BQ706">
            <v>0</v>
          </cell>
          <cell r="BR706">
            <v>0</v>
          </cell>
          <cell r="BS706">
            <v>952.10990000000004</v>
          </cell>
          <cell r="BT706">
            <v>952.10990000000004</v>
          </cell>
          <cell r="BU706">
            <v>952.10910000000001</v>
          </cell>
          <cell r="BV706">
            <v>-8.0000000002655725E-4</v>
          </cell>
          <cell r="BW706">
            <v>989.52869999999996</v>
          </cell>
          <cell r="BX706">
            <v>989.52789999999993</v>
          </cell>
          <cell r="BY706">
            <v>0</v>
          </cell>
          <cell r="BZ706">
            <v>0</v>
          </cell>
          <cell r="CA706">
            <v>962.75649999999996</v>
          </cell>
          <cell r="CB706">
            <v>962.75649999999996</v>
          </cell>
          <cell r="CC706">
            <v>0</v>
          </cell>
          <cell r="CD706">
            <v>0</v>
          </cell>
          <cell r="CE706">
            <v>927.26369999999997</v>
          </cell>
          <cell r="CF706">
            <v>927.26369999999997</v>
          </cell>
          <cell r="CG706">
            <v>0</v>
          </cell>
          <cell r="CH706">
            <v>0</v>
          </cell>
          <cell r="CI706">
            <v>1058.0324000000001</v>
          </cell>
          <cell r="CJ706">
            <v>1058.0324000000001</v>
          </cell>
          <cell r="CK706">
            <v>0</v>
          </cell>
          <cell r="CL706">
            <v>0</v>
          </cell>
          <cell r="CM706">
            <v>1091.2982999999999</v>
          </cell>
          <cell r="CN706">
            <v>1091.2982999999999</v>
          </cell>
          <cell r="CO706">
            <v>0</v>
          </cell>
          <cell r="CP706">
            <v>0</v>
          </cell>
          <cell r="CQ706">
            <v>1112.6949</v>
          </cell>
          <cell r="CR706">
            <v>1112.6949</v>
          </cell>
          <cell r="CS706">
            <v>0</v>
          </cell>
          <cell r="CT706">
            <v>0</v>
          </cell>
          <cell r="CU706">
            <v>1064.0633</v>
          </cell>
          <cell r="CV706">
            <v>1064.0633</v>
          </cell>
          <cell r="CW706">
            <v>0</v>
          </cell>
          <cell r="CX706">
            <v>0</v>
          </cell>
          <cell r="CY706">
            <v>1210.5572</v>
          </cell>
          <cell r="CZ706">
            <v>1210.5572</v>
          </cell>
          <cell r="DA706">
            <v>0</v>
          </cell>
          <cell r="DB706">
            <v>0</v>
          </cell>
          <cell r="DC706">
            <v>1453.6965</v>
          </cell>
          <cell r="DD706">
            <v>1453.6965</v>
          </cell>
          <cell r="DE706">
            <v>0</v>
          </cell>
          <cell r="DF706">
            <v>0</v>
          </cell>
          <cell r="DG706">
            <v>816.13</v>
          </cell>
          <cell r="DH706">
            <v>816.13</v>
          </cell>
          <cell r="DI706">
            <v>0</v>
          </cell>
          <cell r="DJ706">
            <v>0</v>
          </cell>
          <cell r="DK706">
            <v>153.50909999999999</v>
          </cell>
          <cell r="DL706">
            <v>153.50909999999999</v>
          </cell>
          <cell r="DM706">
            <v>0</v>
          </cell>
          <cell r="DN706">
            <v>0</v>
          </cell>
          <cell r="DO706">
            <v>0</v>
          </cell>
          <cell r="DP706">
            <v>0</v>
          </cell>
          <cell r="DQ706">
            <v>0</v>
          </cell>
          <cell r="DR706">
            <v>0</v>
          </cell>
        </row>
        <row r="707">
          <cell r="A707" t="str">
            <v>RMC ALIMENTOSBARÃO DE GURGUEIA</v>
          </cell>
          <cell r="B707" t="str">
            <v>RMC ALIMENTOS</v>
          </cell>
          <cell r="C707" t="str">
            <v>BARÃO DE GURGUEIA</v>
          </cell>
          <cell r="D707">
            <v>1416.6238240085731</v>
          </cell>
          <cell r="E707">
            <v>0</v>
          </cell>
          <cell r="F707">
            <v>0</v>
          </cell>
          <cell r="G707">
            <v>1413.8892000000001</v>
          </cell>
          <cell r="H707">
            <v>1413.8892000000001</v>
          </cell>
          <cell r="I707">
            <v>0</v>
          </cell>
          <cell r="J707">
            <v>0</v>
          </cell>
          <cell r="K707">
            <v>1204.6877999999999</v>
          </cell>
          <cell r="L707">
            <v>1204.6877999999999</v>
          </cell>
          <cell r="M707">
            <v>0</v>
          </cell>
          <cell r="N707">
            <v>0</v>
          </cell>
          <cell r="O707">
            <v>1436.9502</v>
          </cell>
          <cell r="P707">
            <v>1436.9502</v>
          </cell>
          <cell r="Q707">
            <v>0</v>
          </cell>
          <cell r="R707">
            <v>0</v>
          </cell>
          <cell r="S707">
            <v>1138.9299000000001</v>
          </cell>
          <cell r="T707">
            <v>1138.9299000000001</v>
          </cell>
          <cell r="U707">
            <v>0</v>
          </cell>
          <cell r="V707">
            <v>0</v>
          </cell>
          <cell r="W707">
            <v>1105.3389999999999</v>
          </cell>
          <cell r="X707">
            <v>1105.3389999999999</v>
          </cell>
          <cell r="Y707">
            <v>0</v>
          </cell>
          <cell r="Z707">
            <v>0</v>
          </cell>
          <cell r="AA707">
            <v>1145.115</v>
          </cell>
          <cell r="AB707">
            <v>1145.115</v>
          </cell>
          <cell r="AC707">
            <v>1836.9884999999999</v>
          </cell>
          <cell r="AD707">
            <v>691.87349999999992</v>
          </cell>
          <cell r="AE707">
            <v>1598.0523000000001</v>
          </cell>
          <cell r="AF707">
            <v>2289.9258</v>
          </cell>
          <cell r="AG707">
            <v>0</v>
          </cell>
          <cell r="AH707">
            <v>0</v>
          </cell>
          <cell r="AI707">
            <v>1353.7852</v>
          </cell>
          <cell r="AJ707">
            <v>1353.7852</v>
          </cell>
          <cell r="AK707">
            <v>1566.9357</v>
          </cell>
          <cell r="AL707">
            <v>213.15049999999997</v>
          </cell>
          <cell r="AM707">
            <v>1825.3674000000001</v>
          </cell>
          <cell r="AN707">
            <v>2038.5179000000001</v>
          </cell>
          <cell r="AO707">
            <v>2027.0688</v>
          </cell>
          <cell r="AP707">
            <v>201.70139999999992</v>
          </cell>
          <cell r="AQ707">
            <v>1822.5826</v>
          </cell>
          <cell r="AR707">
            <v>2024.2839999999999</v>
          </cell>
          <cell r="AS707">
            <v>1822.5807</v>
          </cell>
          <cell r="AT707">
            <v>-1.8999999999778083E-3</v>
          </cell>
          <cell r="AU707">
            <v>2164.0998</v>
          </cell>
          <cell r="AV707">
            <v>2164.0978999999998</v>
          </cell>
          <cell r="AW707">
            <v>0</v>
          </cell>
          <cell r="AX707">
            <v>0</v>
          </cell>
          <cell r="AY707">
            <v>2064.4753999999998</v>
          </cell>
          <cell r="AZ707">
            <v>2064.4753999999998</v>
          </cell>
          <cell r="BA707">
            <v>0</v>
          </cell>
          <cell r="BB707">
            <v>0</v>
          </cell>
          <cell r="BC707">
            <v>1931.9562000000001</v>
          </cell>
          <cell r="BD707">
            <v>1931.9562000000001</v>
          </cell>
          <cell r="BE707">
            <v>1942.8432</v>
          </cell>
          <cell r="BF707">
            <v>10.886999999999944</v>
          </cell>
          <cell r="BG707">
            <v>2215.1659</v>
          </cell>
          <cell r="BH707">
            <v>2226.0528999999997</v>
          </cell>
          <cell r="BI707">
            <v>2215.7267000000002</v>
          </cell>
          <cell r="BJ707">
            <v>0.56080000000019936</v>
          </cell>
          <cell r="BK707">
            <v>2186.0248000000001</v>
          </cell>
          <cell r="BL707">
            <v>2186.5856000000003</v>
          </cell>
          <cell r="BM707">
            <v>0</v>
          </cell>
          <cell r="BN707">
            <v>0</v>
          </cell>
          <cell r="BO707">
            <v>2352.4935</v>
          </cell>
          <cell r="BP707">
            <v>2352.4935</v>
          </cell>
          <cell r="BQ707">
            <v>0</v>
          </cell>
          <cell r="BR707">
            <v>0</v>
          </cell>
          <cell r="BS707">
            <v>2337.9764</v>
          </cell>
          <cell r="BT707">
            <v>2337.9764</v>
          </cell>
          <cell r="BU707">
            <v>2337.9773</v>
          </cell>
          <cell r="BV707">
            <v>9.0000000000145519E-4</v>
          </cell>
          <cell r="BW707">
            <v>2588.1205</v>
          </cell>
          <cell r="BX707">
            <v>2588.1214</v>
          </cell>
          <cell r="BY707">
            <v>0</v>
          </cell>
          <cell r="BZ707">
            <v>0</v>
          </cell>
          <cell r="CA707">
            <v>2664.9236000000001</v>
          </cell>
          <cell r="CB707">
            <v>2664.9236000000001</v>
          </cell>
          <cell r="CC707">
            <v>0</v>
          </cell>
          <cell r="CD707">
            <v>0</v>
          </cell>
          <cell r="CE707">
            <v>2430.0765000000001</v>
          </cell>
          <cell r="CF707">
            <v>2430.0765000000001</v>
          </cell>
          <cell r="CG707">
            <v>0</v>
          </cell>
          <cell r="CH707">
            <v>0</v>
          </cell>
          <cell r="CI707">
            <v>2697.683</v>
          </cell>
          <cell r="CJ707">
            <v>2697.683</v>
          </cell>
          <cell r="CK707">
            <v>0</v>
          </cell>
          <cell r="CL707">
            <v>0</v>
          </cell>
          <cell r="CM707">
            <v>2737.7170000000001</v>
          </cell>
          <cell r="CN707">
            <v>2737.7170000000001</v>
          </cell>
          <cell r="CO707">
            <v>0</v>
          </cell>
          <cell r="CP707">
            <v>0</v>
          </cell>
          <cell r="CQ707">
            <v>2642.1662000000001</v>
          </cell>
          <cell r="CR707">
            <v>2642.1662000000001</v>
          </cell>
          <cell r="CS707">
            <v>0</v>
          </cell>
          <cell r="CT707">
            <v>0</v>
          </cell>
          <cell r="CU707">
            <v>2590.2986000000001</v>
          </cell>
          <cell r="CV707">
            <v>2590.2986000000001</v>
          </cell>
          <cell r="CW707">
            <v>0</v>
          </cell>
          <cell r="CX707">
            <v>0</v>
          </cell>
          <cell r="CY707">
            <v>2946.0934000000002</v>
          </cell>
          <cell r="CZ707">
            <v>2946.0934000000002</v>
          </cell>
          <cell r="DA707">
            <v>0</v>
          </cell>
          <cell r="DB707">
            <v>0</v>
          </cell>
          <cell r="DC707">
            <v>3311.5711999999999</v>
          </cell>
          <cell r="DD707">
            <v>3311.5711999999999</v>
          </cell>
          <cell r="DE707">
            <v>0</v>
          </cell>
          <cell r="DF707">
            <v>0</v>
          </cell>
          <cell r="DG707">
            <v>2067.3824</v>
          </cell>
          <cell r="DH707">
            <v>2067.3824</v>
          </cell>
          <cell r="DI707">
            <v>0</v>
          </cell>
          <cell r="DJ707">
            <v>0</v>
          </cell>
          <cell r="DK707">
            <v>587.7201</v>
          </cell>
          <cell r="DL707">
            <v>587.7201</v>
          </cell>
          <cell r="DM707">
            <v>0</v>
          </cell>
          <cell r="DN707">
            <v>0</v>
          </cell>
          <cell r="DO707">
            <v>0</v>
          </cell>
          <cell r="DP707">
            <v>0</v>
          </cell>
          <cell r="DQ707">
            <v>0</v>
          </cell>
          <cell r="DR707">
            <v>0</v>
          </cell>
        </row>
        <row r="708">
          <cell r="A708" t="str">
            <v>RMC ALIMENTOSCD PERECÍVEL</v>
          </cell>
          <cell r="B708" t="str">
            <v>RMC ALIMENTOS</v>
          </cell>
          <cell r="C708" t="str">
            <v>CD PERECÍVEL</v>
          </cell>
          <cell r="D708">
            <v>1812.9208785901487</v>
          </cell>
          <cell r="E708">
            <v>0</v>
          </cell>
          <cell r="F708">
            <v>0</v>
          </cell>
          <cell r="G708">
            <v>2316.7287999999999</v>
          </cell>
          <cell r="H708">
            <v>2316.7287999999999</v>
          </cell>
          <cell r="I708">
            <v>0</v>
          </cell>
          <cell r="J708">
            <v>0</v>
          </cell>
          <cell r="K708">
            <v>1787.1642999999999</v>
          </cell>
          <cell r="L708">
            <v>1787.1642999999999</v>
          </cell>
          <cell r="M708">
            <v>0</v>
          </cell>
          <cell r="N708">
            <v>0</v>
          </cell>
          <cell r="O708">
            <v>2283.4956000000002</v>
          </cell>
          <cell r="P708">
            <v>2283.4956000000002</v>
          </cell>
          <cell r="Q708">
            <v>0</v>
          </cell>
          <cell r="R708">
            <v>0</v>
          </cell>
          <cell r="S708">
            <v>1680.3421000000001</v>
          </cell>
          <cell r="T708">
            <v>1680.3421000000001</v>
          </cell>
          <cell r="U708">
            <v>0</v>
          </cell>
          <cell r="V708">
            <v>0</v>
          </cell>
          <cell r="W708">
            <v>1657.1675</v>
          </cell>
          <cell r="X708">
            <v>1657.1675</v>
          </cell>
          <cell r="Y708">
            <v>0</v>
          </cell>
          <cell r="Z708">
            <v>0</v>
          </cell>
          <cell r="AA708">
            <v>1761.4639</v>
          </cell>
          <cell r="AB708">
            <v>1761.4639</v>
          </cell>
          <cell r="AC708">
            <v>3290.7303999999999</v>
          </cell>
          <cell r="AD708">
            <v>1529.2665</v>
          </cell>
          <cell r="AE708">
            <v>3192.7521000000002</v>
          </cell>
          <cell r="AF708">
            <v>4722.0186000000003</v>
          </cell>
          <cell r="AG708">
            <v>0</v>
          </cell>
          <cell r="AH708">
            <v>0</v>
          </cell>
          <cell r="AI708">
            <v>2321.8793000000001</v>
          </cell>
          <cell r="AJ708">
            <v>2321.8793000000001</v>
          </cell>
          <cell r="AK708">
            <v>2874.4717000000001</v>
          </cell>
          <cell r="AL708">
            <v>552.5924</v>
          </cell>
          <cell r="AM708">
            <v>3686.8701000000001</v>
          </cell>
          <cell r="AN708">
            <v>4239.4624999999996</v>
          </cell>
          <cell r="AO708">
            <v>4428.0425999999998</v>
          </cell>
          <cell r="AP708">
            <v>741.17249999999967</v>
          </cell>
          <cell r="AQ708">
            <v>3469.7802000000001</v>
          </cell>
          <cell r="AR708">
            <v>4210.9526999999998</v>
          </cell>
          <cell r="AS708">
            <v>3469.7786999999998</v>
          </cell>
          <cell r="AT708">
            <v>-1.5000000003055902E-3</v>
          </cell>
          <cell r="AU708">
            <v>3979.0043000000001</v>
          </cell>
          <cell r="AV708">
            <v>3979.0027999999998</v>
          </cell>
          <cell r="AW708">
            <v>0</v>
          </cell>
          <cell r="AX708">
            <v>0</v>
          </cell>
          <cell r="AY708">
            <v>3846.3560000000002</v>
          </cell>
          <cell r="AZ708">
            <v>3846.3560000000002</v>
          </cell>
          <cell r="BA708">
            <v>0</v>
          </cell>
          <cell r="BB708">
            <v>0</v>
          </cell>
          <cell r="BC708">
            <v>3754.7453</v>
          </cell>
          <cell r="BD708">
            <v>3754.7453</v>
          </cell>
          <cell r="BE708">
            <v>3781.0167999999999</v>
          </cell>
          <cell r="BF708">
            <v>26.271499999999833</v>
          </cell>
          <cell r="BG708">
            <v>4170.4975999999997</v>
          </cell>
          <cell r="BH708">
            <v>4196.7690999999995</v>
          </cell>
          <cell r="BI708">
            <v>4171.8450999999995</v>
          </cell>
          <cell r="BJ708">
            <v>1.3474999999998545</v>
          </cell>
          <cell r="BK708">
            <v>3775.0443</v>
          </cell>
          <cell r="BL708">
            <v>3776.3917999999999</v>
          </cell>
          <cell r="BM708">
            <v>0</v>
          </cell>
          <cell r="BN708">
            <v>0</v>
          </cell>
          <cell r="BO708">
            <v>4229.3465999999999</v>
          </cell>
          <cell r="BP708">
            <v>4229.3465999999999</v>
          </cell>
          <cell r="BQ708">
            <v>0</v>
          </cell>
          <cell r="BR708">
            <v>0</v>
          </cell>
          <cell r="BS708">
            <v>3976.6433000000002</v>
          </cell>
          <cell r="BT708">
            <v>3976.6433000000002</v>
          </cell>
          <cell r="BU708">
            <v>3976.6464999999998</v>
          </cell>
          <cell r="BV708">
            <v>3.1999999996514816E-3</v>
          </cell>
          <cell r="BW708">
            <v>4439.0388000000003</v>
          </cell>
          <cell r="BX708">
            <v>4439.0419999999995</v>
          </cell>
          <cell r="BY708">
            <v>0</v>
          </cell>
          <cell r="BZ708">
            <v>0</v>
          </cell>
          <cell r="CA708">
            <v>4244.8087999999998</v>
          </cell>
          <cell r="CB708">
            <v>4244.8087999999998</v>
          </cell>
          <cell r="CC708">
            <v>0</v>
          </cell>
          <cell r="CD708">
            <v>0</v>
          </cell>
          <cell r="CE708">
            <v>3991.9778999999999</v>
          </cell>
          <cell r="CF708">
            <v>3991.9778999999999</v>
          </cell>
          <cell r="CG708">
            <v>0</v>
          </cell>
          <cell r="CH708">
            <v>0</v>
          </cell>
          <cell r="CI708">
            <v>4229.0083999999997</v>
          </cell>
          <cell r="CJ708">
            <v>4229.0083999999997</v>
          </cell>
          <cell r="CK708">
            <v>0</v>
          </cell>
          <cell r="CL708">
            <v>0</v>
          </cell>
          <cell r="CM708">
            <v>4242.3256000000001</v>
          </cell>
          <cell r="CN708">
            <v>4242.3256000000001</v>
          </cell>
          <cell r="CO708">
            <v>0</v>
          </cell>
          <cell r="CP708">
            <v>0</v>
          </cell>
          <cell r="CQ708">
            <v>4315.6679000000004</v>
          </cell>
          <cell r="CR708">
            <v>4315.6679000000004</v>
          </cell>
          <cell r="CS708">
            <v>0</v>
          </cell>
          <cell r="CT708">
            <v>0</v>
          </cell>
          <cell r="CU708">
            <v>4273.2511999999997</v>
          </cell>
          <cell r="CV708">
            <v>4273.2511999999997</v>
          </cell>
          <cell r="CW708">
            <v>0</v>
          </cell>
          <cell r="CX708">
            <v>0</v>
          </cell>
          <cell r="CY708">
            <v>4877.473</v>
          </cell>
          <cell r="CZ708">
            <v>4877.473</v>
          </cell>
          <cell r="DA708">
            <v>0</v>
          </cell>
          <cell r="DB708">
            <v>0</v>
          </cell>
          <cell r="DC708">
            <v>5671.0169999999998</v>
          </cell>
          <cell r="DD708">
            <v>5671.0169999999998</v>
          </cell>
          <cell r="DE708">
            <v>0</v>
          </cell>
          <cell r="DF708">
            <v>0</v>
          </cell>
          <cell r="DG708">
            <v>3204.3877000000002</v>
          </cell>
          <cell r="DH708">
            <v>3204.3877000000002</v>
          </cell>
          <cell r="DI708">
            <v>0</v>
          </cell>
          <cell r="DJ708">
            <v>0</v>
          </cell>
          <cell r="DK708">
            <v>324.25560000000002</v>
          </cell>
          <cell r="DL708">
            <v>324.25560000000002</v>
          </cell>
          <cell r="DM708">
            <v>0</v>
          </cell>
          <cell r="DN708">
            <v>0</v>
          </cell>
          <cell r="DO708">
            <v>0</v>
          </cell>
          <cell r="DP708">
            <v>0</v>
          </cell>
          <cell r="DQ708">
            <v>0</v>
          </cell>
          <cell r="DR708">
            <v>0</v>
          </cell>
        </row>
        <row r="709">
          <cell r="A709" t="str">
            <v>RMC ALIMENTOSJOSÉ DE FREITAS</v>
          </cell>
          <cell r="B709" t="str">
            <v>RMC ALIMENTOS</v>
          </cell>
          <cell r="C709" t="str">
            <v>JOSÉ DE FREITAS</v>
          </cell>
          <cell r="D709">
            <v>201.43661172719678</v>
          </cell>
          <cell r="E709">
            <v>0</v>
          </cell>
          <cell r="F709">
            <v>0</v>
          </cell>
          <cell r="G709">
            <v>230.25659999999999</v>
          </cell>
          <cell r="H709">
            <v>230.25659999999999</v>
          </cell>
          <cell r="I709">
            <v>0</v>
          </cell>
          <cell r="J709">
            <v>0</v>
          </cell>
          <cell r="K709">
            <v>203.292</v>
          </cell>
          <cell r="L709">
            <v>203.292</v>
          </cell>
          <cell r="M709">
            <v>0</v>
          </cell>
          <cell r="N709">
            <v>0</v>
          </cell>
          <cell r="O709">
            <v>230.81899999999999</v>
          </cell>
          <cell r="P709">
            <v>230.81899999999999</v>
          </cell>
          <cell r="Q709">
            <v>0</v>
          </cell>
          <cell r="R709">
            <v>0</v>
          </cell>
          <cell r="S709">
            <v>174.25550000000001</v>
          </cell>
          <cell r="T709">
            <v>174.25550000000001</v>
          </cell>
          <cell r="U709">
            <v>175.3083</v>
          </cell>
          <cell r="V709">
            <v>1.0527999999999906</v>
          </cell>
          <cell r="W709">
            <v>167.017</v>
          </cell>
          <cell r="X709">
            <v>168.06979999999999</v>
          </cell>
          <cell r="Y709">
            <v>0</v>
          </cell>
          <cell r="Z709">
            <v>0</v>
          </cell>
          <cell r="AA709">
            <v>182.59450000000001</v>
          </cell>
          <cell r="AB709">
            <v>182.59450000000001</v>
          </cell>
          <cell r="AC709">
            <v>319.78449999999998</v>
          </cell>
          <cell r="AD709">
            <v>137.18999999999997</v>
          </cell>
          <cell r="AE709">
            <v>322.11380000000003</v>
          </cell>
          <cell r="AF709">
            <v>459.30380000000002</v>
          </cell>
          <cell r="AG709">
            <v>0</v>
          </cell>
          <cell r="AH709">
            <v>0</v>
          </cell>
          <cell r="AI709">
            <v>238.66120000000001</v>
          </cell>
          <cell r="AJ709">
            <v>238.66120000000001</v>
          </cell>
          <cell r="AK709">
            <v>285.4812</v>
          </cell>
          <cell r="AL709">
            <v>46.819999999999993</v>
          </cell>
          <cell r="AM709">
            <v>356.96690000000001</v>
          </cell>
          <cell r="AN709">
            <v>403.7869</v>
          </cell>
          <cell r="AO709">
            <v>431.3236</v>
          </cell>
          <cell r="AP709">
            <v>74.356699999999989</v>
          </cell>
          <cell r="AQ709">
            <v>320.31709999999998</v>
          </cell>
          <cell r="AR709">
            <v>394.67379999999997</v>
          </cell>
          <cell r="AS709">
            <v>319.45890000000003</v>
          </cell>
          <cell r="AT709">
            <v>-0.85819999999995389</v>
          </cell>
          <cell r="AU709">
            <v>389.23110000000003</v>
          </cell>
          <cell r="AV709">
            <v>388.37290000000007</v>
          </cell>
          <cell r="AW709">
            <v>0</v>
          </cell>
          <cell r="AX709">
            <v>0</v>
          </cell>
          <cell r="AY709">
            <v>379.2525</v>
          </cell>
          <cell r="AZ709">
            <v>379.2525</v>
          </cell>
          <cell r="BA709">
            <v>0</v>
          </cell>
          <cell r="BB709">
            <v>0</v>
          </cell>
          <cell r="BC709">
            <v>376.73509999999999</v>
          </cell>
          <cell r="BD709">
            <v>376.73509999999999</v>
          </cell>
          <cell r="BE709">
            <v>379.08179999999999</v>
          </cell>
          <cell r="BF709">
            <v>2.3466999999999985</v>
          </cell>
          <cell r="BG709">
            <v>413.65750000000003</v>
          </cell>
          <cell r="BH709">
            <v>416.00420000000003</v>
          </cell>
          <cell r="BI709">
            <v>413.76949999999999</v>
          </cell>
          <cell r="BJ709">
            <v>0.11199999999996635</v>
          </cell>
          <cell r="BK709">
            <v>371.09690000000001</v>
          </cell>
          <cell r="BL709">
            <v>371.20889999999997</v>
          </cell>
          <cell r="BM709">
            <v>0</v>
          </cell>
          <cell r="BN709">
            <v>0</v>
          </cell>
          <cell r="BO709">
            <v>411.0908</v>
          </cell>
          <cell r="BP709">
            <v>411.0908</v>
          </cell>
          <cell r="BQ709">
            <v>0</v>
          </cell>
          <cell r="BR709">
            <v>0</v>
          </cell>
          <cell r="BS709">
            <v>373.20409999999998</v>
          </cell>
          <cell r="BT709">
            <v>373.20409999999998</v>
          </cell>
          <cell r="BU709">
            <v>373.19880000000001</v>
          </cell>
          <cell r="BV709">
            <v>-5.2999999999769898E-3</v>
          </cell>
          <cell r="BW709">
            <v>432.95100000000002</v>
          </cell>
          <cell r="BX709">
            <v>432.94570000000004</v>
          </cell>
          <cell r="BY709">
            <v>0</v>
          </cell>
          <cell r="BZ709">
            <v>0</v>
          </cell>
          <cell r="CA709">
            <v>432.30180000000001</v>
          </cell>
          <cell r="CB709">
            <v>432.30180000000001</v>
          </cell>
          <cell r="CC709">
            <v>0</v>
          </cell>
          <cell r="CD709">
            <v>0</v>
          </cell>
          <cell r="CE709">
            <v>401.2346</v>
          </cell>
          <cell r="CF709">
            <v>401.2346</v>
          </cell>
          <cell r="CG709">
            <v>0</v>
          </cell>
          <cell r="CH709">
            <v>0</v>
          </cell>
          <cell r="CI709">
            <v>434.17689999999999</v>
          </cell>
          <cell r="CJ709">
            <v>434.17689999999999</v>
          </cell>
          <cell r="CK709">
            <v>0</v>
          </cell>
          <cell r="CL709">
            <v>0</v>
          </cell>
          <cell r="CM709">
            <v>439.07139999999998</v>
          </cell>
          <cell r="CN709">
            <v>439.07139999999998</v>
          </cell>
          <cell r="CO709">
            <v>0</v>
          </cell>
          <cell r="CP709">
            <v>0</v>
          </cell>
          <cell r="CQ709">
            <v>443.00259999999997</v>
          </cell>
          <cell r="CR709">
            <v>443.00259999999997</v>
          </cell>
          <cell r="CS709">
            <v>0</v>
          </cell>
          <cell r="CT709">
            <v>0</v>
          </cell>
          <cell r="CU709">
            <v>438.16590000000002</v>
          </cell>
          <cell r="CV709">
            <v>438.16590000000002</v>
          </cell>
          <cell r="CW709">
            <v>0</v>
          </cell>
          <cell r="CX709">
            <v>0</v>
          </cell>
          <cell r="CY709">
            <v>526.48519999999996</v>
          </cell>
          <cell r="CZ709">
            <v>526.48519999999996</v>
          </cell>
          <cell r="DA709">
            <v>0</v>
          </cell>
          <cell r="DB709">
            <v>0</v>
          </cell>
          <cell r="DC709">
            <v>612.06169999999997</v>
          </cell>
          <cell r="DD709">
            <v>612.06169999999997</v>
          </cell>
          <cell r="DE709">
            <v>0</v>
          </cell>
          <cell r="DF709">
            <v>0</v>
          </cell>
          <cell r="DG709">
            <v>342.88740000000001</v>
          </cell>
          <cell r="DH709">
            <v>342.88740000000001</v>
          </cell>
          <cell r="DI709">
            <v>0</v>
          </cell>
          <cell r="DJ709">
            <v>0</v>
          </cell>
          <cell r="DK709">
            <v>52.277299999999997</v>
          </cell>
          <cell r="DL709">
            <v>52.277299999999997</v>
          </cell>
          <cell r="DM709">
            <v>0</v>
          </cell>
          <cell r="DN709">
            <v>0</v>
          </cell>
          <cell r="DO709">
            <v>0</v>
          </cell>
          <cell r="DP709">
            <v>0</v>
          </cell>
          <cell r="DQ709">
            <v>0</v>
          </cell>
          <cell r="DR709">
            <v>0</v>
          </cell>
        </row>
        <row r="710">
          <cell r="A710" t="str">
            <v>RMC ALIMENTOSMERCADÃO KENNEDY</v>
          </cell>
          <cell r="B710" t="str">
            <v>RMC ALIMENTOS</v>
          </cell>
          <cell r="C710" t="str">
            <v>MERCADÃO KENNEDY</v>
          </cell>
          <cell r="D710">
            <v>1834.9856372322743</v>
          </cell>
          <cell r="E710">
            <v>0</v>
          </cell>
          <cell r="F710">
            <v>0</v>
          </cell>
          <cell r="G710">
            <v>1857.7842000000001</v>
          </cell>
          <cell r="H710">
            <v>1857.7842000000001</v>
          </cell>
          <cell r="I710">
            <v>0</v>
          </cell>
          <cell r="J710">
            <v>0</v>
          </cell>
          <cell r="K710">
            <v>1855.1498999999999</v>
          </cell>
          <cell r="L710">
            <v>1855.1498999999999</v>
          </cell>
          <cell r="M710">
            <v>0</v>
          </cell>
          <cell r="N710">
            <v>0</v>
          </cell>
          <cell r="O710">
            <v>2061.7575000000002</v>
          </cell>
          <cell r="P710">
            <v>2061.7575000000002</v>
          </cell>
          <cell r="Q710">
            <v>0</v>
          </cell>
          <cell r="R710">
            <v>0</v>
          </cell>
          <cell r="S710">
            <v>1493.2869000000001</v>
          </cell>
          <cell r="T710">
            <v>1493.2869000000001</v>
          </cell>
          <cell r="U710">
            <v>0</v>
          </cell>
          <cell r="V710">
            <v>0</v>
          </cell>
          <cell r="W710">
            <v>1421.7573</v>
          </cell>
          <cell r="X710">
            <v>1421.7573</v>
          </cell>
          <cell r="Y710">
            <v>0</v>
          </cell>
          <cell r="Z710">
            <v>0</v>
          </cell>
          <cell r="AA710">
            <v>2051.0473999999999</v>
          </cell>
          <cell r="AB710">
            <v>2051.0473999999999</v>
          </cell>
          <cell r="AC710">
            <v>3500.4380999999998</v>
          </cell>
          <cell r="AD710">
            <v>1449.3906999999999</v>
          </cell>
          <cell r="AE710">
            <v>2573.9553999999998</v>
          </cell>
          <cell r="AF710">
            <v>4023.3460999999998</v>
          </cell>
          <cell r="AG710">
            <v>0</v>
          </cell>
          <cell r="AH710">
            <v>0</v>
          </cell>
          <cell r="AI710">
            <v>2102.3753999999999</v>
          </cell>
          <cell r="AJ710">
            <v>2102.3753999999999</v>
          </cell>
          <cell r="AK710">
            <v>2760.6309999999999</v>
          </cell>
          <cell r="AL710">
            <v>658.25559999999996</v>
          </cell>
          <cell r="AM710">
            <v>1881.6967</v>
          </cell>
          <cell r="AN710">
            <v>2539.9522999999999</v>
          </cell>
          <cell r="AO710">
            <v>5092.4087</v>
          </cell>
          <cell r="AP710">
            <v>3210.712</v>
          </cell>
          <cell r="AQ710">
            <v>2876.6127999999999</v>
          </cell>
          <cell r="AR710">
            <v>6087.3248000000003</v>
          </cell>
          <cell r="AS710">
            <v>3115.9843999999998</v>
          </cell>
          <cell r="AT710">
            <v>239.37159999999994</v>
          </cell>
          <cell r="AU710">
            <v>3411.6545999999998</v>
          </cell>
          <cell r="AV710">
            <v>3651.0261999999998</v>
          </cell>
          <cell r="AW710">
            <v>0</v>
          </cell>
          <cell r="AX710">
            <v>0</v>
          </cell>
          <cell r="AY710">
            <v>3266.4580000000001</v>
          </cell>
          <cell r="AZ710">
            <v>3266.4580000000001</v>
          </cell>
          <cell r="BA710">
            <v>0</v>
          </cell>
          <cell r="BB710">
            <v>0</v>
          </cell>
          <cell r="BC710">
            <v>2976.8937999999998</v>
          </cell>
          <cell r="BD710">
            <v>2976.8937999999998</v>
          </cell>
          <cell r="BE710">
            <v>2994.3116</v>
          </cell>
          <cell r="BF710">
            <v>17.41780000000017</v>
          </cell>
          <cell r="BG710">
            <v>3023.3438999999998</v>
          </cell>
          <cell r="BH710">
            <v>3040.7617</v>
          </cell>
          <cell r="BI710">
            <v>3024.1556</v>
          </cell>
          <cell r="BJ710">
            <v>0.81170000000020082</v>
          </cell>
          <cell r="BK710">
            <v>2663.5567999999998</v>
          </cell>
          <cell r="BL710">
            <v>2664.3685</v>
          </cell>
          <cell r="BM710">
            <v>0</v>
          </cell>
          <cell r="BN710">
            <v>0</v>
          </cell>
          <cell r="BO710">
            <v>3235.0428000000002</v>
          </cell>
          <cell r="BP710">
            <v>3235.0428000000002</v>
          </cell>
          <cell r="BQ710">
            <v>0</v>
          </cell>
          <cell r="BR710">
            <v>0</v>
          </cell>
          <cell r="BS710">
            <v>3165.3833</v>
          </cell>
          <cell r="BT710">
            <v>3165.3833</v>
          </cell>
          <cell r="BU710">
            <v>3165.386</v>
          </cell>
          <cell r="BV710">
            <v>2.7000000000043656E-3</v>
          </cell>
          <cell r="BW710">
            <v>3872.1792</v>
          </cell>
          <cell r="BX710">
            <v>3872.1819</v>
          </cell>
          <cell r="BY710">
            <v>0</v>
          </cell>
          <cell r="BZ710">
            <v>0</v>
          </cell>
          <cell r="CA710">
            <v>3878.8249000000001</v>
          </cell>
          <cell r="CB710">
            <v>3878.8249000000001</v>
          </cell>
          <cell r="CC710">
            <v>0</v>
          </cell>
          <cell r="CD710">
            <v>0</v>
          </cell>
          <cell r="CE710">
            <v>3517.8136</v>
          </cell>
          <cell r="CF710">
            <v>3517.8136</v>
          </cell>
          <cell r="CG710">
            <v>0</v>
          </cell>
          <cell r="CH710">
            <v>0</v>
          </cell>
          <cell r="CI710">
            <v>3825.7271999999998</v>
          </cell>
          <cell r="CJ710">
            <v>3825.7271999999998</v>
          </cell>
          <cell r="CK710">
            <v>0</v>
          </cell>
          <cell r="CL710">
            <v>0</v>
          </cell>
          <cell r="CM710">
            <v>3687.2950999999998</v>
          </cell>
          <cell r="CN710">
            <v>3687.2950999999998</v>
          </cell>
          <cell r="CO710">
            <v>0</v>
          </cell>
          <cell r="CP710">
            <v>0</v>
          </cell>
          <cell r="CQ710">
            <v>3712.8485000000001</v>
          </cell>
          <cell r="CR710">
            <v>3712.8485000000001</v>
          </cell>
          <cell r="CS710">
            <v>0</v>
          </cell>
          <cell r="CT710">
            <v>0</v>
          </cell>
          <cell r="CU710">
            <v>3598.8444</v>
          </cell>
          <cell r="CV710">
            <v>3598.8444</v>
          </cell>
          <cell r="CW710">
            <v>0</v>
          </cell>
          <cell r="CX710">
            <v>0</v>
          </cell>
          <cell r="CY710">
            <v>4121.0065000000004</v>
          </cell>
          <cell r="CZ710">
            <v>4121.0065000000004</v>
          </cell>
          <cell r="DA710">
            <v>0</v>
          </cell>
          <cell r="DB710">
            <v>0</v>
          </cell>
          <cell r="DC710">
            <v>5306.0011000000004</v>
          </cell>
          <cell r="DD710">
            <v>5306.0011000000004</v>
          </cell>
          <cell r="DE710">
            <v>0</v>
          </cell>
          <cell r="DF710">
            <v>0</v>
          </cell>
          <cell r="DG710">
            <v>3091.9776000000002</v>
          </cell>
          <cell r="DH710">
            <v>3091.9776000000002</v>
          </cell>
          <cell r="DI710">
            <v>0</v>
          </cell>
          <cell r="DJ710">
            <v>0</v>
          </cell>
          <cell r="DK710">
            <v>1105.6167</v>
          </cell>
          <cell r="DL710">
            <v>1105.6167</v>
          </cell>
          <cell r="DM710">
            <v>0</v>
          </cell>
          <cell r="DN710">
            <v>0</v>
          </cell>
          <cell r="DO710">
            <v>0</v>
          </cell>
          <cell r="DP710">
            <v>0</v>
          </cell>
          <cell r="DQ710">
            <v>0</v>
          </cell>
          <cell r="DR710">
            <v>0</v>
          </cell>
        </row>
        <row r="711">
          <cell r="A711" t="str">
            <v>RMC ALIMENTOSMOCAMBINHO</v>
          </cell>
          <cell r="B711" t="str">
            <v>RMC ALIMENTOS</v>
          </cell>
          <cell r="C711" t="str">
            <v>MOCAMBINHO</v>
          </cell>
          <cell r="D711">
            <v>330.8856233542167</v>
          </cell>
          <cell r="E711">
            <v>0</v>
          </cell>
          <cell r="F711">
            <v>0</v>
          </cell>
          <cell r="G711">
            <v>377.29500000000002</v>
          </cell>
          <cell r="H711">
            <v>377.29500000000002</v>
          </cell>
          <cell r="I711">
            <v>0</v>
          </cell>
          <cell r="J711">
            <v>0</v>
          </cell>
          <cell r="K711">
            <v>344.89420000000001</v>
          </cell>
          <cell r="L711">
            <v>344.89420000000001</v>
          </cell>
          <cell r="M711">
            <v>0</v>
          </cell>
          <cell r="N711">
            <v>0</v>
          </cell>
          <cell r="O711">
            <v>412.1977</v>
          </cell>
          <cell r="P711">
            <v>412.1977</v>
          </cell>
          <cell r="Q711">
            <v>0</v>
          </cell>
          <cell r="R711">
            <v>0</v>
          </cell>
          <cell r="S711">
            <v>313.67360000000002</v>
          </cell>
          <cell r="T711">
            <v>313.67360000000002</v>
          </cell>
          <cell r="U711">
            <v>0</v>
          </cell>
          <cell r="V711">
            <v>0</v>
          </cell>
          <cell r="W711">
            <v>301.66390000000001</v>
          </cell>
          <cell r="X711">
            <v>301.66390000000001</v>
          </cell>
          <cell r="Y711">
            <v>0</v>
          </cell>
          <cell r="Z711">
            <v>0</v>
          </cell>
          <cell r="AA711">
            <v>352.39659999999998</v>
          </cell>
          <cell r="AB711">
            <v>352.39659999999998</v>
          </cell>
          <cell r="AC711">
            <v>571.73900000000003</v>
          </cell>
          <cell r="AD711">
            <v>219.34240000000005</v>
          </cell>
          <cell r="AE711">
            <v>516.84249999999997</v>
          </cell>
          <cell r="AF711">
            <v>736.18489999999997</v>
          </cell>
          <cell r="AG711">
            <v>0</v>
          </cell>
          <cell r="AH711">
            <v>0</v>
          </cell>
          <cell r="AI711">
            <v>399.41500000000002</v>
          </cell>
          <cell r="AJ711">
            <v>399.41500000000002</v>
          </cell>
          <cell r="AK711">
            <v>465.14030000000002</v>
          </cell>
          <cell r="AL711">
            <v>65.725300000000004</v>
          </cell>
          <cell r="AM711">
            <v>546.99509999999998</v>
          </cell>
          <cell r="AN711">
            <v>612.72039999999993</v>
          </cell>
          <cell r="AO711">
            <v>646.39419999999996</v>
          </cell>
          <cell r="AP711">
            <v>99.399099999999976</v>
          </cell>
          <cell r="AQ711">
            <v>516.7201</v>
          </cell>
          <cell r="AR711">
            <v>616.11919999999998</v>
          </cell>
          <cell r="AS711">
            <v>515.8492</v>
          </cell>
          <cell r="AT711">
            <v>-0.870900000000006</v>
          </cell>
          <cell r="AU711">
            <v>620.40899999999999</v>
          </cell>
          <cell r="AV711">
            <v>619.53809999999999</v>
          </cell>
          <cell r="AW711">
            <v>0</v>
          </cell>
          <cell r="AX711">
            <v>0</v>
          </cell>
          <cell r="AY711">
            <v>612.46010000000001</v>
          </cell>
          <cell r="AZ711">
            <v>612.46010000000001</v>
          </cell>
          <cell r="BA711">
            <v>0</v>
          </cell>
          <cell r="BB711">
            <v>0</v>
          </cell>
          <cell r="BC711">
            <v>627.55870000000004</v>
          </cell>
          <cell r="BD711">
            <v>627.55870000000004</v>
          </cell>
          <cell r="BE711">
            <v>630.90949999999998</v>
          </cell>
          <cell r="BF711">
            <v>3.3507999999999356</v>
          </cell>
          <cell r="BG711">
            <v>684.41589999999997</v>
          </cell>
          <cell r="BH711">
            <v>687.7666999999999</v>
          </cell>
          <cell r="BI711">
            <v>684.55790000000002</v>
          </cell>
          <cell r="BJ711">
            <v>0.14200000000005275</v>
          </cell>
          <cell r="BK711">
            <v>657.29660000000001</v>
          </cell>
          <cell r="BL711">
            <v>657.43860000000006</v>
          </cell>
          <cell r="BM711">
            <v>0</v>
          </cell>
          <cell r="BN711">
            <v>0</v>
          </cell>
          <cell r="BO711">
            <v>719.41909999999996</v>
          </cell>
          <cell r="BP711">
            <v>719.41909999999996</v>
          </cell>
          <cell r="BQ711">
            <v>0</v>
          </cell>
          <cell r="BR711">
            <v>0</v>
          </cell>
          <cell r="BS711">
            <v>689.07479999999998</v>
          </cell>
          <cell r="BT711">
            <v>689.07479999999998</v>
          </cell>
          <cell r="BU711">
            <v>689.04660000000001</v>
          </cell>
          <cell r="BV711">
            <v>-2.8199999999969805E-2</v>
          </cell>
          <cell r="BW711">
            <v>771.50409999999999</v>
          </cell>
          <cell r="BX711">
            <v>771.47590000000002</v>
          </cell>
          <cell r="BY711">
            <v>0</v>
          </cell>
          <cell r="BZ711">
            <v>0</v>
          </cell>
          <cell r="CA711">
            <v>727.1386</v>
          </cell>
          <cell r="CB711">
            <v>727.1386</v>
          </cell>
          <cell r="CC711">
            <v>0</v>
          </cell>
          <cell r="CD711">
            <v>0</v>
          </cell>
          <cell r="CE711">
            <v>659.01580000000001</v>
          </cell>
          <cell r="CF711">
            <v>659.01580000000001</v>
          </cell>
          <cell r="CG711">
            <v>0</v>
          </cell>
          <cell r="CH711">
            <v>0</v>
          </cell>
          <cell r="CI711">
            <v>674.47289999999998</v>
          </cell>
          <cell r="CJ711">
            <v>674.47289999999998</v>
          </cell>
          <cell r="CK711">
            <v>0</v>
          </cell>
          <cell r="CL711">
            <v>0</v>
          </cell>
          <cell r="CM711">
            <v>692.42619999999999</v>
          </cell>
          <cell r="CN711">
            <v>692.42619999999999</v>
          </cell>
          <cell r="CO711">
            <v>0</v>
          </cell>
          <cell r="CP711">
            <v>0</v>
          </cell>
          <cell r="CQ711">
            <v>675.39390000000003</v>
          </cell>
          <cell r="CR711">
            <v>675.39390000000003</v>
          </cell>
          <cell r="CS711">
            <v>0</v>
          </cell>
          <cell r="CT711">
            <v>0</v>
          </cell>
          <cell r="CU711">
            <v>669.03120000000001</v>
          </cell>
          <cell r="CV711">
            <v>669.03120000000001</v>
          </cell>
          <cell r="CW711">
            <v>0</v>
          </cell>
          <cell r="CX711">
            <v>0</v>
          </cell>
          <cell r="CY711">
            <v>751.66930000000002</v>
          </cell>
          <cell r="CZ711">
            <v>751.66930000000002</v>
          </cell>
          <cell r="DA711">
            <v>0</v>
          </cell>
          <cell r="DB711">
            <v>0</v>
          </cell>
          <cell r="DC711">
            <v>903.37329999999997</v>
          </cell>
          <cell r="DD711">
            <v>903.37329999999997</v>
          </cell>
          <cell r="DE711">
            <v>0</v>
          </cell>
          <cell r="DF711">
            <v>0</v>
          </cell>
          <cell r="DG711">
            <v>574.03</v>
          </cell>
          <cell r="DH711">
            <v>574.03</v>
          </cell>
          <cell r="DI711">
            <v>0</v>
          </cell>
          <cell r="DJ711">
            <v>0</v>
          </cell>
          <cell r="DK711">
            <v>188.63050000000001</v>
          </cell>
          <cell r="DL711">
            <v>188.63050000000001</v>
          </cell>
          <cell r="DM711">
            <v>0</v>
          </cell>
          <cell r="DN711">
            <v>0</v>
          </cell>
          <cell r="DO711">
            <v>0</v>
          </cell>
          <cell r="DP711">
            <v>0</v>
          </cell>
          <cell r="DQ711">
            <v>0</v>
          </cell>
          <cell r="DR711">
            <v>0</v>
          </cell>
        </row>
        <row r="712">
          <cell r="A712" t="str">
            <v>RMC ALIMENTOSPEDRA MOLE</v>
          </cell>
          <cell r="B712" t="str">
            <v>RMC ALIMENTOS</v>
          </cell>
          <cell r="C712" t="str">
            <v>PEDRA MOLE</v>
          </cell>
          <cell r="D712">
            <v>197.55885301534036</v>
          </cell>
          <cell r="E712">
            <v>0</v>
          </cell>
          <cell r="F712">
            <v>0</v>
          </cell>
          <cell r="G712">
            <v>233.5419</v>
          </cell>
          <cell r="H712">
            <v>233.5419</v>
          </cell>
          <cell r="I712">
            <v>0</v>
          </cell>
          <cell r="J712">
            <v>0</v>
          </cell>
          <cell r="K712">
            <v>195.38849999999999</v>
          </cell>
          <cell r="L712">
            <v>195.38849999999999</v>
          </cell>
          <cell r="M712">
            <v>0</v>
          </cell>
          <cell r="N712">
            <v>0</v>
          </cell>
          <cell r="O712">
            <v>243.35220000000001</v>
          </cell>
          <cell r="P712">
            <v>243.35220000000001</v>
          </cell>
          <cell r="Q712">
            <v>0</v>
          </cell>
          <cell r="R712">
            <v>0</v>
          </cell>
          <cell r="S712">
            <v>166.10130000000001</v>
          </cell>
          <cell r="T712">
            <v>166.10130000000001</v>
          </cell>
          <cell r="U712">
            <v>0</v>
          </cell>
          <cell r="V712">
            <v>0</v>
          </cell>
          <cell r="W712">
            <v>173.33359999999999</v>
          </cell>
          <cell r="X712">
            <v>173.33359999999999</v>
          </cell>
          <cell r="Y712">
            <v>0</v>
          </cell>
          <cell r="Z712">
            <v>0</v>
          </cell>
          <cell r="AA712">
            <v>187.19040000000001</v>
          </cell>
          <cell r="AB712">
            <v>187.19040000000001</v>
          </cell>
          <cell r="AC712">
            <v>329.68869999999998</v>
          </cell>
          <cell r="AD712">
            <v>142.49829999999997</v>
          </cell>
          <cell r="AE712">
            <v>321.56060000000002</v>
          </cell>
          <cell r="AF712">
            <v>464.05889999999999</v>
          </cell>
          <cell r="AG712">
            <v>0</v>
          </cell>
          <cell r="AH712">
            <v>0</v>
          </cell>
          <cell r="AI712">
            <v>243.6454</v>
          </cell>
          <cell r="AJ712">
            <v>243.6454</v>
          </cell>
          <cell r="AK712">
            <v>292.36970000000002</v>
          </cell>
          <cell r="AL712">
            <v>48.724300000000028</v>
          </cell>
          <cell r="AM712">
            <v>370.31279999999998</v>
          </cell>
          <cell r="AN712">
            <v>419.03710000000001</v>
          </cell>
          <cell r="AO712">
            <v>429.80790000000002</v>
          </cell>
          <cell r="AP712">
            <v>59.495100000000036</v>
          </cell>
          <cell r="AQ712">
            <v>340.0059</v>
          </cell>
          <cell r="AR712">
            <v>399.50100000000003</v>
          </cell>
          <cell r="AS712">
            <v>339.52100000000002</v>
          </cell>
          <cell r="AT712">
            <v>-0.4848999999999819</v>
          </cell>
          <cell r="AU712">
            <v>399.96199999999999</v>
          </cell>
          <cell r="AV712">
            <v>399.47710000000001</v>
          </cell>
          <cell r="AW712">
            <v>0</v>
          </cell>
          <cell r="AX712">
            <v>0</v>
          </cell>
          <cell r="AY712">
            <v>389.67849999999999</v>
          </cell>
          <cell r="AZ712">
            <v>389.67849999999999</v>
          </cell>
          <cell r="BA712">
            <v>0</v>
          </cell>
          <cell r="BB712">
            <v>0</v>
          </cell>
          <cell r="BC712">
            <v>375.42410000000001</v>
          </cell>
          <cell r="BD712">
            <v>375.42410000000001</v>
          </cell>
          <cell r="BE712">
            <v>377.83890000000002</v>
          </cell>
          <cell r="BF712">
            <v>2.4148000000000138</v>
          </cell>
          <cell r="BG712">
            <v>418.7081</v>
          </cell>
          <cell r="BH712">
            <v>421.12290000000002</v>
          </cell>
          <cell r="BI712">
            <v>418.8263</v>
          </cell>
          <cell r="BJ712">
            <v>0.11820000000000164</v>
          </cell>
          <cell r="BK712">
            <v>378.41770000000002</v>
          </cell>
          <cell r="BL712">
            <v>378.53590000000003</v>
          </cell>
          <cell r="BM712">
            <v>0</v>
          </cell>
          <cell r="BN712">
            <v>0</v>
          </cell>
          <cell r="BO712">
            <v>405.49619999999999</v>
          </cell>
          <cell r="BP712">
            <v>405.49619999999999</v>
          </cell>
          <cell r="BQ712">
            <v>0</v>
          </cell>
          <cell r="BR712">
            <v>0</v>
          </cell>
          <cell r="BS712">
            <v>374.11880000000002</v>
          </cell>
          <cell r="BT712">
            <v>374.11880000000002</v>
          </cell>
          <cell r="BU712">
            <v>374.1155</v>
          </cell>
          <cell r="BV712">
            <v>-3.3000000000242835E-3</v>
          </cell>
          <cell r="BW712">
            <v>439.1712</v>
          </cell>
          <cell r="BX712">
            <v>439.16789999999997</v>
          </cell>
          <cell r="BY712">
            <v>0</v>
          </cell>
          <cell r="BZ712">
            <v>0</v>
          </cell>
          <cell r="CA712">
            <v>431.16550000000001</v>
          </cell>
          <cell r="CB712">
            <v>431.16550000000001</v>
          </cell>
          <cell r="CC712">
            <v>0</v>
          </cell>
          <cell r="CD712">
            <v>0</v>
          </cell>
          <cell r="CE712">
            <v>405.73309999999998</v>
          </cell>
          <cell r="CF712">
            <v>405.73309999999998</v>
          </cell>
          <cell r="CG712">
            <v>0</v>
          </cell>
          <cell r="CH712">
            <v>0</v>
          </cell>
          <cell r="CI712">
            <v>421.43520000000001</v>
          </cell>
          <cell r="CJ712">
            <v>421.43520000000001</v>
          </cell>
          <cell r="CK712">
            <v>0</v>
          </cell>
          <cell r="CL712">
            <v>0</v>
          </cell>
          <cell r="CM712">
            <v>437.19869999999997</v>
          </cell>
          <cell r="CN712">
            <v>437.19869999999997</v>
          </cell>
          <cell r="CO712">
            <v>0</v>
          </cell>
          <cell r="CP712">
            <v>0</v>
          </cell>
          <cell r="CQ712">
            <v>424.70909999999998</v>
          </cell>
          <cell r="CR712">
            <v>424.70909999999998</v>
          </cell>
          <cell r="CS712">
            <v>0</v>
          </cell>
          <cell r="CT712">
            <v>0</v>
          </cell>
          <cell r="CU712">
            <v>419.54379999999998</v>
          </cell>
          <cell r="CV712">
            <v>419.54379999999998</v>
          </cell>
          <cell r="CW712">
            <v>0</v>
          </cell>
          <cell r="CX712">
            <v>0</v>
          </cell>
          <cell r="CY712">
            <v>477.19600000000003</v>
          </cell>
          <cell r="CZ712">
            <v>477.19600000000003</v>
          </cell>
          <cell r="DA712">
            <v>0</v>
          </cell>
          <cell r="DB712">
            <v>0</v>
          </cell>
          <cell r="DC712">
            <v>561.31610000000001</v>
          </cell>
          <cell r="DD712">
            <v>561.31610000000001</v>
          </cell>
          <cell r="DE712">
            <v>0</v>
          </cell>
          <cell r="DF712">
            <v>0</v>
          </cell>
          <cell r="DG712">
            <v>323.64359999999999</v>
          </cell>
          <cell r="DH712">
            <v>323.64359999999999</v>
          </cell>
          <cell r="DI712">
            <v>0</v>
          </cell>
          <cell r="DJ712">
            <v>0</v>
          </cell>
          <cell r="DK712">
            <v>58.0045</v>
          </cell>
          <cell r="DL712">
            <v>58.0045</v>
          </cell>
          <cell r="DM712">
            <v>0</v>
          </cell>
          <cell r="DN712">
            <v>0</v>
          </cell>
          <cell r="DO712">
            <v>0</v>
          </cell>
          <cell r="DP712">
            <v>0</v>
          </cell>
          <cell r="DQ712">
            <v>0</v>
          </cell>
          <cell r="DR712">
            <v>0</v>
          </cell>
        </row>
        <row r="713">
          <cell r="A713" t="str">
            <v>RMC ALIMENTOSPICOS</v>
          </cell>
          <cell r="B713" t="str">
            <v>RMC ALIMENTOS</v>
          </cell>
          <cell r="C713" t="str">
            <v>PICOS</v>
          </cell>
          <cell r="D713">
            <v>770.75744319845626</v>
          </cell>
          <cell r="E713">
            <v>0</v>
          </cell>
          <cell r="F713">
            <v>0</v>
          </cell>
          <cell r="G713">
            <v>833.53970000000004</v>
          </cell>
          <cell r="H713">
            <v>833.53970000000004</v>
          </cell>
          <cell r="I713">
            <v>0</v>
          </cell>
          <cell r="J713">
            <v>0</v>
          </cell>
          <cell r="K713">
            <v>690.70510000000002</v>
          </cell>
          <cell r="L713">
            <v>690.70510000000002</v>
          </cell>
          <cell r="M713">
            <v>0</v>
          </cell>
          <cell r="N713">
            <v>0</v>
          </cell>
          <cell r="O713">
            <v>992.96590000000003</v>
          </cell>
          <cell r="P713">
            <v>992.96590000000003</v>
          </cell>
          <cell r="Q713">
            <v>0</v>
          </cell>
          <cell r="R713">
            <v>0</v>
          </cell>
          <cell r="S713">
            <v>702.78599999999994</v>
          </cell>
          <cell r="T713">
            <v>702.78599999999994</v>
          </cell>
          <cell r="U713">
            <v>0</v>
          </cell>
          <cell r="V713">
            <v>0</v>
          </cell>
          <cell r="W713">
            <v>649.67200000000003</v>
          </cell>
          <cell r="X713">
            <v>649.67200000000003</v>
          </cell>
          <cell r="Y713">
            <v>0</v>
          </cell>
          <cell r="Z713">
            <v>0</v>
          </cell>
          <cell r="AA713">
            <v>700.7192</v>
          </cell>
          <cell r="AB713">
            <v>700.7192</v>
          </cell>
          <cell r="AC713">
            <v>1166.7343000000001</v>
          </cell>
          <cell r="AD713">
            <v>466.01510000000007</v>
          </cell>
          <cell r="AE713">
            <v>1157.4186999999999</v>
          </cell>
          <cell r="AF713">
            <v>1623.4338</v>
          </cell>
          <cell r="AG713">
            <v>0</v>
          </cell>
          <cell r="AH713">
            <v>0</v>
          </cell>
          <cell r="AI713">
            <v>907.94500000000005</v>
          </cell>
          <cell r="AJ713">
            <v>907.94500000000005</v>
          </cell>
          <cell r="AK713">
            <v>1058.4273000000001</v>
          </cell>
          <cell r="AL713">
            <v>150.48230000000001</v>
          </cell>
          <cell r="AM713">
            <v>1186.0091</v>
          </cell>
          <cell r="AN713">
            <v>1336.4913999999999</v>
          </cell>
          <cell r="AO713">
            <v>1453.7046</v>
          </cell>
          <cell r="AP713">
            <v>267.69550000000004</v>
          </cell>
          <cell r="AQ713">
            <v>1207.6723</v>
          </cell>
          <cell r="AR713">
            <v>1475.3678</v>
          </cell>
          <cell r="AS713">
            <v>1207.6709000000001</v>
          </cell>
          <cell r="AT713">
            <v>-1.3999999998759449E-3</v>
          </cell>
          <cell r="AU713">
            <v>1285.4398000000001</v>
          </cell>
          <cell r="AV713">
            <v>1285.4384000000002</v>
          </cell>
          <cell r="AW713">
            <v>0</v>
          </cell>
          <cell r="AX713">
            <v>0</v>
          </cell>
          <cell r="AY713">
            <v>1365.0298</v>
          </cell>
          <cell r="AZ713">
            <v>1365.0298</v>
          </cell>
          <cell r="BA713">
            <v>0</v>
          </cell>
          <cell r="BB713">
            <v>0</v>
          </cell>
          <cell r="BC713">
            <v>1300.9351999999999</v>
          </cell>
          <cell r="BD713">
            <v>1300.9351999999999</v>
          </cell>
          <cell r="BE713">
            <v>1308.5908999999999</v>
          </cell>
          <cell r="BF713">
            <v>7.6557000000000244</v>
          </cell>
          <cell r="BG713">
            <v>1457.7597000000001</v>
          </cell>
          <cell r="BH713">
            <v>1465.4154000000001</v>
          </cell>
          <cell r="BI713">
            <v>1458.1565000000001</v>
          </cell>
          <cell r="BJ713">
            <v>0.39679999999998472</v>
          </cell>
          <cell r="BK713">
            <v>1313.0633</v>
          </cell>
          <cell r="BL713">
            <v>1313.4601</v>
          </cell>
          <cell r="BM713">
            <v>0</v>
          </cell>
          <cell r="BN713">
            <v>0</v>
          </cell>
          <cell r="BO713">
            <v>1523.9628</v>
          </cell>
          <cell r="BP713">
            <v>1523.9628</v>
          </cell>
          <cell r="BQ713">
            <v>0</v>
          </cell>
          <cell r="BR713">
            <v>0</v>
          </cell>
          <cell r="BS713">
            <v>1387.7569000000001</v>
          </cell>
          <cell r="BT713">
            <v>1387.7569000000001</v>
          </cell>
          <cell r="BU713">
            <v>1387.7557999999999</v>
          </cell>
          <cell r="BV713">
            <v>-1.1000000001786248E-3</v>
          </cell>
          <cell r="BW713">
            <v>1510.2203</v>
          </cell>
          <cell r="BX713">
            <v>1510.2191999999998</v>
          </cell>
          <cell r="BY713">
            <v>0</v>
          </cell>
          <cell r="BZ713">
            <v>0</v>
          </cell>
          <cell r="CA713">
            <v>1439.7862</v>
          </cell>
          <cell r="CB713">
            <v>1439.7862</v>
          </cell>
          <cell r="CC713">
            <v>0</v>
          </cell>
          <cell r="CD713">
            <v>0</v>
          </cell>
          <cell r="CE713">
            <v>1384.5260000000001</v>
          </cell>
          <cell r="CF713">
            <v>1384.5260000000001</v>
          </cell>
          <cell r="CG713">
            <v>0</v>
          </cell>
          <cell r="CH713">
            <v>0</v>
          </cell>
          <cell r="CI713">
            <v>1398.521</v>
          </cell>
          <cell r="CJ713">
            <v>1398.521</v>
          </cell>
          <cell r="CK713">
            <v>0</v>
          </cell>
          <cell r="CL713">
            <v>0</v>
          </cell>
          <cell r="CM713">
            <v>1617.8051</v>
          </cell>
          <cell r="CN713">
            <v>1617.8051</v>
          </cell>
          <cell r="CO713">
            <v>0</v>
          </cell>
          <cell r="CP713">
            <v>0</v>
          </cell>
          <cell r="CQ713">
            <v>1535.5667000000001</v>
          </cell>
          <cell r="CR713">
            <v>1535.5667000000001</v>
          </cell>
          <cell r="CS713">
            <v>0</v>
          </cell>
          <cell r="CT713">
            <v>0</v>
          </cell>
          <cell r="CU713">
            <v>1445.3859</v>
          </cell>
          <cell r="CV713">
            <v>1445.3859</v>
          </cell>
          <cell r="CW713">
            <v>0</v>
          </cell>
          <cell r="CX713">
            <v>0</v>
          </cell>
          <cell r="CY713">
            <v>1615.578</v>
          </cell>
          <cell r="CZ713">
            <v>1615.578</v>
          </cell>
          <cell r="DA713">
            <v>0</v>
          </cell>
          <cell r="DB713">
            <v>0</v>
          </cell>
          <cell r="DC713">
            <v>1945.8783000000001</v>
          </cell>
          <cell r="DD713">
            <v>1945.8783000000001</v>
          </cell>
          <cell r="DE713">
            <v>0</v>
          </cell>
          <cell r="DF713">
            <v>0</v>
          </cell>
          <cell r="DG713">
            <v>1118.1985</v>
          </cell>
          <cell r="DH713">
            <v>1118.1985</v>
          </cell>
          <cell r="DI713">
            <v>0</v>
          </cell>
          <cell r="DJ713">
            <v>0</v>
          </cell>
          <cell r="DK713">
            <v>320.18079999999998</v>
          </cell>
          <cell r="DL713">
            <v>320.18079999999998</v>
          </cell>
          <cell r="DM713">
            <v>0</v>
          </cell>
          <cell r="DN713">
            <v>0</v>
          </cell>
          <cell r="DO713">
            <v>0</v>
          </cell>
          <cell r="DP713">
            <v>0</v>
          </cell>
          <cell r="DQ713">
            <v>0</v>
          </cell>
          <cell r="DR713">
            <v>0</v>
          </cell>
        </row>
        <row r="714">
          <cell r="A714" t="str">
            <v>RMC ALIMENTOSPLANALTO URUGUAI</v>
          </cell>
          <cell r="B714" t="str">
            <v>RMC ALIMENTOS</v>
          </cell>
          <cell r="C714" t="str">
            <v>PLANALTO URUGUAI</v>
          </cell>
          <cell r="D714">
            <v>474.49271054211135</v>
          </cell>
          <cell r="E714">
            <v>0</v>
          </cell>
          <cell r="F714">
            <v>0</v>
          </cell>
          <cell r="G714">
            <v>553.28060000000005</v>
          </cell>
          <cell r="H714">
            <v>553.28060000000005</v>
          </cell>
          <cell r="I714">
            <v>0</v>
          </cell>
          <cell r="J714">
            <v>0</v>
          </cell>
          <cell r="K714">
            <v>520.88149999999996</v>
          </cell>
          <cell r="L714">
            <v>520.88149999999996</v>
          </cell>
          <cell r="M714">
            <v>0</v>
          </cell>
          <cell r="N714">
            <v>0</v>
          </cell>
          <cell r="O714">
            <v>558.24459999999999</v>
          </cell>
          <cell r="P714">
            <v>558.24459999999999</v>
          </cell>
          <cell r="Q714">
            <v>0</v>
          </cell>
          <cell r="R714">
            <v>0</v>
          </cell>
          <cell r="S714">
            <v>416.35379999999998</v>
          </cell>
          <cell r="T714">
            <v>416.35379999999998</v>
          </cell>
          <cell r="U714">
            <v>0</v>
          </cell>
          <cell r="V714">
            <v>0</v>
          </cell>
          <cell r="W714">
            <v>424.82400000000001</v>
          </cell>
          <cell r="X714">
            <v>424.82400000000001</v>
          </cell>
          <cell r="Y714">
            <v>0</v>
          </cell>
          <cell r="Z714">
            <v>0</v>
          </cell>
          <cell r="AA714">
            <v>428.47699999999998</v>
          </cell>
          <cell r="AB714">
            <v>428.47699999999998</v>
          </cell>
          <cell r="AC714">
            <v>738.72529999999995</v>
          </cell>
          <cell r="AD714">
            <v>310.24829999999997</v>
          </cell>
          <cell r="AE714">
            <v>655.06150000000002</v>
          </cell>
          <cell r="AF714">
            <v>965.3098</v>
          </cell>
          <cell r="AG714">
            <v>0</v>
          </cell>
          <cell r="AH714">
            <v>0</v>
          </cell>
          <cell r="AI714">
            <v>535.26850000000002</v>
          </cell>
          <cell r="AJ714">
            <v>535.26850000000002</v>
          </cell>
          <cell r="AK714">
            <v>623.42809999999997</v>
          </cell>
          <cell r="AL714">
            <v>88.159599999999955</v>
          </cell>
          <cell r="AM714">
            <v>709.43880000000001</v>
          </cell>
          <cell r="AN714">
            <v>797.59839999999997</v>
          </cell>
          <cell r="AO714">
            <v>845.37270000000001</v>
          </cell>
          <cell r="AP714">
            <v>135.93389999999999</v>
          </cell>
          <cell r="AQ714">
            <v>705.89300000000003</v>
          </cell>
          <cell r="AR714">
            <v>841.82690000000002</v>
          </cell>
          <cell r="AS714">
            <v>704.82780000000002</v>
          </cell>
          <cell r="AT714">
            <v>-1.0652000000000044</v>
          </cell>
          <cell r="AU714">
            <v>876.44150000000002</v>
          </cell>
          <cell r="AV714">
            <v>875.37630000000001</v>
          </cell>
          <cell r="AW714">
            <v>0</v>
          </cell>
          <cell r="AX714">
            <v>0</v>
          </cell>
          <cell r="AY714">
            <v>897.80640000000005</v>
          </cell>
          <cell r="AZ714">
            <v>897.80640000000005</v>
          </cell>
          <cell r="BA714">
            <v>0</v>
          </cell>
          <cell r="BB714">
            <v>0</v>
          </cell>
          <cell r="BC714">
            <v>789.33050000000003</v>
          </cell>
          <cell r="BD714">
            <v>789.33050000000003</v>
          </cell>
          <cell r="BE714">
            <v>793.65459999999996</v>
          </cell>
          <cell r="BF714">
            <v>4.3240999999999303</v>
          </cell>
          <cell r="BG714">
            <v>919.67920000000004</v>
          </cell>
          <cell r="BH714">
            <v>924.00329999999997</v>
          </cell>
          <cell r="BI714">
            <v>919.89120000000003</v>
          </cell>
          <cell r="BJ714">
            <v>0.21199999999998909</v>
          </cell>
          <cell r="BK714">
            <v>796.06169999999997</v>
          </cell>
          <cell r="BL714">
            <v>796.27369999999996</v>
          </cell>
          <cell r="BM714">
            <v>0</v>
          </cell>
          <cell r="BN714">
            <v>0</v>
          </cell>
          <cell r="BO714">
            <v>888.31200000000001</v>
          </cell>
          <cell r="BP714">
            <v>888.31200000000001</v>
          </cell>
          <cell r="BQ714">
            <v>888.8125</v>
          </cell>
          <cell r="BR714">
            <v>0.50049999999998818</v>
          </cell>
          <cell r="BS714">
            <v>835.65740000000005</v>
          </cell>
          <cell r="BT714">
            <v>836.15790000000004</v>
          </cell>
          <cell r="BU714">
            <v>835.65560000000005</v>
          </cell>
          <cell r="BV714">
            <v>-1.8000000000029104E-3</v>
          </cell>
          <cell r="BW714">
            <v>932.2903</v>
          </cell>
          <cell r="BX714">
            <v>932.2885</v>
          </cell>
          <cell r="BY714">
            <v>0</v>
          </cell>
          <cell r="BZ714">
            <v>0</v>
          </cell>
          <cell r="CA714">
            <v>905.87159999999994</v>
          </cell>
          <cell r="CB714">
            <v>905.87159999999994</v>
          </cell>
          <cell r="CC714">
            <v>0</v>
          </cell>
          <cell r="CD714">
            <v>0</v>
          </cell>
          <cell r="CE714">
            <v>813.72460000000001</v>
          </cell>
          <cell r="CF714">
            <v>813.72460000000001</v>
          </cell>
          <cell r="CG714">
            <v>0</v>
          </cell>
          <cell r="CH714">
            <v>0</v>
          </cell>
          <cell r="CI714">
            <v>861.88530000000003</v>
          </cell>
          <cell r="CJ714">
            <v>861.88530000000003</v>
          </cell>
          <cell r="CK714">
            <v>0</v>
          </cell>
          <cell r="CL714">
            <v>0</v>
          </cell>
          <cell r="CM714">
            <v>912.82100000000003</v>
          </cell>
          <cell r="CN714">
            <v>912.82100000000003</v>
          </cell>
          <cell r="CO714">
            <v>0</v>
          </cell>
          <cell r="CP714">
            <v>0</v>
          </cell>
          <cell r="CQ714">
            <v>908.06479999999999</v>
          </cell>
          <cell r="CR714">
            <v>908.06479999999999</v>
          </cell>
          <cell r="CS714">
            <v>0</v>
          </cell>
          <cell r="CT714">
            <v>0</v>
          </cell>
          <cell r="CU714">
            <v>848.77200000000005</v>
          </cell>
          <cell r="CV714">
            <v>848.77200000000005</v>
          </cell>
          <cell r="CW714">
            <v>0</v>
          </cell>
          <cell r="CX714">
            <v>0</v>
          </cell>
          <cell r="CY714">
            <v>996.85569999999996</v>
          </cell>
          <cell r="CZ714">
            <v>996.85569999999996</v>
          </cell>
          <cell r="DA714">
            <v>0</v>
          </cell>
          <cell r="DB714">
            <v>0</v>
          </cell>
          <cell r="DC714">
            <v>1207.5314000000001</v>
          </cell>
          <cell r="DD714">
            <v>1207.5314000000001</v>
          </cell>
          <cell r="DE714">
            <v>0</v>
          </cell>
          <cell r="DF714">
            <v>0</v>
          </cell>
          <cell r="DG714">
            <v>752.4049</v>
          </cell>
          <cell r="DH714">
            <v>752.4049</v>
          </cell>
          <cell r="DI714">
            <v>0</v>
          </cell>
          <cell r="DJ714">
            <v>0</v>
          </cell>
          <cell r="DK714">
            <v>250.30590000000001</v>
          </cell>
          <cell r="DL714">
            <v>250.30590000000001</v>
          </cell>
          <cell r="DM714">
            <v>0</v>
          </cell>
          <cell r="DN714">
            <v>0</v>
          </cell>
          <cell r="DO714">
            <v>0</v>
          </cell>
          <cell r="DP714">
            <v>0</v>
          </cell>
          <cell r="DQ714">
            <v>0</v>
          </cell>
          <cell r="DR714">
            <v>0</v>
          </cell>
        </row>
        <row r="715">
          <cell r="A715" t="str">
            <v>RMC ALIMENTOSMARQUES</v>
          </cell>
          <cell r="B715" t="str">
            <v>RMC ALIMENTOS</v>
          </cell>
          <cell r="C715" t="str">
            <v>MARQUES</v>
          </cell>
          <cell r="D715">
            <v>268.22441535669532</v>
          </cell>
          <cell r="E715">
            <v>0</v>
          </cell>
          <cell r="F715">
            <v>0</v>
          </cell>
          <cell r="G715">
            <v>347.63479999999998</v>
          </cell>
          <cell r="H715">
            <v>347.63479999999998</v>
          </cell>
          <cell r="I715">
            <v>0</v>
          </cell>
          <cell r="J715">
            <v>0</v>
          </cell>
          <cell r="K715">
            <v>295.0093</v>
          </cell>
          <cell r="L715">
            <v>295.0093</v>
          </cell>
          <cell r="M715">
            <v>0</v>
          </cell>
          <cell r="N715">
            <v>0</v>
          </cell>
          <cell r="O715">
            <v>337.7801</v>
          </cell>
          <cell r="P715">
            <v>337.7801</v>
          </cell>
          <cell r="Q715">
            <v>0</v>
          </cell>
          <cell r="R715">
            <v>0</v>
          </cell>
          <cell r="S715">
            <v>264.7808</v>
          </cell>
          <cell r="T715">
            <v>264.7808</v>
          </cell>
          <cell r="U715">
            <v>0</v>
          </cell>
          <cell r="V715">
            <v>0</v>
          </cell>
          <cell r="W715">
            <v>238.8749</v>
          </cell>
          <cell r="X715">
            <v>238.8749</v>
          </cell>
          <cell r="Y715">
            <v>0</v>
          </cell>
          <cell r="Z715">
            <v>0</v>
          </cell>
          <cell r="AA715">
            <v>248.3158</v>
          </cell>
          <cell r="AB715">
            <v>248.3158</v>
          </cell>
          <cell r="AC715">
            <v>443.44119999999998</v>
          </cell>
          <cell r="AD715">
            <v>195.12539999999998</v>
          </cell>
          <cell r="AE715">
            <v>421.23860000000002</v>
          </cell>
          <cell r="AF715">
            <v>616.36400000000003</v>
          </cell>
          <cell r="AG715">
            <v>0</v>
          </cell>
          <cell r="AH715">
            <v>0</v>
          </cell>
          <cell r="AI715">
            <v>337.65050000000002</v>
          </cell>
          <cell r="AJ715">
            <v>337.65050000000002</v>
          </cell>
          <cell r="AK715">
            <v>406.03429999999997</v>
          </cell>
          <cell r="AL715">
            <v>68.383799999999951</v>
          </cell>
          <cell r="AM715">
            <v>494.11450000000002</v>
          </cell>
          <cell r="AN715">
            <v>562.49829999999997</v>
          </cell>
          <cell r="AO715">
            <v>605.66189999999995</v>
          </cell>
          <cell r="AP715">
            <v>111.54739999999993</v>
          </cell>
          <cell r="AQ715">
            <v>512.18200000000002</v>
          </cell>
          <cell r="AR715">
            <v>623.72939999999994</v>
          </cell>
          <cell r="AS715">
            <v>511.38369999999998</v>
          </cell>
          <cell r="AT715">
            <v>-0.7983000000000402</v>
          </cell>
          <cell r="AU715">
            <v>589.8614</v>
          </cell>
          <cell r="AV715">
            <v>589.06309999999996</v>
          </cell>
          <cell r="AW715">
            <v>0</v>
          </cell>
          <cell r="AX715">
            <v>0</v>
          </cell>
          <cell r="AY715">
            <v>579.58900000000006</v>
          </cell>
          <cell r="AZ715">
            <v>579.58900000000006</v>
          </cell>
          <cell r="BA715">
            <v>0</v>
          </cell>
          <cell r="BB715">
            <v>0</v>
          </cell>
          <cell r="BC715">
            <v>568.01499999999999</v>
          </cell>
          <cell r="BD715">
            <v>568.01499999999999</v>
          </cell>
          <cell r="BE715">
            <v>541.11059999999998</v>
          </cell>
          <cell r="BF715">
            <v>-26.90440000000001</v>
          </cell>
          <cell r="BG715">
            <v>640.83349999999996</v>
          </cell>
          <cell r="BH715">
            <v>613.92909999999995</v>
          </cell>
          <cell r="BI715">
            <v>641.00670000000002</v>
          </cell>
          <cell r="BJ715">
            <v>0.1732000000000653</v>
          </cell>
          <cell r="BK715">
            <v>615.89589999999998</v>
          </cell>
          <cell r="BL715">
            <v>616.06910000000005</v>
          </cell>
          <cell r="BM715">
            <v>0</v>
          </cell>
          <cell r="BN715">
            <v>0</v>
          </cell>
          <cell r="BO715">
            <v>669.47630000000004</v>
          </cell>
          <cell r="BP715">
            <v>669.47630000000004</v>
          </cell>
          <cell r="BQ715">
            <v>0</v>
          </cell>
          <cell r="BR715">
            <v>0</v>
          </cell>
          <cell r="BS715">
            <v>626.53229999999996</v>
          </cell>
          <cell r="BT715">
            <v>626.53229999999996</v>
          </cell>
          <cell r="BU715">
            <v>626.53009999999995</v>
          </cell>
          <cell r="BV715">
            <v>-2.200000000016189E-3</v>
          </cell>
          <cell r="BW715">
            <v>678.89110000000005</v>
          </cell>
          <cell r="BX715">
            <v>678.88890000000004</v>
          </cell>
          <cell r="BY715">
            <v>0</v>
          </cell>
          <cell r="BZ715">
            <v>0</v>
          </cell>
          <cell r="CA715">
            <v>629.71230000000003</v>
          </cell>
          <cell r="CB715">
            <v>629.71230000000003</v>
          </cell>
          <cell r="CC715">
            <v>0</v>
          </cell>
          <cell r="CD715">
            <v>0</v>
          </cell>
          <cell r="CE715">
            <v>598.63620000000003</v>
          </cell>
          <cell r="CF715">
            <v>598.63620000000003</v>
          </cell>
          <cell r="CG715">
            <v>0</v>
          </cell>
          <cell r="CH715">
            <v>0</v>
          </cell>
          <cell r="CI715">
            <v>627.76459999999997</v>
          </cell>
          <cell r="CJ715">
            <v>627.76459999999997</v>
          </cell>
          <cell r="CK715">
            <v>0</v>
          </cell>
          <cell r="CL715">
            <v>0</v>
          </cell>
          <cell r="CM715">
            <v>679.90170000000001</v>
          </cell>
          <cell r="CN715">
            <v>679.90170000000001</v>
          </cell>
          <cell r="CO715">
            <v>0</v>
          </cell>
          <cell r="CP715">
            <v>0</v>
          </cell>
          <cell r="CQ715">
            <v>823.62249999999995</v>
          </cell>
          <cell r="CR715">
            <v>823.62249999999995</v>
          </cell>
          <cell r="CS715">
            <v>0</v>
          </cell>
          <cell r="CT715">
            <v>0</v>
          </cell>
          <cell r="CU715">
            <v>699.6798</v>
          </cell>
          <cell r="CV715">
            <v>699.6798</v>
          </cell>
          <cell r="CW715">
            <v>0</v>
          </cell>
          <cell r="CX715">
            <v>0</v>
          </cell>
          <cell r="CY715">
            <v>680.56780000000003</v>
          </cell>
          <cell r="CZ715">
            <v>680.56780000000003</v>
          </cell>
          <cell r="DA715">
            <v>0</v>
          </cell>
          <cell r="DB715">
            <v>0</v>
          </cell>
          <cell r="DC715">
            <v>1000.6716</v>
          </cell>
          <cell r="DD715">
            <v>1000.6716</v>
          </cell>
          <cell r="DE715">
            <v>0</v>
          </cell>
          <cell r="DF715">
            <v>0</v>
          </cell>
          <cell r="DG715">
            <v>563.00840000000005</v>
          </cell>
          <cell r="DH715">
            <v>563.00840000000005</v>
          </cell>
          <cell r="DI715">
            <v>0</v>
          </cell>
          <cell r="DJ715">
            <v>0</v>
          </cell>
          <cell r="DK715">
            <v>146.65129999999999</v>
          </cell>
          <cell r="DL715">
            <v>146.65129999999999</v>
          </cell>
          <cell r="DM715">
            <v>0</v>
          </cell>
          <cell r="DN715">
            <v>0</v>
          </cell>
          <cell r="DO715">
            <v>0</v>
          </cell>
          <cell r="DP715">
            <v>0</v>
          </cell>
          <cell r="DQ715">
            <v>0</v>
          </cell>
          <cell r="DR715">
            <v>0</v>
          </cell>
        </row>
        <row r="716">
          <cell r="A716" t="str">
            <v>RMC ALIMENTOSNOÉ MENDES</v>
          </cell>
          <cell r="B716" t="str">
            <v>RMC ALIMENTOS</v>
          </cell>
          <cell r="C716" t="str">
            <v>NOÉ MENDES</v>
          </cell>
          <cell r="D716">
            <v>462.22536904827939</v>
          </cell>
          <cell r="E716">
            <v>0</v>
          </cell>
          <cell r="F716">
            <v>0</v>
          </cell>
          <cell r="G716">
            <v>522.03120000000001</v>
          </cell>
          <cell r="H716">
            <v>522.03120000000001</v>
          </cell>
          <cell r="I716">
            <v>0</v>
          </cell>
          <cell r="J716">
            <v>0</v>
          </cell>
          <cell r="K716">
            <v>475.38830000000002</v>
          </cell>
          <cell r="L716">
            <v>475.38830000000002</v>
          </cell>
          <cell r="M716">
            <v>0</v>
          </cell>
          <cell r="N716">
            <v>0</v>
          </cell>
          <cell r="O716">
            <v>565.93700000000001</v>
          </cell>
          <cell r="P716">
            <v>565.93700000000001</v>
          </cell>
          <cell r="Q716">
            <v>0</v>
          </cell>
          <cell r="R716">
            <v>0</v>
          </cell>
          <cell r="S716">
            <v>390.11009999999999</v>
          </cell>
          <cell r="T716">
            <v>390.11009999999999</v>
          </cell>
          <cell r="U716">
            <v>0</v>
          </cell>
          <cell r="V716">
            <v>0</v>
          </cell>
          <cell r="W716">
            <v>402.50369999999998</v>
          </cell>
          <cell r="X716">
            <v>402.50369999999998</v>
          </cell>
          <cell r="Y716">
            <v>0</v>
          </cell>
          <cell r="Z716">
            <v>0</v>
          </cell>
          <cell r="AA716">
            <v>436.31180000000001</v>
          </cell>
          <cell r="AB716">
            <v>436.31180000000001</v>
          </cell>
          <cell r="AC716">
            <v>716.77329999999995</v>
          </cell>
          <cell r="AD716">
            <v>280.46149999999994</v>
          </cell>
          <cell r="AE716">
            <v>640.00909999999999</v>
          </cell>
          <cell r="AF716">
            <v>920.47059999999988</v>
          </cell>
          <cell r="AG716">
            <v>0</v>
          </cell>
          <cell r="AH716">
            <v>0</v>
          </cell>
          <cell r="AI716">
            <v>498.86720000000003</v>
          </cell>
          <cell r="AJ716">
            <v>498.86720000000003</v>
          </cell>
          <cell r="AK716">
            <v>584.1078</v>
          </cell>
          <cell r="AL716">
            <v>85.240599999999972</v>
          </cell>
          <cell r="AM716">
            <v>713.56320000000005</v>
          </cell>
          <cell r="AN716">
            <v>798.80380000000002</v>
          </cell>
          <cell r="AO716">
            <v>837.48400000000004</v>
          </cell>
          <cell r="AP716">
            <v>123.92079999999999</v>
          </cell>
          <cell r="AQ716">
            <v>677.33510000000001</v>
          </cell>
          <cell r="AR716">
            <v>801.2559</v>
          </cell>
          <cell r="AS716">
            <v>676.29489999999998</v>
          </cell>
          <cell r="AT716">
            <v>-1.0402000000000271</v>
          </cell>
          <cell r="AU716">
            <v>842.91819999999996</v>
          </cell>
          <cell r="AV716">
            <v>841.87799999999993</v>
          </cell>
          <cell r="AW716">
            <v>0</v>
          </cell>
          <cell r="AX716">
            <v>0</v>
          </cell>
          <cell r="AY716">
            <v>805.07650000000001</v>
          </cell>
          <cell r="AZ716">
            <v>805.07650000000001</v>
          </cell>
          <cell r="BA716">
            <v>0</v>
          </cell>
          <cell r="BB716">
            <v>0</v>
          </cell>
          <cell r="BC716">
            <v>791.13109999999995</v>
          </cell>
          <cell r="BD716">
            <v>791.13109999999995</v>
          </cell>
          <cell r="BE716">
            <v>795.60239999999999</v>
          </cell>
          <cell r="BF716">
            <v>4.471300000000042</v>
          </cell>
          <cell r="BG716">
            <v>914.45489999999995</v>
          </cell>
          <cell r="BH716">
            <v>918.92619999999999</v>
          </cell>
          <cell r="BI716">
            <v>914.67280000000005</v>
          </cell>
          <cell r="BJ716">
            <v>0.21790000000009968</v>
          </cell>
          <cell r="BK716">
            <v>870.70590000000004</v>
          </cell>
          <cell r="BL716">
            <v>870.92380000000014</v>
          </cell>
          <cell r="BM716">
            <v>0</v>
          </cell>
          <cell r="BN716">
            <v>0</v>
          </cell>
          <cell r="BO716">
            <v>961.1549</v>
          </cell>
          <cell r="BP716">
            <v>961.1549</v>
          </cell>
          <cell r="BQ716">
            <v>0</v>
          </cell>
          <cell r="BR716">
            <v>0</v>
          </cell>
          <cell r="BS716">
            <v>872.11220000000003</v>
          </cell>
          <cell r="BT716">
            <v>872.11220000000003</v>
          </cell>
          <cell r="BU716">
            <v>872.09590000000003</v>
          </cell>
          <cell r="BV716">
            <v>-1.6300000000001091E-2</v>
          </cell>
          <cell r="BW716">
            <v>983.61320000000001</v>
          </cell>
          <cell r="BX716">
            <v>983.59690000000001</v>
          </cell>
          <cell r="BY716">
            <v>0</v>
          </cell>
          <cell r="BZ716">
            <v>0</v>
          </cell>
          <cell r="CA716">
            <v>951.09109999999998</v>
          </cell>
          <cell r="CB716">
            <v>951.09109999999998</v>
          </cell>
          <cell r="CC716">
            <v>0</v>
          </cell>
          <cell r="CD716">
            <v>0</v>
          </cell>
          <cell r="CE716">
            <v>869.97180000000003</v>
          </cell>
          <cell r="CF716">
            <v>869.97180000000003</v>
          </cell>
          <cell r="CG716">
            <v>0</v>
          </cell>
          <cell r="CH716">
            <v>0</v>
          </cell>
          <cell r="CI716">
            <v>936.14110000000005</v>
          </cell>
          <cell r="CJ716">
            <v>936.14110000000005</v>
          </cell>
          <cell r="CK716">
            <v>0</v>
          </cell>
          <cell r="CL716">
            <v>0</v>
          </cell>
          <cell r="CM716">
            <v>952.49929999999995</v>
          </cell>
          <cell r="CN716">
            <v>952.49929999999995</v>
          </cell>
          <cell r="CO716">
            <v>0</v>
          </cell>
          <cell r="CP716">
            <v>0</v>
          </cell>
          <cell r="CQ716">
            <v>935.25419999999997</v>
          </cell>
          <cell r="CR716">
            <v>935.25419999999997</v>
          </cell>
          <cell r="CS716">
            <v>0</v>
          </cell>
          <cell r="CT716">
            <v>0</v>
          </cell>
          <cell r="CU716">
            <v>898.26099999999997</v>
          </cell>
          <cell r="CV716">
            <v>898.26099999999997</v>
          </cell>
          <cell r="CW716">
            <v>0</v>
          </cell>
          <cell r="CX716">
            <v>0</v>
          </cell>
          <cell r="CY716">
            <v>1059.1594</v>
          </cell>
          <cell r="CZ716">
            <v>1059.1594</v>
          </cell>
          <cell r="DA716">
            <v>0</v>
          </cell>
          <cell r="DB716">
            <v>0</v>
          </cell>
          <cell r="DC716">
            <v>1260.3918000000001</v>
          </cell>
          <cell r="DD716">
            <v>1260.3918000000001</v>
          </cell>
          <cell r="DE716">
            <v>0</v>
          </cell>
          <cell r="DF716">
            <v>0</v>
          </cell>
          <cell r="DG716">
            <v>766.70609999999999</v>
          </cell>
          <cell r="DH716">
            <v>766.70609999999999</v>
          </cell>
          <cell r="DI716">
            <v>0</v>
          </cell>
          <cell r="DJ716">
            <v>0</v>
          </cell>
          <cell r="DK716">
            <v>227.7663</v>
          </cell>
          <cell r="DL716">
            <v>227.7663</v>
          </cell>
          <cell r="DM716">
            <v>0</v>
          </cell>
          <cell r="DN716">
            <v>0</v>
          </cell>
          <cell r="DO716">
            <v>0</v>
          </cell>
          <cell r="DP716">
            <v>0</v>
          </cell>
          <cell r="DQ716">
            <v>0</v>
          </cell>
          <cell r="DR716">
            <v>0</v>
          </cell>
        </row>
        <row r="717">
          <cell r="A717" t="str">
            <v>RMC ALIMENTOSAV. MARANHÃO</v>
          </cell>
          <cell r="B717" t="str">
            <v>RMC ALIMENTOS</v>
          </cell>
          <cell r="C717" t="str">
            <v>AV. MARANHÃO</v>
          </cell>
          <cell r="D717">
            <v>181.0281608931291</v>
          </cell>
          <cell r="E717">
            <v>0</v>
          </cell>
          <cell r="F717">
            <v>0</v>
          </cell>
          <cell r="G717">
            <v>215.65289999999999</v>
          </cell>
          <cell r="H717">
            <v>215.65289999999999</v>
          </cell>
          <cell r="I717">
            <v>0</v>
          </cell>
          <cell r="J717">
            <v>0</v>
          </cell>
          <cell r="K717">
            <v>192.43510000000001</v>
          </cell>
          <cell r="L717">
            <v>192.43510000000001</v>
          </cell>
          <cell r="M717">
            <v>0</v>
          </cell>
          <cell r="N717">
            <v>0</v>
          </cell>
          <cell r="O717">
            <v>204.88120000000001</v>
          </cell>
          <cell r="P717">
            <v>204.88120000000001</v>
          </cell>
          <cell r="Q717">
            <v>0</v>
          </cell>
          <cell r="R717">
            <v>0</v>
          </cell>
          <cell r="S717">
            <v>164.75069999999999</v>
          </cell>
          <cell r="T717">
            <v>164.75069999999999</v>
          </cell>
          <cell r="U717">
            <v>0</v>
          </cell>
          <cell r="V717">
            <v>0</v>
          </cell>
          <cell r="W717">
            <v>162.15610000000001</v>
          </cell>
          <cell r="X717">
            <v>162.15610000000001</v>
          </cell>
          <cell r="Y717">
            <v>0</v>
          </cell>
          <cell r="Z717">
            <v>0</v>
          </cell>
          <cell r="AA717">
            <v>175.9537</v>
          </cell>
          <cell r="AB717">
            <v>175.9537</v>
          </cell>
          <cell r="AC717">
            <v>306.50889999999998</v>
          </cell>
          <cell r="AD717">
            <v>130.55519999999999</v>
          </cell>
          <cell r="AE717">
            <v>294.63979999999998</v>
          </cell>
          <cell r="AF717">
            <v>425.19499999999994</v>
          </cell>
          <cell r="AG717">
            <v>0</v>
          </cell>
          <cell r="AH717">
            <v>0</v>
          </cell>
          <cell r="AI717">
            <v>230.13419999999999</v>
          </cell>
          <cell r="AJ717">
            <v>230.13419999999999</v>
          </cell>
          <cell r="AK717">
            <v>276.00369999999998</v>
          </cell>
          <cell r="AL717">
            <v>45.869499999999988</v>
          </cell>
          <cell r="AM717">
            <v>326.01839999999999</v>
          </cell>
          <cell r="AN717">
            <v>371.88789999999995</v>
          </cell>
          <cell r="AO717">
            <v>409.35109999999997</v>
          </cell>
          <cell r="AP717">
            <v>83.332699999999988</v>
          </cell>
          <cell r="AQ717">
            <v>335.42540000000002</v>
          </cell>
          <cell r="AR717">
            <v>418.75810000000001</v>
          </cell>
          <cell r="AS717">
            <v>334.84789999999998</v>
          </cell>
          <cell r="AT717">
            <v>-0.5775000000000432</v>
          </cell>
          <cell r="AU717">
            <v>393.17059999999998</v>
          </cell>
          <cell r="AV717">
            <v>392.59309999999994</v>
          </cell>
          <cell r="AW717">
            <v>0</v>
          </cell>
          <cell r="AX717">
            <v>0</v>
          </cell>
          <cell r="AY717">
            <v>385.92070000000001</v>
          </cell>
          <cell r="AZ717">
            <v>385.92070000000001</v>
          </cell>
          <cell r="BA717">
            <v>0</v>
          </cell>
          <cell r="BB717">
            <v>0</v>
          </cell>
          <cell r="BC717">
            <v>381.36340000000001</v>
          </cell>
          <cell r="BD717">
            <v>381.36340000000001</v>
          </cell>
          <cell r="BE717">
            <v>383.74549999999999</v>
          </cell>
          <cell r="BF717">
            <v>2.3820999999999799</v>
          </cell>
          <cell r="BG717">
            <v>447.7226</v>
          </cell>
          <cell r="BH717">
            <v>450.10469999999998</v>
          </cell>
          <cell r="BI717">
            <v>447.8451</v>
          </cell>
          <cell r="BJ717">
            <v>0.12250000000000227</v>
          </cell>
          <cell r="BK717">
            <v>397.78</v>
          </cell>
          <cell r="BL717">
            <v>397.90249999999997</v>
          </cell>
          <cell r="BM717">
            <v>0</v>
          </cell>
          <cell r="BN717">
            <v>0</v>
          </cell>
          <cell r="BO717">
            <v>447.83429999999998</v>
          </cell>
          <cell r="BP717">
            <v>447.83429999999998</v>
          </cell>
          <cell r="BQ717">
            <v>0</v>
          </cell>
          <cell r="BR717">
            <v>0</v>
          </cell>
          <cell r="BS717">
            <v>426.09980000000002</v>
          </cell>
          <cell r="BT717">
            <v>426.09980000000002</v>
          </cell>
          <cell r="BU717">
            <v>426.0926</v>
          </cell>
          <cell r="BV717">
            <v>-7.2000000000116415E-3</v>
          </cell>
          <cell r="BW717">
            <v>490.9359</v>
          </cell>
          <cell r="BX717">
            <v>490.92869999999999</v>
          </cell>
          <cell r="BY717">
            <v>0</v>
          </cell>
          <cell r="BZ717">
            <v>0</v>
          </cell>
          <cell r="CA717">
            <v>457.88350000000003</v>
          </cell>
          <cell r="CB717">
            <v>457.88350000000003</v>
          </cell>
          <cell r="CC717">
            <v>0</v>
          </cell>
          <cell r="CD717">
            <v>0</v>
          </cell>
          <cell r="CE717">
            <v>416.82960000000003</v>
          </cell>
          <cell r="CF717">
            <v>416.82960000000003</v>
          </cell>
          <cell r="CG717">
            <v>0</v>
          </cell>
          <cell r="CH717">
            <v>0</v>
          </cell>
          <cell r="CI717">
            <v>430.72140000000002</v>
          </cell>
          <cell r="CJ717">
            <v>430.72140000000002</v>
          </cell>
          <cell r="CK717">
            <v>0</v>
          </cell>
          <cell r="CL717">
            <v>0</v>
          </cell>
          <cell r="CM717">
            <v>460.46570000000003</v>
          </cell>
          <cell r="CN717">
            <v>460.46570000000003</v>
          </cell>
          <cell r="CO717">
            <v>0</v>
          </cell>
          <cell r="CP717">
            <v>0</v>
          </cell>
          <cell r="CQ717">
            <v>464.86259999999999</v>
          </cell>
          <cell r="CR717">
            <v>464.86259999999999</v>
          </cell>
          <cell r="CS717">
            <v>0</v>
          </cell>
          <cell r="CT717">
            <v>0</v>
          </cell>
          <cell r="CU717">
            <v>432.47579999999999</v>
          </cell>
          <cell r="CV717">
            <v>432.47579999999999</v>
          </cell>
          <cell r="CW717">
            <v>0</v>
          </cell>
          <cell r="CX717">
            <v>0</v>
          </cell>
          <cell r="CY717">
            <v>510.27280000000002</v>
          </cell>
          <cell r="CZ717">
            <v>510.27280000000002</v>
          </cell>
          <cell r="DA717">
            <v>0</v>
          </cell>
          <cell r="DB717">
            <v>0</v>
          </cell>
          <cell r="DC717">
            <v>618.54759999999999</v>
          </cell>
          <cell r="DD717">
            <v>618.54759999999999</v>
          </cell>
          <cell r="DE717">
            <v>0</v>
          </cell>
          <cell r="DF717">
            <v>0</v>
          </cell>
          <cell r="DG717">
            <v>342.70960000000002</v>
          </cell>
          <cell r="DH717">
            <v>342.70960000000002</v>
          </cell>
          <cell r="DI717">
            <v>0</v>
          </cell>
          <cell r="DJ717">
            <v>0</v>
          </cell>
          <cell r="DK717">
            <v>34.614899999999999</v>
          </cell>
          <cell r="DL717">
            <v>34.614899999999999</v>
          </cell>
          <cell r="DM717">
            <v>0</v>
          </cell>
          <cell r="DN717">
            <v>0</v>
          </cell>
          <cell r="DO717">
            <v>0</v>
          </cell>
          <cell r="DP717">
            <v>0</v>
          </cell>
          <cell r="DQ717">
            <v>0</v>
          </cell>
          <cell r="DR717">
            <v>0</v>
          </cell>
        </row>
        <row r="718">
          <cell r="A718" t="str">
            <v>RMC ALIMENTOSPORTO ALEGRE</v>
          </cell>
          <cell r="B718" t="str">
            <v>RMC ALIMENTOS</v>
          </cell>
          <cell r="C718" t="str">
            <v>PORTO ALEGRE</v>
          </cell>
          <cell r="D718">
            <v>167.27310806396673</v>
          </cell>
          <cell r="E718">
            <v>0</v>
          </cell>
          <cell r="F718">
            <v>0</v>
          </cell>
          <cell r="G718">
            <v>205.55029999999999</v>
          </cell>
          <cell r="H718">
            <v>205.55029999999999</v>
          </cell>
          <cell r="I718">
            <v>0</v>
          </cell>
          <cell r="J718">
            <v>0</v>
          </cell>
          <cell r="K718">
            <v>171.00190000000001</v>
          </cell>
          <cell r="L718">
            <v>171.00190000000001</v>
          </cell>
          <cell r="M718">
            <v>0</v>
          </cell>
          <cell r="N718">
            <v>0</v>
          </cell>
          <cell r="O718">
            <v>213.71430000000001</v>
          </cell>
          <cell r="P718">
            <v>213.71430000000001</v>
          </cell>
          <cell r="Q718">
            <v>0</v>
          </cell>
          <cell r="R718">
            <v>0</v>
          </cell>
          <cell r="S718">
            <v>153.5718</v>
          </cell>
          <cell r="T718">
            <v>153.5718</v>
          </cell>
          <cell r="U718">
            <v>154.55719999999999</v>
          </cell>
          <cell r="V718">
            <v>0.9853999999999985</v>
          </cell>
          <cell r="W718">
            <v>150.81530000000001</v>
          </cell>
          <cell r="X718">
            <v>151.80070000000001</v>
          </cell>
          <cell r="Y718">
            <v>0</v>
          </cell>
          <cell r="Z718">
            <v>0</v>
          </cell>
          <cell r="AA718">
            <v>160.20930000000001</v>
          </cell>
          <cell r="AB718">
            <v>160.20930000000001</v>
          </cell>
          <cell r="AC718">
            <v>276.41269999999997</v>
          </cell>
          <cell r="AD718">
            <v>116.20339999999996</v>
          </cell>
          <cell r="AE718">
            <v>264.65989999999999</v>
          </cell>
          <cell r="AF718">
            <v>380.86329999999998</v>
          </cell>
          <cell r="AG718">
            <v>0</v>
          </cell>
          <cell r="AH718">
            <v>0</v>
          </cell>
          <cell r="AI718">
            <v>209.5985</v>
          </cell>
          <cell r="AJ718">
            <v>209.5985</v>
          </cell>
          <cell r="AK718">
            <v>249.1173</v>
          </cell>
          <cell r="AL718">
            <v>39.518799999999999</v>
          </cell>
          <cell r="AM718">
            <v>293.92169999999999</v>
          </cell>
          <cell r="AN718">
            <v>333.44049999999999</v>
          </cell>
          <cell r="AO718">
            <v>355.29500000000002</v>
          </cell>
          <cell r="AP718">
            <v>61.373300000000029</v>
          </cell>
          <cell r="AQ718">
            <v>281.9212</v>
          </cell>
          <cell r="AR718">
            <v>343.29450000000003</v>
          </cell>
          <cell r="AS718">
            <v>281.47930000000002</v>
          </cell>
          <cell r="AT718">
            <v>-0.44189999999997553</v>
          </cell>
          <cell r="AU718">
            <v>327.30259999999998</v>
          </cell>
          <cell r="AV718">
            <v>326.86070000000001</v>
          </cell>
          <cell r="AW718">
            <v>0</v>
          </cell>
          <cell r="AX718">
            <v>0</v>
          </cell>
          <cell r="AY718">
            <v>316.62790000000001</v>
          </cell>
          <cell r="AZ718">
            <v>316.62790000000001</v>
          </cell>
          <cell r="BA718">
            <v>0</v>
          </cell>
          <cell r="BB718">
            <v>0</v>
          </cell>
          <cell r="BC718">
            <v>311.03750000000002</v>
          </cell>
          <cell r="BD718">
            <v>311.03750000000002</v>
          </cell>
          <cell r="BE718">
            <v>312.92849999999999</v>
          </cell>
          <cell r="BF718">
            <v>1.8909999999999627</v>
          </cell>
          <cell r="BG718">
            <v>354.46140000000003</v>
          </cell>
          <cell r="BH718">
            <v>356.35239999999999</v>
          </cell>
          <cell r="BI718">
            <v>354.55349999999999</v>
          </cell>
          <cell r="BJ718">
            <v>9.2099999999959437E-2</v>
          </cell>
          <cell r="BK718">
            <v>328.55410000000001</v>
          </cell>
          <cell r="BL718">
            <v>328.64619999999996</v>
          </cell>
          <cell r="BM718">
            <v>0</v>
          </cell>
          <cell r="BN718">
            <v>0</v>
          </cell>
          <cell r="BO718">
            <v>367.01409999999998</v>
          </cell>
          <cell r="BP718">
            <v>367.01409999999998</v>
          </cell>
          <cell r="BQ718">
            <v>0</v>
          </cell>
          <cell r="BR718">
            <v>0</v>
          </cell>
          <cell r="BS718">
            <v>336.70850000000002</v>
          </cell>
          <cell r="BT718">
            <v>336.70850000000002</v>
          </cell>
          <cell r="BU718">
            <v>336.69580000000002</v>
          </cell>
          <cell r="BV718">
            <v>-1.2699999999995271E-2</v>
          </cell>
          <cell r="BW718">
            <v>377.43360000000001</v>
          </cell>
          <cell r="BX718">
            <v>377.42090000000002</v>
          </cell>
          <cell r="BY718">
            <v>0</v>
          </cell>
          <cell r="BZ718">
            <v>0</v>
          </cell>
          <cell r="CA718">
            <v>362.40780000000001</v>
          </cell>
          <cell r="CB718">
            <v>362.40780000000001</v>
          </cell>
          <cell r="CC718">
            <v>0</v>
          </cell>
          <cell r="CD718">
            <v>0</v>
          </cell>
          <cell r="CE718">
            <v>344.09589999999997</v>
          </cell>
          <cell r="CF718">
            <v>344.09589999999997</v>
          </cell>
          <cell r="CG718">
            <v>0</v>
          </cell>
          <cell r="CH718">
            <v>0</v>
          </cell>
          <cell r="CI718">
            <v>364.55860000000001</v>
          </cell>
          <cell r="CJ718">
            <v>364.55860000000001</v>
          </cell>
          <cell r="CK718">
            <v>0</v>
          </cell>
          <cell r="CL718">
            <v>0</v>
          </cell>
          <cell r="CM718">
            <v>368.67099999999999</v>
          </cell>
          <cell r="CN718">
            <v>368.67099999999999</v>
          </cell>
          <cell r="CO718">
            <v>0</v>
          </cell>
          <cell r="CP718">
            <v>0</v>
          </cell>
          <cell r="CQ718">
            <v>366.79730000000001</v>
          </cell>
          <cell r="CR718">
            <v>366.79730000000001</v>
          </cell>
          <cell r="CS718">
            <v>0</v>
          </cell>
          <cell r="CT718">
            <v>0</v>
          </cell>
          <cell r="CU718">
            <v>362.16320000000002</v>
          </cell>
          <cell r="CV718">
            <v>362.16320000000002</v>
          </cell>
          <cell r="CW718">
            <v>0</v>
          </cell>
          <cell r="CX718">
            <v>0</v>
          </cell>
          <cell r="CY718">
            <v>429.04250000000002</v>
          </cell>
          <cell r="CZ718">
            <v>429.04250000000002</v>
          </cell>
          <cell r="DA718">
            <v>0</v>
          </cell>
          <cell r="DB718">
            <v>0</v>
          </cell>
          <cell r="DC718">
            <v>499.80860000000001</v>
          </cell>
          <cell r="DD718">
            <v>499.80860000000001</v>
          </cell>
          <cell r="DE718">
            <v>0</v>
          </cell>
          <cell r="DF718">
            <v>0</v>
          </cell>
          <cell r="DG718">
            <v>292.02480000000003</v>
          </cell>
          <cell r="DH718">
            <v>292.02480000000003</v>
          </cell>
          <cell r="DI718">
            <v>0</v>
          </cell>
          <cell r="DJ718">
            <v>0</v>
          </cell>
          <cell r="DK718">
            <v>58.055</v>
          </cell>
          <cell r="DL718">
            <v>58.055</v>
          </cell>
          <cell r="DM718">
            <v>0</v>
          </cell>
          <cell r="DN718">
            <v>0</v>
          </cell>
          <cell r="DO718">
            <v>0</v>
          </cell>
          <cell r="DP718">
            <v>0</v>
          </cell>
          <cell r="DQ718">
            <v>0</v>
          </cell>
          <cell r="DR718">
            <v>0</v>
          </cell>
        </row>
        <row r="719">
          <cell r="A719" t="str">
            <v>RMC ALIMENTOSPIÇARRA</v>
          </cell>
          <cell r="B719" t="str">
            <v>RMC ALIMENTOS</v>
          </cell>
          <cell r="C719" t="str">
            <v>PIÇARRA</v>
          </cell>
          <cell r="D719">
            <v>149.59534062897802</v>
          </cell>
          <cell r="E719">
            <v>0</v>
          </cell>
          <cell r="F719">
            <v>0</v>
          </cell>
          <cell r="G719">
            <v>175.52619999999999</v>
          </cell>
          <cell r="H719">
            <v>175.52619999999999</v>
          </cell>
          <cell r="I719">
            <v>0</v>
          </cell>
          <cell r="J719">
            <v>0</v>
          </cell>
          <cell r="K719">
            <v>149.958</v>
          </cell>
          <cell r="L719">
            <v>149.958</v>
          </cell>
          <cell r="M719">
            <v>0</v>
          </cell>
          <cell r="N719">
            <v>0</v>
          </cell>
          <cell r="O719">
            <v>182.39340000000001</v>
          </cell>
          <cell r="P719">
            <v>182.39340000000001</v>
          </cell>
          <cell r="Q719">
            <v>0</v>
          </cell>
          <cell r="R719">
            <v>0</v>
          </cell>
          <cell r="S719">
            <v>129.05699999999999</v>
          </cell>
          <cell r="T719">
            <v>129.05699999999999</v>
          </cell>
          <cell r="U719">
            <v>0</v>
          </cell>
          <cell r="V719">
            <v>0</v>
          </cell>
          <cell r="W719">
            <v>129.87010000000001</v>
          </cell>
          <cell r="X719">
            <v>129.87010000000001</v>
          </cell>
          <cell r="Y719">
            <v>0</v>
          </cell>
          <cell r="Z719">
            <v>0</v>
          </cell>
          <cell r="AA719">
            <v>142.1876</v>
          </cell>
          <cell r="AB719">
            <v>142.1876</v>
          </cell>
          <cell r="AC719">
            <v>244.66290000000001</v>
          </cell>
          <cell r="AD719">
            <v>102.4753</v>
          </cell>
          <cell r="AE719">
            <v>233.80410000000001</v>
          </cell>
          <cell r="AF719">
            <v>336.27940000000001</v>
          </cell>
          <cell r="AG719">
            <v>0</v>
          </cell>
          <cell r="AH719">
            <v>0</v>
          </cell>
          <cell r="AI719">
            <v>185.56819999999999</v>
          </cell>
          <cell r="AJ719">
            <v>185.56819999999999</v>
          </cell>
          <cell r="AK719">
            <v>220.3734</v>
          </cell>
          <cell r="AL719">
            <v>34.805200000000013</v>
          </cell>
          <cell r="AM719">
            <v>252.69280000000001</v>
          </cell>
          <cell r="AN719">
            <v>287.49800000000005</v>
          </cell>
          <cell r="AO719">
            <v>308.33879999999999</v>
          </cell>
          <cell r="AP719">
            <v>55.645999999999987</v>
          </cell>
          <cell r="AQ719">
            <v>248.25020000000001</v>
          </cell>
          <cell r="AR719">
            <v>303.89620000000002</v>
          </cell>
          <cell r="AS719">
            <v>247.81</v>
          </cell>
          <cell r="AT719">
            <v>-0.44020000000000437</v>
          </cell>
          <cell r="AU719">
            <v>298.245</v>
          </cell>
          <cell r="AV719">
            <v>297.8048</v>
          </cell>
          <cell r="AW719">
            <v>0</v>
          </cell>
          <cell r="AX719">
            <v>0</v>
          </cell>
          <cell r="AY719">
            <v>289.44380000000001</v>
          </cell>
          <cell r="AZ719">
            <v>289.44380000000001</v>
          </cell>
          <cell r="BA719">
            <v>0</v>
          </cell>
          <cell r="BB719">
            <v>0</v>
          </cell>
          <cell r="BC719">
            <v>283.66149999999999</v>
          </cell>
          <cell r="BD719">
            <v>283.66149999999999</v>
          </cell>
          <cell r="BE719">
            <v>285.447</v>
          </cell>
          <cell r="BF719">
            <v>1.7855000000000132</v>
          </cell>
          <cell r="BG719">
            <v>314.54840000000002</v>
          </cell>
          <cell r="BH719">
            <v>316.33390000000003</v>
          </cell>
          <cell r="BI719">
            <v>314.63529999999997</v>
          </cell>
          <cell r="BJ719">
            <v>8.6899999999957345E-2</v>
          </cell>
          <cell r="BK719">
            <v>286.92770000000002</v>
          </cell>
          <cell r="BL719">
            <v>287.01459999999997</v>
          </cell>
          <cell r="BM719">
            <v>0</v>
          </cell>
          <cell r="BN719">
            <v>0</v>
          </cell>
          <cell r="BO719">
            <v>330.58980000000003</v>
          </cell>
          <cell r="BP719">
            <v>330.58980000000003</v>
          </cell>
          <cell r="BQ719">
            <v>0</v>
          </cell>
          <cell r="BR719">
            <v>0</v>
          </cell>
          <cell r="BS719">
            <v>303.6902</v>
          </cell>
          <cell r="BT719">
            <v>303.6902</v>
          </cell>
          <cell r="BU719">
            <v>303.6866</v>
          </cell>
          <cell r="BV719">
            <v>-3.6000000000058208E-3</v>
          </cell>
          <cell r="BW719">
            <v>328.64859999999999</v>
          </cell>
          <cell r="BX719">
            <v>328.64499999999998</v>
          </cell>
          <cell r="BY719">
            <v>0</v>
          </cell>
          <cell r="BZ719">
            <v>0</v>
          </cell>
          <cell r="CA719">
            <v>323.21260000000001</v>
          </cell>
          <cell r="CB719">
            <v>323.21260000000001</v>
          </cell>
          <cell r="CC719">
            <v>0</v>
          </cell>
          <cell r="CD719">
            <v>0</v>
          </cell>
          <cell r="CE719">
            <v>298.80239999999998</v>
          </cell>
          <cell r="CF719">
            <v>298.80239999999998</v>
          </cell>
          <cell r="CG719">
            <v>0</v>
          </cell>
          <cell r="CH719">
            <v>0</v>
          </cell>
          <cell r="CI719">
            <v>307.96530000000001</v>
          </cell>
          <cell r="CJ719">
            <v>307.96530000000001</v>
          </cell>
          <cell r="CK719">
            <v>0</v>
          </cell>
          <cell r="CL719">
            <v>0</v>
          </cell>
          <cell r="CM719">
            <v>315.32029999999997</v>
          </cell>
          <cell r="CN719">
            <v>315.32029999999997</v>
          </cell>
          <cell r="CO719">
            <v>0</v>
          </cell>
          <cell r="CP719">
            <v>0</v>
          </cell>
          <cell r="CQ719">
            <v>323.69439999999997</v>
          </cell>
          <cell r="CR719">
            <v>323.69439999999997</v>
          </cell>
          <cell r="CS719">
            <v>0</v>
          </cell>
          <cell r="CT719">
            <v>0</v>
          </cell>
          <cell r="CU719">
            <v>319.64370000000002</v>
          </cell>
          <cell r="CV719">
            <v>319.64370000000002</v>
          </cell>
          <cell r="CW719">
            <v>0</v>
          </cell>
          <cell r="CX719">
            <v>0</v>
          </cell>
          <cell r="CY719">
            <v>357.46809999999999</v>
          </cell>
          <cell r="CZ719">
            <v>357.46809999999999</v>
          </cell>
          <cell r="DA719">
            <v>0</v>
          </cell>
          <cell r="DB719">
            <v>0</v>
          </cell>
          <cell r="DC719">
            <v>425.15929999999997</v>
          </cell>
          <cell r="DD719">
            <v>425.15929999999997</v>
          </cell>
          <cell r="DE719">
            <v>0</v>
          </cell>
          <cell r="DF719">
            <v>0</v>
          </cell>
          <cell r="DG719">
            <v>254.91970000000001</v>
          </cell>
          <cell r="DH719">
            <v>254.91970000000001</v>
          </cell>
          <cell r="DI719">
            <v>0</v>
          </cell>
          <cell r="DJ719">
            <v>0</v>
          </cell>
          <cell r="DK719">
            <v>44.088500000000003</v>
          </cell>
          <cell r="DL719">
            <v>44.088500000000003</v>
          </cell>
          <cell r="DM719">
            <v>0</v>
          </cell>
          <cell r="DN719">
            <v>0</v>
          </cell>
          <cell r="DO719">
            <v>0</v>
          </cell>
          <cell r="DP719">
            <v>0</v>
          </cell>
          <cell r="DQ719">
            <v>0</v>
          </cell>
          <cell r="DR719">
            <v>0</v>
          </cell>
        </row>
        <row r="720">
          <cell r="A720" t="str">
            <v>RMC ALIMENTOSSÃO JOÃO</v>
          </cell>
          <cell r="B720" t="str">
            <v>RMC ALIMENTOS</v>
          </cell>
          <cell r="C720" t="str">
            <v>SÃO JOÃO</v>
          </cell>
          <cell r="D720">
            <v>203.4826405089849</v>
          </cell>
          <cell r="E720">
            <v>0</v>
          </cell>
          <cell r="F720">
            <v>0</v>
          </cell>
          <cell r="G720">
            <v>241.60730000000001</v>
          </cell>
          <cell r="H720">
            <v>241.60730000000001</v>
          </cell>
          <cell r="I720">
            <v>0</v>
          </cell>
          <cell r="J720">
            <v>0</v>
          </cell>
          <cell r="K720">
            <v>203.40700000000001</v>
          </cell>
          <cell r="L720">
            <v>203.40700000000001</v>
          </cell>
          <cell r="M720">
            <v>0</v>
          </cell>
          <cell r="N720">
            <v>0</v>
          </cell>
          <cell r="O720">
            <v>279.03440000000001</v>
          </cell>
          <cell r="P720">
            <v>279.03440000000001</v>
          </cell>
          <cell r="Q720">
            <v>0</v>
          </cell>
          <cell r="R720">
            <v>0</v>
          </cell>
          <cell r="S720">
            <v>192.7825</v>
          </cell>
          <cell r="T720">
            <v>192.7825</v>
          </cell>
          <cell r="U720">
            <v>0</v>
          </cell>
          <cell r="V720">
            <v>0</v>
          </cell>
          <cell r="W720">
            <v>193.91829999999999</v>
          </cell>
          <cell r="X720">
            <v>193.91829999999999</v>
          </cell>
          <cell r="Y720">
            <v>0</v>
          </cell>
          <cell r="Z720">
            <v>0</v>
          </cell>
          <cell r="AA720">
            <v>198.06469999999999</v>
          </cell>
          <cell r="AB720">
            <v>198.06469999999999</v>
          </cell>
          <cell r="AC720">
            <v>346.1019</v>
          </cell>
          <cell r="AD720">
            <v>148.03720000000001</v>
          </cell>
          <cell r="AE720">
            <v>325.53870000000001</v>
          </cell>
          <cell r="AF720">
            <v>473.57590000000005</v>
          </cell>
          <cell r="AG720">
            <v>0</v>
          </cell>
          <cell r="AH720">
            <v>0</v>
          </cell>
          <cell r="AI720">
            <v>257.38819999999998</v>
          </cell>
          <cell r="AJ720">
            <v>257.38819999999998</v>
          </cell>
          <cell r="AK720">
            <v>306.8304</v>
          </cell>
          <cell r="AL720">
            <v>49.442200000000014</v>
          </cell>
          <cell r="AM720">
            <v>386.1782</v>
          </cell>
          <cell r="AN720">
            <v>435.62040000000002</v>
          </cell>
          <cell r="AO720">
            <v>452.88670000000002</v>
          </cell>
          <cell r="AP720">
            <v>66.708500000000015</v>
          </cell>
          <cell r="AQ720">
            <v>362.15030000000002</v>
          </cell>
          <cell r="AR720">
            <v>428.85880000000003</v>
          </cell>
          <cell r="AS720">
            <v>360.11939999999998</v>
          </cell>
          <cell r="AT720">
            <v>-2.030900000000031</v>
          </cell>
          <cell r="AU720">
            <v>416.16980000000001</v>
          </cell>
          <cell r="AV720">
            <v>414.13889999999998</v>
          </cell>
          <cell r="AW720">
            <v>0</v>
          </cell>
          <cell r="AX720">
            <v>0</v>
          </cell>
          <cell r="AY720">
            <v>427.54300000000001</v>
          </cell>
          <cell r="AZ720">
            <v>427.54300000000001</v>
          </cell>
          <cell r="BA720">
            <v>0</v>
          </cell>
          <cell r="BB720">
            <v>0</v>
          </cell>
          <cell r="BC720">
            <v>403.98829999999998</v>
          </cell>
          <cell r="BD720">
            <v>403.98829999999998</v>
          </cell>
          <cell r="BE720">
            <v>406.53</v>
          </cell>
          <cell r="BF720">
            <v>2.5416999999999916</v>
          </cell>
          <cell r="BG720">
            <v>442.9325</v>
          </cell>
          <cell r="BH720">
            <v>445.4742</v>
          </cell>
          <cell r="BI720">
            <v>443.04770000000002</v>
          </cell>
          <cell r="BJ720">
            <v>0.11520000000001573</v>
          </cell>
          <cell r="BK720">
            <v>429.0231</v>
          </cell>
          <cell r="BL720">
            <v>429.13830000000002</v>
          </cell>
          <cell r="BM720">
            <v>0</v>
          </cell>
          <cell r="BN720">
            <v>0</v>
          </cell>
          <cell r="BO720">
            <v>458.87119999999999</v>
          </cell>
          <cell r="BP720">
            <v>458.87119999999999</v>
          </cell>
          <cell r="BQ720">
            <v>0</v>
          </cell>
          <cell r="BR720">
            <v>0</v>
          </cell>
          <cell r="BS720">
            <v>436.73660000000001</v>
          </cell>
          <cell r="BT720">
            <v>436.73660000000001</v>
          </cell>
          <cell r="BU720">
            <v>436.73200000000003</v>
          </cell>
          <cell r="BV720">
            <v>-4.5999999999821739E-3</v>
          </cell>
          <cell r="BW720">
            <v>492.0385</v>
          </cell>
          <cell r="BX720">
            <v>492.03390000000002</v>
          </cell>
          <cell r="BY720">
            <v>0</v>
          </cell>
          <cell r="BZ720">
            <v>0</v>
          </cell>
          <cell r="CA720">
            <v>486.84699999999998</v>
          </cell>
          <cell r="CB720">
            <v>486.84699999999998</v>
          </cell>
          <cell r="CC720">
            <v>0</v>
          </cell>
          <cell r="CD720">
            <v>0</v>
          </cell>
          <cell r="CE720">
            <v>452.37349999999998</v>
          </cell>
          <cell r="CF720">
            <v>452.37349999999998</v>
          </cell>
          <cell r="CG720">
            <v>0</v>
          </cell>
          <cell r="CH720">
            <v>0</v>
          </cell>
          <cell r="CI720">
            <v>474.49529999999999</v>
          </cell>
          <cell r="CJ720">
            <v>474.49529999999999</v>
          </cell>
          <cell r="CK720">
            <v>0</v>
          </cell>
          <cell r="CL720">
            <v>0</v>
          </cell>
          <cell r="CM720">
            <v>489.79109999999997</v>
          </cell>
          <cell r="CN720">
            <v>489.79109999999997</v>
          </cell>
          <cell r="CO720">
            <v>0</v>
          </cell>
          <cell r="CP720">
            <v>0</v>
          </cell>
          <cell r="CQ720">
            <v>479.8032</v>
          </cell>
          <cell r="CR720">
            <v>479.8032</v>
          </cell>
          <cell r="CS720">
            <v>0</v>
          </cell>
          <cell r="CT720">
            <v>0</v>
          </cell>
          <cell r="CU720">
            <v>505.8254</v>
          </cell>
          <cell r="CV720">
            <v>505.8254</v>
          </cell>
          <cell r="CW720">
            <v>0</v>
          </cell>
          <cell r="CX720">
            <v>0</v>
          </cell>
          <cell r="CY720">
            <v>598.89409999999998</v>
          </cell>
          <cell r="CZ720">
            <v>598.89409999999998</v>
          </cell>
          <cell r="DA720">
            <v>0</v>
          </cell>
          <cell r="DB720">
            <v>0</v>
          </cell>
          <cell r="DC720">
            <v>702.43610000000001</v>
          </cell>
          <cell r="DD720">
            <v>702.43610000000001</v>
          </cell>
          <cell r="DE720">
            <v>0</v>
          </cell>
          <cell r="DF720">
            <v>0</v>
          </cell>
          <cell r="DG720">
            <v>400.63389999999998</v>
          </cell>
          <cell r="DH720">
            <v>400.63389999999998</v>
          </cell>
          <cell r="DI720">
            <v>0</v>
          </cell>
          <cell r="DJ720">
            <v>0</v>
          </cell>
          <cell r="DK720">
            <v>96.912099999999995</v>
          </cell>
          <cell r="DL720">
            <v>96.912099999999995</v>
          </cell>
          <cell r="DM720">
            <v>0</v>
          </cell>
          <cell r="DN720">
            <v>0</v>
          </cell>
          <cell r="DO720">
            <v>0</v>
          </cell>
          <cell r="DP720">
            <v>0</v>
          </cell>
          <cell r="DQ720">
            <v>0</v>
          </cell>
          <cell r="DR720">
            <v>0</v>
          </cell>
        </row>
        <row r="721">
          <cell r="A721" t="str">
            <v>RMC ALIMENTOSPARQUE ALVORADA</v>
          </cell>
          <cell r="B721" t="str">
            <v>RMC ALIMENTOS</v>
          </cell>
          <cell r="C721" t="str">
            <v>PARQUE ALVORADA</v>
          </cell>
          <cell r="D721">
            <v>351.06983774449037</v>
          </cell>
          <cell r="E721">
            <v>0</v>
          </cell>
          <cell r="F721">
            <v>0</v>
          </cell>
          <cell r="G721">
            <v>361.0883</v>
          </cell>
          <cell r="H721">
            <v>361.0883</v>
          </cell>
          <cell r="I721">
            <v>0</v>
          </cell>
          <cell r="J721">
            <v>0</v>
          </cell>
          <cell r="K721">
            <v>414.09059999999999</v>
          </cell>
          <cell r="L721">
            <v>414.09059999999999</v>
          </cell>
          <cell r="M721">
            <v>0</v>
          </cell>
          <cell r="N721">
            <v>0</v>
          </cell>
          <cell r="O721">
            <v>465.25650000000002</v>
          </cell>
          <cell r="P721">
            <v>465.25650000000002</v>
          </cell>
          <cell r="Q721">
            <v>0</v>
          </cell>
          <cell r="R721">
            <v>0</v>
          </cell>
          <cell r="S721">
            <v>356.53620000000001</v>
          </cell>
          <cell r="T721">
            <v>356.53620000000001</v>
          </cell>
          <cell r="U721">
            <v>0</v>
          </cell>
          <cell r="V721">
            <v>0</v>
          </cell>
          <cell r="W721">
            <v>336.52429999999998</v>
          </cell>
          <cell r="X721">
            <v>336.52429999999998</v>
          </cell>
          <cell r="Y721">
            <v>0</v>
          </cell>
          <cell r="Z721">
            <v>0</v>
          </cell>
          <cell r="AA721">
            <v>383.29680000000002</v>
          </cell>
          <cell r="AB721">
            <v>383.29680000000002</v>
          </cell>
          <cell r="AC721">
            <v>382.42750000000001</v>
          </cell>
          <cell r="AD721">
            <v>-0.86930000000000973</v>
          </cell>
          <cell r="AE721">
            <v>303.36700000000002</v>
          </cell>
          <cell r="AF721">
            <v>302.49770000000001</v>
          </cell>
          <cell r="AG721">
            <v>0</v>
          </cell>
          <cell r="AH721">
            <v>0</v>
          </cell>
          <cell r="AI721">
            <v>260.62079999999997</v>
          </cell>
          <cell r="AJ721">
            <v>260.62079999999997</v>
          </cell>
          <cell r="AK721">
            <v>342.38420000000002</v>
          </cell>
          <cell r="AL721">
            <v>81.763400000000047</v>
          </cell>
          <cell r="AM721">
            <v>359.2647</v>
          </cell>
          <cell r="AN721">
            <v>441.02810000000005</v>
          </cell>
          <cell r="AO721">
            <v>359.3211</v>
          </cell>
          <cell r="AP721">
            <v>5.6399999999996453E-2</v>
          </cell>
          <cell r="AQ721">
            <v>323.98289999999997</v>
          </cell>
          <cell r="AR721">
            <v>324.03929999999997</v>
          </cell>
          <cell r="AS721">
            <v>313.76870000000002</v>
          </cell>
          <cell r="AT721">
            <v>-10.214199999999948</v>
          </cell>
          <cell r="AU721">
            <v>395.06569999999999</v>
          </cell>
          <cell r="AV721">
            <v>384.85150000000004</v>
          </cell>
          <cell r="AW721">
            <v>0</v>
          </cell>
          <cell r="AX721">
            <v>0</v>
          </cell>
          <cell r="AY721">
            <v>370.30889999999999</v>
          </cell>
          <cell r="AZ721">
            <v>370.30889999999999</v>
          </cell>
          <cell r="BA721">
            <v>0</v>
          </cell>
          <cell r="BB721">
            <v>0</v>
          </cell>
          <cell r="BC721">
            <v>354.89710000000002</v>
          </cell>
          <cell r="BD721">
            <v>354.89710000000002</v>
          </cell>
          <cell r="BE721">
            <v>0</v>
          </cell>
          <cell r="BF721">
            <v>0</v>
          </cell>
          <cell r="BG721">
            <v>475.24790000000002</v>
          </cell>
          <cell r="BH721">
            <v>475.24790000000002</v>
          </cell>
          <cell r="BI721">
            <v>475.01819999999998</v>
          </cell>
          <cell r="BJ721">
            <v>-0.22970000000003665</v>
          </cell>
          <cell r="BK721">
            <v>547.19349999999997</v>
          </cell>
          <cell r="BL721">
            <v>546.96379999999999</v>
          </cell>
          <cell r="BM721">
            <v>0</v>
          </cell>
          <cell r="BN721">
            <v>0</v>
          </cell>
          <cell r="BO721">
            <v>395.24869999999999</v>
          </cell>
          <cell r="BP721">
            <v>395.24869999999999</v>
          </cell>
          <cell r="BQ721">
            <v>401.15559999999999</v>
          </cell>
          <cell r="BR721">
            <v>5.9069000000000074</v>
          </cell>
          <cell r="BS721">
            <v>350.25979999999998</v>
          </cell>
          <cell r="BT721">
            <v>356.16669999999999</v>
          </cell>
          <cell r="BU721">
            <v>337.0489</v>
          </cell>
          <cell r="BV721">
            <v>-13.210899999999981</v>
          </cell>
          <cell r="BW721">
            <v>330.4135</v>
          </cell>
          <cell r="BX721">
            <v>317.20260000000002</v>
          </cell>
          <cell r="BY721">
            <v>0</v>
          </cell>
          <cell r="BZ721">
            <v>0</v>
          </cell>
          <cell r="CA721">
            <v>321.47280000000001</v>
          </cell>
          <cell r="CB721">
            <v>321.47280000000001</v>
          </cell>
          <cell r="CC721">
            <v>0</v>
          </cell>
          <cell r="CD721">
            <v>0</v>
          </cell>
          <cell r="CE721">
            <v>345.94099999999997</v>
          </cell>
          <cell r="CF721">
            <v>345.94099999999997</v>
          </cell>
          <cell r="CG721">
            <v>0</v>
          </cell>
          <cell r="CH721">
            <v>0</v>
          </cell>
          <cell r="CI721">
            <v>381.40609999999998</v>
          </cell>
          <cell r="CJ721">
            <v>381.40609999999998</v>
          </cell>
          <cell r="CK721">
            <v>0</v>
          </cell>
          <cell r="CL721">
            <v>0</v>
          </cell>
          <cell r="CM721">
            <v>413.47640000000001</v>
          </cell>
          <cell r="CN721">
            <v>413.47640000000001</v>
          </cell>
          <cell r="CO721">
            <v>0</v>
          </cell>
          <cell r="CP721">
            <v>0</v>
          </cell>
          <cell r="CQ721">
            <v>158.80449999999999</v>
          </cell>
          <cell r="CR721">
            <v>158.80449999999999</v>
          </cell>
          <cell r="CS721">
            <v>0</v>
          </cell>
          <cell r="CT721">
            <v>0</v>
          </cell>
          <cell r="CU721">
            <v>383.76979999999998</v>
          </cell>
          <cell r="CV721">
            <v>383.76979999999998</v>
          </cell>
          <cell r="CW721">
            <v>0</v>
          </cell>
          <cell r="CX721">
            <v>0</v>
          </cell>
          <cell r="CY721">
            <v>466.12529999999998</v>
          </cell>
          <cell r="CZ721">
            <v>466.12529999999998</v>
          </cell>
          <cell r="DA721">
            <v>0</v>
          </cell>
          <cell r="DB721">
            <v>0</v>
          </cell>
          <cell r="DC721">
            <v>0</v>
          </cell>
          <cell r="DD721">
            <v>0</v>
          </cell>
          <cell r="DE721">
            <v>0</v>
          </cell>
          <cell r="DF721">
            <v>0</v>
          </cell>
          <cell r="DG721">
            <v>0</v>
          </cell>
          <cell r="DH721">
            <v>0</v>
          </cell>
          <cell r="DI721">
            <v>0</v>
          </cell>
          <cell r="DJ721">
            <v>0</v>
          </cell>
          <cell r="DK721">
            <v>0</v>
          </cell>
          <cell r="DL721">
            <v>0</v>
          </cell>
          <cell r="DM721">
            <v>0</v>
          </cell>
          <cell r="DN721">
            <v>0</v>
          </cell>
          <cell r="DO721">
            <v>0</v>
          </cell>
          <cell r="DP721">
            <v>0</v>
          </cell>
          <cell r="DQ721">
            <v>0</v>
          </cell>
          <cell r="DR721">
            <v>0</v>
          </cell>
        </row>
        <row r="722">
          <cell r="A722" t="str">
            <v>RMC ALIMENTOSCAXIAS</v>
          </cell>
          <cell r="B722" t="str">
            <v>RMC ALIMENTOS</v>
          </cell>
          <cell r="C722" t="str">
            <v>CAXIAS</v>
          </cell>
          <cell r="D722">
            <v>764.99443802321412</v>
          </cell>
          <cell r="E722">
            <v>0</v>
          </cell>
          <cell r="F722">
            <v>0</v>
          </cell>
          <cell r="G722">
            <v>755.88959999999997</v>
          </cell>
          <cell r="H722">
            <v>755.88959999999997</v>
          </cell>
          <cell r="I722">
            <v>0</v>
          </cell>
          <cell r="J722">
            <v>0</v>
          </cell>
          <cell r="K722">
            <v>887.09550000000002</v>
          </cell>
          <cell r="L722">
            <v>887.09550000000002</v>
          </cell>
          <cell r="M722">
            <v>0</v>
          </cell>
          <cell r="N722">
            <v>0</v>
          </cell>
          <cell r="O722">
            <v>906.26589999999999</v>
          </cell>
          <cell r="P722">
            <v>906.26589999999999</v>
          </cell>
          <cell r="Q722">
            <v>0</v>
          </cell>
          <cell r="R722">
            <v>0</v>
          </cell>
          <cell r="S722">
            <v>729.96659999999997</v>
          </cell>
          <cell r="T722">
            <v>729.96659999999997</v>
          </cell>
          <cell r="U722">
            <v>752.97990000000004</v>
          </cell>
          <cell r="V722">
            <v>23.013300000000072</v>
          </cell>
          <cell r="W722">
            <v>713.49839999999995</v>
          </cell>
          <cell r="X722">
            <v>736.51170000000002</v>
          </cell>
          <cell r="Y722">
            <v>695.49270000000001</v>
          </cell>
          <cell r="Z722">
            <v>0</v>
          </cell>
          <cell r="AA722">
            <v>724.77729999999997</v>
          </cell>
          <cell r="AB722">
            <v>724.77729999999997</v>
          </cell>
          <cell r="AC722">
            <v>724.77710000000002</v>
          </cell>
          <cell r="AD722">
            <v>-1.9999999994979589E-4</v>
          </cell>
          <cell r="AE722">
            <v>589.30240000000003</v>
          </cell>
          <cell r="AF722">
            <v>589.30220000000008</v>
          </cell>
          <cell r="AG722">
            <v>0</v>
          </cell>
          <cell r="AH722">
            <v>0</v>
          </cell>
          <cell r="AI722">
            <v>376.78390000000002</v>
          </cell>
          <cell r="AJ722">
            <v>376.78390000000002</v>
          </cell>
          <cell r="AK722">
            <v>605.20989999999995</v>
          </cell>
          <cell r="AL722">
            <v>228.42599999999993</v>
          </cell>
          <cell r="AM722">
            <v>654.87170000000003</v>
          </cell>
          <cell r="AN722">
            <v>883.29769999999996</v>
          </cell>
          <cell r="AO722">
            <v>656.04560000000004</v>
          </cell>
          <cell r="AP722">
            <v>1.1739000000000033</v>
          </cell>
          <cell r="AQ722">
            <v>524.73009999999999</v>
          </cell>
          <cell r="AR722">
            <v>525.904</v>
          </cell>
          <cell r="AS722">
            <v>565.45640000000003</v>
          </cell>
          <cell r="AT722">
            <v>40.726300000000037</v>
          </cell>
          <cell r="AU722">
            <v>691.7672</v>
          </cell>
          <cell r="AV722">
            <v>732.49350000000004</v>
          </cell>
          <cell r="AW722">
            <v>0</v>
          </cell>
          <cell r="AX722">
            <v>0</v>
          </cell>
          <cell r="AY722">
            <v>616.48680000000002</v>
          </cell>
          <cell r="AZ722">
            <v>616.48680000000002</v>
          </cell>
          <cell r="BA722">
            <v>0</v>
          </cell>
          <cell r="BB722">
            <v>0</v>
          </cell>
          <cell r="BC722">
            <v>619.11739999999998</v>
          </cell>
          <cell r="BD722">
            <v>619.11739999999998</v>
          </cell>
          <cell r="BE722">
            <v>0</v>
          </cell>
          <cell r="BF722">
            <v>0</v>
          </cell>
          <cell r="BG722">
            <v>802.6499</v>
          </cell>
          <cell r="BH722">
            <v>802.6499</v>
          </cell>
          <cell r="BI722">
            <v>802.25360000000001</v>
          </cell>
          <cell r="BJ722">
            <v>-0.39629999999999654</v>
          </cell>
          <cell r="BK722">
            <v>994.79880000000003</v>
          </cell>
          <cell r="BL722">
            <v>994.40250000000003</v>
          </cell>
          <cell r="BM722">
            <v>0</v>
          </cell>
          <cell r="BN722">
            <v>0</v>
          </cell>
          <cell r="BO722">
            <v>755.08590000000004</v>
          </cell>
          <cell r="BP722">
            <v>755.08590000000004</v>
          </cell>
          <cell r="BQ722">
            <v>759.92650000000003</v>
          </cell>
          <cell r="BR722">
            <v>4.8405999999999949</v>
          </cell>
          <cell r="BS722">
            <v>656.2799</v>
          </cell>
          <cell r="BT722">
            <v>661.12049999999999</v>
          </cell>
          <cell r="BU722">
            <v>656.27949999999998</v>
          </cell>
          <cell r="BV722">
            <v>-4.0000000001327862E-4</v>
          </cell>
          <cell r="BW722">
            <v>659.68259999999998</v>
          </cell>
          <cell r="BX722">
            <v>659.68219999999997</v>
          </cell>
          <cell r="BY722">
            <v>0</v>
          </cell>
          <cell r="BZ722">
            <v>0</v>
          </cell>
          <cell r="CA722">
            <v>722.08810000000005</v>
          </cell>
          <cell r="CB722">
            <v>722.08810000000005</v>
          </cell>
          <cell r="CC722">
            <v>0</v>
          </cell>
          <cell r="CD722">
            <v>0</v>
          </cell>
          <cell r="CE722">
            <v>696.29340000000002</v>
          </cell>
          <cell r="CF722">
            <v>696.29340000000002</v>
          </cell>
          <cell r="CG722">
            <v>0</v>
          </cell>
          <cell r="CH722">
            <v>0</v>
          </cell>
          <cell r="CI722">
            <v>720.96159999999998</v>
          </cell>
          <cell r="CJ722">
            <v>720.96159999999998</v>
          </cell>
          <cell r="CK722">
            <v>0</v>
          </cell>
          <cell r="CL722">
            <v>0</v>
          </cell>
          <cell r="CM722">
            <v>768.89760000000001</v>
          </cell>
          <cell r="CN722">
            <v>768.89760000000001</v>
          </cell>
          <cell r="CO722">
            <v>0</v>
          </cell>
          <cell r="CP722">
            <v>0</v>
          </cell>
          <cell r="CQ722">
            <v>221.20590000000001</v>
          </cell>
          <cell r="CR722">
            <v>221.20590000000001</v>
          </cell>
          <cell r="CS722">
            <v>0</v>
          </cell>
          <cell r="CT722">
            <v>0</v>
          </cell>
          <cell r="CU722">
            <v>690.05679999999995</v>
          </cell>
          <cell r="CV722">
            <v>690.05679999999995</v>
          </cell>
          <cell r="CW722">
            <v>0</v>
          </cell>
          <cell r="CX722">
            <v>0</v>
          </cell>
          <cell r="CY722">
            <v>885.56410000000005</v>
          </cell>
          <cell r="CZ722">
            <v>885.56410000000005</v>
          </cell>
          <cell r="DA722">
            <v>0</v>
          </cell>
          <cell r="DB722">
            <v>0</v>
          </cell>
          <cell r="DC722">
            <v>0</v>
          </cell>
          <cell r="DD722">
            <v>0</v>
          </cell>
          <cell r="DE722">
            <v>0</v>
          </cell>
          <cell r="DF722">
            <v>0</v>
          </cell>
          <cell r="DG722">
            <v>0</v>
          </cell>
          <cell r="DH722">
            <v>0</v>
          </cell>
          <cell r="DI722">
            <v>0</v>
          </cell>
          <cell r="DJ722">
            <v>0</v>
          </cell>
          <cell r="DK722">
            <v>0</v>
          </cell>
          <cell r="DL722">
            <v>0</v>
          </cell>
          <cell r="DM722">
            <v>0</v>
          </cell>
          <cell r="DN722">
            <v>0</v>
          </cell>
          <cell r="DO722">
            <v>0</v>
          </cell>
          <cell r="DP722">
            <v>0</v>
          </cell>
          <cell r="DQ722">
            <v>0</v>
          </cell>
          <cell r="DR722">
            <v>0</v>
          </cell>
        </row>
        <row r="723">
          <cell r="A723" t="str">
            <v>RMC ALIMENTOSCAXIAS CENTRAL</v>
          </cell>
          <cell r="B723" t="str">
            <v>RMC ALIMENTOS</v>
          </cell>
          <cell r="C723" t="str">
            <v>CAXIAS CENTRAL</v>
          </cell>
          <cell r="D723">
            <v>161.41659591149494</v>
          </cell>
          <cell r="E723">
            <v>0</v>
          </cell>
          <cell r="F723">
            <v>0</v>
          </cell>
          <cell r="G723">
            <v>180.3768</v>
          </cell>
          <cell r="H723">
            <v>180.3768</v>
          </cell>
          <cell r="I723">
            <v>0</v>
          </cell>
          <cell r="J723">
            <v>0</v>
          </cell>
          <cell r="K723">
            <v>179.21899999999999</v>
          </cell>
          <cell r="L723">
            <v>179.21899999999999</v>
          </cell>
          <cell r="M723">
            <v>0</v>
          </cell>
          <cell r="N723">
            <v>0</v>
          </cell>
          <cell r="O723">
            <v>217.44059999999999</v>
          </cell>
          <cell r="P723">
            <v>217.44059999999999</v>
          </cell>
          <cell r="Q723">
            <v>0</v>
          </cell>
          <cell r="R723">
            <v>0</v>
          </cell>
          <cell r="S723">
            <v>145.9057</v>
          </cell>
          <cell r="T723">
            <v>145.9057</v>
          </cell>
          <cell r="U723">
            <v>0</v>
          </cell>
          <cell r="V723">
            <v>0</v>
          </cell>
          <cell r="W723">
            <v>149.44159999999999</v>
          </cell>
          <cell r="X723">
            <v>149.44159999999999</v>
          </cell>
          <cell r="Y723">
            <v>0</v>
          </cell>
          <cell r="Z723">
            <v>0</v>
          </cell>
          <cell r="AA723">
            <v>170.2971</v>
          </cell>
          <cell r="AB723">
            <v>170.2971</v>
          </cell>
          <cell r="AC723">
            <v>169.8245</v>
          </cell>
          <cell r="AD723">
            <v>-0.47259999999999991</v>
          </cell>
          <cell r="AE723">
            <v>149.09829999999999</v>
          </cell>
          <cell r="AF723">
            <v>148.62569999999999</v>
          </cell>
          <cell r="AG723">
            <v>0</v>
          </cell>
          <cell r="AH723">
            <v>0</v>
          </cell>
          <cell r="AI723">
            <v>92.328999999999994</v>
          </cell>
          <cell r="AJ723">
            <v>92.328999999999994</v>
          </cell>
          <cell r="AK723">
            <v>150.03809999999999</v>
          </cell>
          <cell r="AL723">
            <v>57.709099999999992</v>
          </cell>
          <cell r="AM723">
            <v>166.72479999999999</v>
          </cell>
          <cell r="AN723">
            <v>224.43389999999999</v>
          </cell>
          <cell r="AO723">
            <v>167.97389999999999</v>
          </cell>
          <cell r="AP723">
            <v>1.2490999999999985</v>
          </cell>
          <cell r="AQ723">
            <v>138.07599999999999</v>
          </cell>
          <cell r="AR723">
            <v>139.32509999999999</v>
          </cell>
          <cell r="AS723">
            <v>132.6687</v>
          </cell>
          <cell r="AT723">
            <v>-5.4072999999999922</v>
          </cell>
          <cell r="AU723">
            <v>175.749</v>
          </cell>
          <cell r="AV723">
            <v>170.3417</v>
          </cell>
          <cell r="AW723">
            <v>0</v>
          </cell>
          <cell r="AX723">
            <v>0</v>
          </cell>
          <cell r="AY723">
            <v>160.84180000000001</v>
          </cell>
          <cell r="AZ723">
            <v>160.84180000000001</v>
          </cell>
          <cell r="BA723">
            <v>0</v>
          </cell>
          <cell r="BB723">
            <v>0</v>
          </cell>
          <cell r="BC723">
            <v>163.45099999999999</v>
          </cell>
          <cell r="BD723">
            <v>163.45099999999999</v>
          </cell>
          <cell r="BE723">
            <v>0</v>
          </cell>
          <cell r="BF723">
            <v>0</v>
          </cell>
          <cell r="BG723">
            <v>206.80770000000001</v>
          </cell>
          <cell r="BH723">
            <v>206.80770000000001</v>
          </cell>
          <cell r="BI723">
            <v>206.70070000000001</v>
          </cell>
          <cell r="BJ723">
            <v>-0.10699999999999932</v>
          </cell>
          <cell r="BK723">
            <v>243.54409999999999</v>
          </cell>
          <cell r="BL723">
            <v>243.43709999999999</v>
          </cell>
          <cell r="BM723">
            <v>0</v>
          </cell>
          <cell r="BN723">
            <v>0</v>
          </cell>
          <cell r="BO723">
            <v>178.82689999999999</v>
          </cell>
          <cell r="BP723">
            <v>178.82689999999999</v>
          </cell>
          <cell r="BQ723">
            <v>184.2567</v>
          </cell>
          <cell r="BR723">
            <v>5.4298000000000002</v>
          </cell>
          <cell r="BS723">
            <v>156.6129</v>
          </cell>
          <cell r="BT723">
            <v>162.0427</v>
          </cell>
          <cell r="BU723">
            <v>156.6123</v>
          </cell>
          <cell r="BV723">
            <v>-5.9999999999149622E-4</v>
          </cell>
          <cell r="BW723">
            <v>158.69759999999999</v>
          </cell>
          <cell r="BX723">
            <v>158.697</v>
          </cell>
          <cell r="BY723">
            <v>0</v>
          </cell>
          <cell r="BZ723">
            <v>0</v>
          </cell>
          <cell r="CA723">
            <v>148.77610000000001</v>
          </cell>
          <cell r="CB723">
            <v>148.77610000000001</v>
          </cell>
          <cell r="CC723">
            <v>0</v>
          </cell>
          <cell r="CD723">
            <v>0</v>
          </cell>
          <cell r="CE723">
            <v>156.50110000000001</v>
          </cell>
          <cell r="CF723">
            <v>156.50110000000001</v>
          </cell>
          <cell r="CG723">
            <v>0</v>
          </cell>
          <cell r="CH723">
            <v>0</v>
          </cell>
          <cell r="CI723">
            <v>169.3142</v>
          </cell>
          <cell r="CJ723">
            <v>169.3142</v>
          </cell>
          <cell r="CK723">
            <v>0</v>
          </cell>
          <cell r="CL723">
            <v>0</v>
          </cell>
          <cell r="CM723">
            <v>194.45089999999999</v>
          </cell>
          <cell r="CN723">
            <v>194.45089999999999</v>
          </cell>
          <cell r="CO723">
            <v>0</v>
          </cell>
          <cell r="CP723">
            <v>0</v>
          </cell>
          <cell r="CQ723">
            <v>57.0839</v>
          </cell>
          <cell r="CR723">
            <v>57.0839</v>
          </cell>
          <cell r="CS723">
            <v>0</v>
          </cell>
          <cell r="CT723">
            <v>0</v>
          </cell>
          <cell r="CU723">
            <v>180.999</v>
          </cell>
          <cell r="CV723">
            <v>180.999</v>
          </cell>
          <cell r="CW723">
            <v>0</v>
          </cell>
          <cell r="CX723">
            <v>0</v>
          </cell>
          <cell r="CY723">
            <v>227.8373</v>
          </cell>
          <cell r="CZ723">
            <v>227.8373</v>
          </cell>
          <cell r="DA723">
            <v>0</v>
          </cell>
          <cell r="DB723">
            <v>0</v>
          </cell>
          <cell r="DC723">
            <v>0</v>
          </cell>
          <cell r="DD723">
            <v>0</v>
          </cell>
          <cell r="DE723">
            <v>0</v>
          </cell>
          <cell r="DF723">
            <v>0</v>
          </cell>
          <cell r="DG723">
            <v>0</v>
          </cell>
          <cell r="DH723">
            <v>0</v>
          </cell>
          <cell r="DI723">
            <v>0</v>
          </cell>
          <cell r="DJ723">
            <v>0</v>
          </cell>
          <cell r="DK723">
            <v>0</v>
          </cell>
          <cell r="DL723">
            <v>0</v>
          </cell>
          <cell r="DM723">
            <v>0</v>
          </cell>
          <cell r="DN723">
            <v>0</v>
          </cell>
          <cell r="DO723">
            <v>0</v>
          </cell>
          <cell r="DP723">
            <v>0</v>
          </cell>
          <cell r="DQ723">
            <v>0</v>
          </cell>
          <cell r="DR723">
            <v>0</v>
          </cell>
        </row>
        <row r="724">
          <cell r="A724" t="str">
            <v>RMC ALIMENTOSTIMON CEASA</v>
          </cell>
          <cell r="B724" t="str">
            <v>RMC ALIMENTOS</v>
          </cell>
          <cell r="C724" t="str">
            <v>TIMON CEASA</v>
          </cell>
          <cell r="D724">
            <v>325.89011295627097</v>
          </cell>
          <cell r="E724">
            <v>0</v>
          </cell>
          <cell r="F724">
            <v>0</v>
          </cell>
          <cell r="G724">
            <v>385.43180000000001</v>
          </cell>
          <cell r="H724">
            <v>385.43180000000001</v>
          </cell>
          <cell r="I724">
            <v>0</v>
          </cell>
          <cell r="J724">
            <v>0</v>
          </cell>
          <cell r="K724">
            <v>438.43419999999998</v>
          </cell>
          <cell r="L724">
            <v>438.43419999999998</v>
          </cell>
          <cell r="M724">
            <v>0</v>
          </cell>
          <cell r="N724">
            <v>0</v>
          </cell>
          <cell r="O724">
            <v>479.6309</v>
          </cell>
          <cell r="P724">
            <v>479.6309</v>
          </cell>
          <cell r="Q724">
            <v>0</v>
          </cell>
          <cell r="R724">
            <v>0</v>
          </cell>
          <cell r="S724">
            <v>385.92989999999998</v>
          </cell>
          <cell r="T724">
            <v>385.92989999999998</v>
          </cell>
          <cell r="U724">
            <v>0</v>
          </cell>
          <cell r="V724">
            <v>0</v>
          </cell>
          <cell r="W724">
            <v>380.30560000000003</v>
          </cell>
          <cell r="X724">
            <v>380.30560000000003</v>
          </cell>
          <cell r="Y724">
            <v>0</v>
          </cell>
          <cell r="Z724">
            <v>0</v>
          </cell>
          <cell r="AA724">
            <v>444.3458</v>
          </cell>
          <cell r="AB724">
            <v>444.3458</v>
          </cell>
          <cell r="AC724">
            <v>443.55500000000001</v>
          </cell>
          <cell r="AD724">
            <v>-0.79079999999999018</v>
          </cell>
          <cell r="AE724">
            <v>342.32310000000001</v>
          </cell>
          <cell r="AF724">
            <v>341.53230000000002</v>
          </cell>
          <cell r="AG724">
            <v>0</v>
          </cell>
          <cell r="AH724">
            <v>0</v>
          </cell>
          <cell r="AI724">
            <v>273.57510000000002</v>
          </cell>
          <cell r="AJ724">
            <v>273.57510000000002</v>
          </cell>
          <cell r="AK724">
            <v>351.9375</v>
          </cell>
          <cell r="AL724">
            <v>78.36239999999998</v>
          </cell>
          <cell r="AM724">
            <v>387.29820000000001</v>
          </cell>
          <cell r="AN724">
            <v>465.66059999999999</v>
          </cell>
          <cell r="AO724">
            <v>387.4049</v>
          </cell>
          <cell r="AP724">
            <v>0.10669999999998936</v>
          </cell>
          <cell r="AQ724">
            <v>335.18360000000001</v>
          </cell>
          <cell r="AR724">
            <v>335.2903</v>
          </cell>
          <cell r="AS724">
            <v>316.09809999999999</v>
          </cell>
          <cell r="AT724">
            <v>-19.085500000000025</v>
          </cell>
          <cell r="AU724">
            <v>452.90969999999999</v>
          </cell>
          <cell r="AV724">
            <v>433.82419999999996</v>
          </cell>
          <cell r="AW724">
            <v>0</v>
          </cell>
          <cell r="AX724">
            <v>0</v>
          </cell>
          <cell r="AY724">
            <v>417.32580000000002</v>
          </cell>
          <cell r="AZ724">
            <v>417.32580000000002</v>
          </cell>
          <cell r="BA724">
            <v>0</v>
          </cell>
          <cell r="BB724">
            <v>0</v>
          </cell>
          <cell r="BC724">
            <v>407.48469999999998</v>
          </cell>
          <cell r="BD724">
            <v>407.48469999999998</v>
          </cell>
          <cell r="BE724">
            <v>0</v>
          </cell>
          <cell r="BF724">
            <v>0</v>
          </cell>
          <cell r="BG724">
            <v>0</v>
          </cell>
          <cell r="BH724">
            <v>0</v>
          </cell>
          <cell r="BI724">
            <v>0</v>
          </cell>
          <cell r="BJ724">
            <v>0</v>
          </cell>
          <cell r="BK724">
            <v>0</v>
          </cell>
          <cell r="BL724">
            <v>0</v>
          </cell>
          <cell r="BM724">
            <v>0</v>
          </cell>
          <cell r="BN724">
            <v>0</v>
          </cell>
          <cell r="BO724">
            <v>0</v>
          </cell>
          <cell r="BP724">
            <v>0</v>
          </cell>
          <cell r="BQ724">
            <v>0</v>
          </cell>
          <cell r="BR724">
            <v>0</v>
          </cell>
          <cell r="BS724">
            <v>2818.0531000000001</v>
          </cell>
          <cell r="BT724">
            <v>2818.0531000000001</v>
          </cell>
          <cell r="BU724">
            <v>2816.652</v>
          </cell>
          <cell r="BV724">
            <v>-1.4011000000000422</v>
          </cell>
          <cell r="BW724">
            <v>2296.9888999999998</v>
          </cell>
          <cell r="BX724">
            <v>2295.5877999999998</v>
          </cell>
          <cell r="BY724">
            <v>2296.9288999999999</v>
          </cell>
          <cell r="BZ724">
            <v>-5.999999999994543E-2</v>
          </cell>
          <cell r="CA724">
            <v>0</v>
          </cell>
          <cell r="CB724">
            <v>0</v>
          </cell>
          <cell r="CC724">
            <v>0</v>
          </cell>
          <cell r="CD724">
            <v>0</v>
          </cell>
          <cell r="CE724">
            <v>0</v>
          </cell>
          <cell r="CF724">
            <v>0</v>
          </cell>
          <cell r="CG724">
            <v>0</v>
          </cell>
          <cell r="CH724">
            <v>0</v>
          </cell>
          <cell r="CI724">
            <v>0</v>
          </cell>
          <cell r="CJ724">
            <v>0</v>
          </cell>
          <cell r="CK724">
            <v>0</v>
          </cell>
          <cell r="CL724">
            <v>0</v>
          </cell>
          <cell r="CM724">
            <v>0</v>
          </cell>
          <cell r="CN724">
            <v>0</v>
          </cell>
          <cell r="CO724">
            <v>0</v>
          </cell>
          <cell r="CP724">
            <v>0</v>
          </cell>
          <cell r="CQ724">
            <v>3729.4025000000001</v>
          </cell>
          <cell r="CR724">
            <v>3729.4025000000001</v>
          </cell>
          <cell r="CS724">
            <v>0</v>
          </cell>
          <cell r="CT724">
            <v>0</v>
          </cell>
          <cell r="CU724">
            <v>0</v>
          </cell>
          <cell r="CV724">
            <v>0</v>
          </cell>
          <cell r="CW724">
            <v>0</v>
          </cell>
          <cell r="CX724">
            <v>0</v>
          </cell>
          <cell r="CY724">
            <v>531.18290000000002</v>
          </cell>
          <cell r="CZ724">
            <v>531.18290000000002</v>
          </cell>
          <cell r="DA724">
            <v>0</v>
          </cell>
          <cell r="DB724">
            <v>0</v>
          </cell>
          <cell r="DC724">
            <v>0</v>
          </cell>
          <cell r="DD724">
            <v>0</v>
          </cell>
          <cell r="DE724">
            <v>0</v>
          </cell>
          <cell r="DF724">
            <v>0</v>
          </cell>
          <cell r="DG724">
            <v>0</v>
          </cell>
          <cell r="DH724">
            <v>0</v>
          </cell>
          <cell r="DI724">
            <v>0</v>
          </cell>
          <cell r="DJ724">
            <v>0</v>
          </cell>
          <cell r="DK724">
            <v>0</v>
          </cell>
          <cell r="DL724">
            <v>0</v>
          </cell>
          <cell r="DM724">
            <v>0</v>
          </cell>
          <cell r="DN724">
            <v>0</v>
          </cell>
          <cell r="DO724">
            <v>0</v>
          </cell>
          <cell r="DP724">
            <v>0</v>
          </cell>
          <cell r="DQ724">
            <v>0</v>
          </cell>
          <cell r="DR724">
            <v>0</v>
          </cell>
        </row>
        <row r="725">
          <cell r="A725" t="str">
            <v>RMC ALIMENTOSTIMON TERESINA</v>
          </cell>
          <cell r="B725" t="str">
            <v>RMC ALIMENTOS</v>
          </cell>
          <cell r="C725" t="str">
            <v>TIMON TERESINA</v>
          </cell>
          <cell r="D725">
            <v>262.11123211686407</v>
          </cell>
          <cell r="E725">
            <v>0</v>
          </cell>
          <cell r="F725">
            <v>0</v>
          </cell>
          <cell r="G725">
            <v>277.5086</v>
          </cell>
          <cell r="H725">
            <v>277.5086</v>
          </cell>
          <cell r="I725">
            <v>0</v>
          </cell>
          <cell r="J725">
            <v>0</v>
          </cell>
          <cell r="K725">
            <v>298.35340000000002</v>
          </cell>
          <cell r="L725">
            <v>298.35340000000002</v>
          </cell>
          <cell r="M725">
            <v>0</v>
          </cell>
          <cell r="N725">
            <v>0</v>
          </cell>
          <cell r="O725">
            <v>344.55860000000001</v>
          </cell>
          <cell r="P725">
            <v>344.55860000000001</v>
          </cell>
          <cell r="Q725">
            <v>0</v>
          </cell>
          <cell r="R725">
            <v>0</v>
          </cell>
          <cell r="S725">
            <v>228.75540000000001</v>
          </cell>
          <cell r="T725">
            <v>228.75540000000001</v>
          </cell>
          <cell r="U725">
            <v>0</v>
          </cell>
          <cell r="V725">
            <v>0</v>
          </cell>
          <cell r="W725">
            <v>218.5883</v>
          </cell>
          <cell r="X725">
            <v>218.5883</v>
          </cell>
          <cell r="Y725">
            <v>0</v>
          </cell>
          <cell r="Z725">
            <v>0</v>
          </cell>
          <cell r="AA725">
            <v>268.21969999999999</v>
          </cell>
          <cell r="AB725">
            <v>268.21969999999999</v>
          </cell>
          <cell r="AC725">
            <v>267.51729999999998</v>
          </cell>
          <cell r="AD725">
            <v>-0.70240000000001146</v>
          </cell>
          <cell r="AE725">
            <v>222.57509999999999</v>
          </cell>
          <cell r="AF725">
            <v>221.87269999999998</v>
          </cell>
          <cell r="AG725">
            <v>222.55889999999999</v>
          </cell>
          <cell r="AH725">
            <v>-1.6199999999997772E-2</v>
          </cell>
          <cell r="AI725">
            <v>123.6335</v>
          </cell>
          <cell r="AJ725">
            <v>123.6173</v>
          </cell>
          <cell r="AK725">
            <v>228.0744</v>
          </cell>
          <cell r="AL725">
            <v>104.4409</v>
          </cell>
          <cell r="AM725">
            <v>248.68889999999999</v>
          </cell>
          <cell r="AN725">
            <v>353.12979999999999</v>
          </cell>
          <cell r="AO725">
            <v>248.95949999999999</v>
          </cell>
          <cell r="AP725">
            <v>0.27060000000000173</v>
          </cell>
          <cell r="AQ725">
            <v>201.9451</v>
          </cell>
          <cell r="AR725">
            <v>202.2157</v>
          </cell>
          <cell r="AS725">
            <v>195.2448</v>
          </cell>
          <cell r="AT725">
            <v>-6.7002999999999986</v>
          </cell>
          <cell r="AU725">
            <v>255.5838</v>
          </cell>
          <cell r="AV725">
            <v>248.8835</v>
          </cell>
          <cell r="AW725">
            <v>0</v>
          </cell>
          <cell r="AX725">
            <v>0</v>
          </cell>
          <cell r="AY725">
            <v>235.6183</v>
          </cell>
          <cell r="AZ725">
            <v>235.6183</v>
          </cell>
          <cell r="BA725">
            <v>0</v>
          </cell>
          <cell r="BB725">
            <v>0</v>
          </cell>
          <cell r="BC725">
            <v>234.97399999999999</v>
          </cell>
          <cell r="BD725">
            <v>234.97399999999999</v>
          </cell>
          <cell r="BE725">
            <v>0</v>
          </cell>
          <cell r="BF725">
            <v>0</v>
          </cell>
          <cell r="BG725">
            <v>308.7903</v>
          </cell>
          <cell r="BH725">
            <v>308.7903</v>
          </cell>
          <cell r="BI725">
            <v>308.62650000000002</v>
          </cell>
          <cell r="BJ725">
            <v>-0.16379999999998063</v>
          </cell>
          <cell r="BK725">
            <v>376.00409999999999</v>
          </cell>
          <cell r="BL725">
            <v>375.84030000000001</v>
          </cell>
          <cell r="BM725">
            <v>0</v>
          </cell>
          <cell r="BN725">
            <v>0</v>
          </cell>
          <cell r="BO725">
            <v>252.35810000000001</v>
          </cell>
          <cell r="BP725">
            <v>252.35810000000001</v>
          </cell>
          <cell r="BQ725">
            <v>257.84370000000001</v>
          </cell>
          <cell r="BR725">
            <v>5.4856000000000051</v>
          </cell>
          <cell r="BS725">
            <v>215.62039999999999</v>
          </cell>
          <cell r="BT725">
            <v>221.10599999999999</v>
          </cell>
          <cell r="BU725">
            <v>215.61879999999999</v>
          </cell>
          <cell r="BV725">
            <v>-1.5999999999962711E-3</v>
          </cell>
          <cell r="BW725">
            <v>215.86670000000001</v>
          </cell>
          <cell r="BX725">
            <v>215.86510000000001</v>
          </cell>
          <cell r="BY725">
            <v>0</v>
          </cell>
          <cell r="BZ725">
            <v>0</v>
          </cell>
          <cell r="CA725">
            <v>202.17490000000001</v>
          </cell>
          <cell r="CB725">
            <v>202.17490000000001</v>
          </cell>
          <cell r="CC725">
            <v>0</v>
          </cell>
          <cell r="CD725">
            <v>0</v>
          </cell>
          <cell r="CE725">
            <v>217.30670000000001</v>
          </cell>
          <cell r="CF725">
            <v>217.30670000000001</v>
          </cell>
          <cell r="CG725">
            <v>0</v>
          </cell>
          <cell r="CH725">
            <v>0</v>
          </cell>
          <cell r="CI725">
            <v>230.87219999999999</v>
          </cell>
          <cell r="CJ725">
            <v>230.87219999999999</v>
          </cell>
          <cell r="CK725">
            <v>0</v>
          </cell>
          <cell r="CL725">
            <v>0</v>
          </cell>
          <cell r="CM725">
            <v>259.66829999999999</v>
          </cell>
          <cell r="CN725">
            <v>259.66829999999999</v>
          </cell>
          <cell r="CO725">
            <v>0</v>
          </cell>
          <cell r="CP725">
            <v>0</v>
          </cell>
          <cell r="CQ725">
            <v>65.911100000000005</v>
          </cell>
          <cell r="CR725">
            <v>65.911100000000005</v>
          </cell>
          <cell r="CS725">
            <v>0</v>
          </cell>
          <cell r="CT725">
            <v>0</v>
          </cell>
          <cell r="CU725">
            <v>282.35509999999999</v>
          </cell>
          <cell r="CV725">
            <v>282.35509999999999</v>
          </cell>
          <cell r="CW725">
            <v>0</v>
          </cell>
          <cell r="CX725">
            <v>0</v>
          </cell>
          <cell r="CY725">
            <v>339.25799999999998</v>
          </cell>
          <cell r="CZ725">
            <v>339.25799999999998</v>
          </cell>
          <cell r="DA725">
            <v>0</v>
          </cell>
          <cell r="DB725">
            <v>0</v>
          </cell>
          <cell r="DC725">
            <v>0</v>
          </cell>
          <cell r="DD725">
            <v>0</v>
          </cell>
          <cell r="DE725">
            <v>0</v>
          </cell>
          <cell r="DF725">
            <v>0</v>
          </cell>
          <cell r="DG725">
            <v>0</v>
          </cell>
          <cell r="DH725">
            <v>0</v>
          </cell>
          <cell r="DI725">
            <v>0</v>
          </cell>
          <cell r="DJ725">
            <v>0</v>
          </cell>
          <cell r="DK725">
            <v>0</v>
          </cell>
          <cell r="DL725">
            <v>0</v>
          </cell>
          <cell r="DM725">
            <v>0</v>
          </cell>
          <cell r="DN725">
            <v>0</v>
          </cell>
          <cell r="DO725">
            <v>0</v>
          </cell>
          <cell r="DP725">
            <v>0</v>
          </cell>
          <cell r="DQ725">
            <v>0</v>
          </cell>
          <cell r="DR725">
            <v>0</v>
          </cell>
        </row>
        <row r="726">
          <cell r="A726" t="str">
            <v>RMC ALIMENTOS19 DE OUTUBRO</v>
          </cell>
          <cell r="B726" t="str">
            <v>RMC ALIMENTOS</v>
          </cell>
          <cell r="C726" t="str">
            <v>19 DE OUTUBRO</v>
          </cell>
          <cell r="D726">
            <v>132.31506132675969</v>
          </cell>
          <cell r="E726">
            <v>0</v>
          </cell>
          <cell r="F726">
            <v>0</v>
          </cell>
          <cell r="G726">
            <v>153.8014</v>
          </cell>
          <cell r="H726">
            <v>153.8014</v>
          </cell>
          <cell r="I726">
            <v>0</v>
          </cell>
          <cell r="J726">
            <v>0</v>
          </cell>
          <cell r="K726">
            <v>124.33629999999999</v>
          </cell>
          <cell r="L726">
            <v>124.33629999999999</v>
          </cell>
          <cell r="M726">
            <v>0</v>
          </cell>
          <cell r="N726">
            <v>0</v>
          </cell>
          <cell r="O726">
            <v>164.65360000000001</v>
          </cell>
          <cell r="P726">
            <v>164.65360000000001</v>
          </cell>
          <cell r="Q726">
            <v>0</v>
          </cell>
          <cell r="R726">
            <v>0</v>
          </cell>
          <cell r="S726">
            <v>118.6464</v>
          </cell>
          <cell r="T726">
            <v>118.6464</v>
          </cell>
          <cell r="U726">
            <v>0</v>
          </cell>
          <cell r="V726">
            <v>0</v>
          </cell>
          <cell r="W726">
            <v>116.2813</v>
          </cell>
          <cell r="X726">
            <v>116.2813</v>
          </cell>
          <cell r="Y726">
            <v>0</v>
          </cell>
          <cell r="Z726">
            <v>0</v>
          </cell>
          <cell r="AA726">
            <v>121.5911</v>
          </cell>
          <cell r="AB726">
            <v>121.5911</v>
          </cell>
          <cell r="AC726">
            <v>209.82249999999999</v>
          </cell>
          <cell r="AD726">
            <v>88.231399999999994</v>
          </cell>
          <cell r="AE726">
            <v>204.47669999999999</v>
          </cell>
          <cell r="AF726">
            <v>292.7081</v>
          </cell>
          <cell r="AG726">
            <v>0</v>
          </cell>
          <cell r="AH726">
            <v>0</v>
          </cell>
          <cell r="AI726">
            <v>170.63720000000001</v>
          </cell>
          <cell r="AJ726">
            <v>170.63720000000001</v>
          </cell>
          <cell r="AK726">
            <v>201.55779999999999</v>
          </cell>
          <cell r="AL726">
            <v>30.920599999999979</v>
          </cell>
          <cell r="AM726">
            <v>214.2175</v>
          </cell>
          <cell r="AN726">
            <v>245.13809999999998</v>
          </cell>
          <cell r="AO726">
            <v>270.30259999999998</v>
          </cell>
          <cell r="AP726">
            <v>56.085099999999983</v>
          </cell>
          <cell r="AQ726">
            <v>224.25059999999999</v>
          </cell>
          <cell r="AR726">
            <v>280.33569999999997</v>
          </cell>
          <cell r="AS726">
            <v>223.8612</v>
          </cell>
          <cell r="AT726">
            <v>-0.38939999999999486</v>
          </cell>
          <cell r="AU726">
            <v>278.25</v>
          </cell>
          <cell r="AV726">
            <v>277.86059999999998</v>
          </cell>
          <cell r="AW726">
            <v>0</v>
          </cell>
          <cell r="AX726">
            <v>0</v>
          </cell>
          <cell r="AY726">
            <v>258.17599999999999</v>
          </cell>
          <cell r="AZ726">
            <v>258.17599999999999</v>
          </cell>
          <cell r="BA726">
            <v>0</v>
          </cell>
          <cell r="BB726">
            <v>0</v>
          </cell>
          <cell r="BC726">
            <v>254.26609999999999</v>
          </cell>
          <cell r="BD726">
            <v>254.26609999999999</v>
          </cell>
          <cell r="BE726">
            <v>255.69739999999999</v>
          </cell>
          <cell r="BF726">
            <v>1.4312999999999931</v>
          </cell>
          <cell r="BG726">
            <v>285.33769999999998</v>
          </cell>
          <cell r="BH726">
            <v>286.76900000000001</v>
          </cell>
          <cell r="BI726">
            <v>285.40379999999999</v>
          </cell>
          <cell r="BJ726">
            <v>6.6100000000005821E-2</v>
          </cell>
          <cell r="BK726">
            <v>262.38749999999999</v>
          </cell>
          <cell r="BL726">
            <v>262.45359999999999</v>
          </cell>
          <cell r="BM726">
            <v>0</v>
          </cell>
          <cell r="BN726">
            <v>0</v>
          </cell>
          <cell r="BO726">
            <v>257.20909999999998</v>
          </cell>
          <cell r="BP726">
            <v>257.20909999999998</v>
          </cell>
          <cell r="BQ726">
            <v>0</v>
          </cell>
          <cell r="BR726">
            <v>0</v>
          </cell>
          <cell r="BS726">
            <v>270.99939999999998</v>
          </cell>
          <cell r="BT726">
            <v>270.99939999999998</v>
          </cell>
          <cell r="BU726">
            <v>270.99529999999999</v>
          </cell>
          <cell r="BV726">
            <v>-4.0999999999939973E-3</v>
          </cell>
          <cell r="BW726">
            <v>294.9051</v>
          </cell>
          <cell r="BX726">
            <v>294.90100000000001</v>
          </cell>
          <cell r="BY726">
            <v>0</v>
          </cell>
          <cell r="BZ726">
            <v>0</v>
          </cell>
          <cell r="CA726">
            <v>296.077</v>
          </cell>
          <cell r="CB726">
            <v>296.077</v>
          </cell>
          <cell r="CC726">
            <v>0</v>
          </cell>
          <cell r="CD726">
            <v>0</v>
          </cell>
          <cell r="CE726">
            <v>267.60829999999999</v>
          </cell>
          <cell r="CF726">
            <v>267.60829999999999</v>
          </cell>
          <cell r="CG726">
            <v>0</v>
          </cell>
          <cell r="CH726">
            <v>0</v>
          </cell>
          <cell r="CI726">
            <v>284.00150000000002</v>
          </cell>
          <cell r="CJ726">
            <v>284.00150000000002</v>
          </cell>
          <cell r="CK726">
            <v>0</v>
          </cell>
          <cell r="CL726">
            <v>0</v>
          </cell>
          <cell r="CM726">
            <v>295.08550000000002</v>
          </cell>
          <cell r="CN726">
            <v>295.08550000000002</v>
          </cell>
          <cell r="CO726">
            <v>0</v>
          </cell>
          <cell r="CP726">
            <v>0</v>
          </cell>
          <cell r="CQ726">
            <v>302.07900000000001</v>
          </cell>
          <cell r="CR726">
            <v>302.07900000000001</v>
          </cell>
          <cell r="CS726">
            <v>0</v>
          </cell>
          <cell r="CT726">
            <v>0</v>
          </cell>
          <cell r="CU726">
            <v>282.33120000000002</v>
          </cell>
          <cell r="CV726">
            <v>282.33120000000002</v>
          </cell>
          <cell r="CW726">
            <v>0</v>
          </cell>
          <cell r="CX726">
            <v>0</v>
          </cell>
          <cell r="CY726">
            <v>316.87360000000001</v>
          </cell>
          <cell r="CZ726">
            <v>316.87360000000001</v>
          </cell>
          <cell r="DA726">
            <v>0</v>
          </cell>
          <cell r="DB726">
            <v>0</v>
          </cell>
          <cell r="DC726">
            <v>370.51909999999998</v>
          </cell>
          <cell r="DD726">
            <v>370.51909999999998</v>
          </cell>
          <cell r="DE726">
            <v>0</v>
          </cell>
          <cell r="DF726">
            <v>0</v>
          </cell>
          <cell r="DG726">
            <v>230.25489999999999</v>
          </cell>
          <cell r="DH726">
            <v>230.25489999999999</v>
          </cell>
          <cell r="DI726">
            <v>0</v>
          </cell>
          <cell r="DJ726">
            <v>0</v>
          </cell>
          <cell r="DK726">
            <v>61.7378</v>
          </cell>
          <cell r="DL726">
            <v>61.7378</v>
          </cell>
          <cell r="DM726">
            <v>0</v>
          </cell>
          <cell r="DN726">
            <v>0</v>
          </cell>
          <cell r="DO726">
            <v>0</v>
          </cell>
          <cell r="DP726">
            <v>0</v>
          </cell>
          <cell r="DQ726">
            <v>0</v>
          </cell>
          <cell r="DR726">
            <v>0</v>
          </cell>
        </row>
        <row r="727">
          <cell r="A727" t="str">
            <v>RMC ALIMENTOSMORADA NOVA</v>
          </cell>
          <cell r="B727" t="str">
            <v>RMC ALIMENTOS</v>
          </cell>
          <cell r="C727" t="str">
            <v>MORADA NOVA</v>
          </cell>
          <cell r="D727">
            <v>336.49668152449158</v>
          </cell>
          <cell r="E727">
            <v>0</v>
          </cell>
          <cell r="F727">
            <v>0</v>
          </cell>
          <cell r="G727">
            <v>389.56279999999998</v>
          </cell>
          <cell r="H727">
            <v>389.56279999999998</v>
          </cell>
          <cell r="I727">
            <v>0</v>
          </cell>
          <cell r="J727">
            <v>0</v>
          </cell>
          <cell r="K727">
            <v>383.77980000000002</v>
          </cell>
          <cell r="L727">
            <v>383.77980000000002</v>
          </cell>
          <cell r="M727">
            <v>0</v>
          </cell>
          <cell r="N727">
            <v>0</v>
          </cell>
          <cell r="O727">
            <v>419.24930000000001</v>
          </cell>
          <cell r="P727">
            <v>419.24930000000001</v>
          </cell>
          <cell r="Q727">
            <v>0</v>
          </cell>
          <cell r="R727">
            <v>0</v>
          </cell>
          <cell r="S727">
            <v>324.90690000000001</v>
          </cell>
          <cell r="T727">
            <v>324.90690000000001</v>
          </cell>
          <cell r="U727">
            <v>0</v>
          </cell>
          <cell r="V727">
            <v>0</v>
          </cell>
          <cell r="W727">
            <v>316.10390000000001</v>
          </cell>
          <cell r="X727">
            <v>316.10390000000001</v>
          </cell>
          <cell r="Y727">
            <v>0</v>
          </cell>
          <cell r="Z727">
            <v>0</v>
          </cell>
          <cell r="AA727">
            <v>349.74250000000001</v>
          </cell>
          <cell r="AB727">
            <v>349.74250000000001</v>
          </cell>
          <cell r="AC727">
            <v>562.74919999999997</v>
          </cell>
          <cell r="AD727">
            <v>213.00669999999997</v>
          </cell>
          <cell r="AE727">
            <v>493.21600000000001</v>
          </cell>
          <cell r="AF727">
            <v>706.22270000000003</v>
          </cell>
          <cell r="AG727">
            <v>0</v>
          </cell>
          <cell r="AH727">
            <v>0</v>
          </cell>
          <cell r="AI727">
            <v>376.7962</v>
          </cell>
          <cell r="AJ727">
            <v>376.7962</v>
          </cell>
          <cell r="AK727">
            <v>439.13369999999998</v>
          </cell>
          <cell r="AL727">
            <v>62.337499999999977</v>
          </cell>
          <cell r="AM727">
            <v>572.44809999999995</v>
          </cell>
          <cell r="AN727">
            <v>634.78559999999993</v>
          </cell>
          <cell r="AO727">
            <v>671.42669999999998</v>
          </cell>
          <cell r="AP727">
            <v>98.978600000000029</v>
          </cell>
          <cell r="AQ727">
            <v>568.67079999999999</v>
          </cell>
          <cell r="AR727">
            <v>667.64940000000001</v>
          </cell>
          <cell r="AS727">
            <v>568.66160000000002</v>
          </cell>
          <cell r="AT727">
            <v>-9.1999999999643478E-3</v>
          </cell>
          <cell r="AU727">
            <v>665.44069999999999</v>
          </cell>
          <cell r="AV727">
            <v>665.43150000000003</v>
          </cell>
          <cell r="AW727">
            <v>0</v>
          </cell>
          <cell r="AX727">
            <v>0</v>
          </cell>
          <cell r="AY727">
            <v>638.25879999999995</v>
          </cell>
          <cell r="AZ727">
            <v>638.25879999999995</v>
          </cell>
          <cell r="BA727">
            <v>0</v>
          </cell>
          <cell r="BB727">
            <v>0</v>
          </cell>
          <cell r="BC727">
            <v>625.87099999999998</v>
          </cell>
          <cell r="BD727">
            <v>625.87099999999998</v>
          </cell>
          <cell r="BE727">
            <v>629.2654</v>
          </cell>
          <cell r="BF727">
            <v>3.3944000000000187</v>
          </cell>
          <cell r="BG727">
            <v>707.1893</v>
          </cell>
          <cell r="BH727">
            <v>710.58370000000002</v>
          </cell>
          <cell r="BI727">
            <v>707.3673</v>
          </cell>
          <cell r="BJ727">
            <v>0.17799999999999727</v>
          </cell>
          <cell r="BK727">
            <v>662.30949999999996</v>
          </cell>
          <cell r="BL727">
            <v>662.48749999999995</v>
          </cell>
          <cell r="BM727">
            <v>0</v>
          </cell>
          <cell r="BN727">
            <v>0</v>
          </cell>
          <cell r="BO727">
            <v>700.47220000000004</v>
          </cell>
          <cell r="BP727">
            <v>700.47220000000004</v>
          </cell>
          <cell r="BQ727">
            <v>0</v>
          </cell>
          <cell r="BR727">
            <v>0</v>
          </cell>
          <cell r="BS727">
            <v>657.98289999999997</v>
          </cell>
          <cell r="BT727">
            <v>657.98289999999997</v>
          </cell>
          <cell r="BU727">
            <v>657.98199999999997</v>
          </cell>
          <cell r="BV727">
            <v>-9.0000000000145519E-4</v>
          </cell>
          <cell r="BW727">
            <v>734.11350000000004</v>
          </cell>
          <cell r="BX727">
            <v>734.11260000000004</v>
          </cell>
          <cell r="BY727">
            <v>0</v>
          </cell>
          <cell r="BZ727">
            <v>0</v>
          </cell>
          <cell r="CA727">
            <v>717.13689999999997</v>
          </cell>
          <cell r="CB727">
            <v>717.13689999999997</v>
          </cell>
          <cell r="CC727">
            <v>0</v>
          </cell>
          <cell r="CD727">
            <v>0</v>
          </cell>
          <cell r="CE727">
            <v>674.40060000000005</v>
          </cell>
          <cell r="CF727">
            <v>674.40060000000005</v>
          </cell>
          <cell r="CG727">
            <v>0</v>
          </cell>
          <cell r="CH727">
            <v>0</v>
          </cell>
          <cell r="CI727">
            <v>756.67349999999999</v>
          </cell>
          <cell r="CJ727">
            <v>756.67349999999999</v>
          </cell>
          <cell r="CK727">
            <v>0</v>
          </cell>
          <cell r="CL727">
            <v>0</v>
          </cell>
          <cell r="CM727">
            <v>767.66480000000001</v>
          </cell>
          <cell r="CN727">
            <v>767.66480000000001</v>
          </cell>
          <cell r="CO727">
            <v>0</v>
          </cell>
          <cell r="CP727">
            <v>0</v>
          </cell>
          <cell r="CQ727">
            <v>725.37649999999996</v>
          </cell>
          <cell r="CR727">
            <v>725.37649999999996</v>
          </cell>
          <cell r="CS727">
            <v>0</v>
          </cell>
          <cell r="CT727">
            <v>0</v>
          </cell>
          <cell r="CU727">
            <v>671.05520000000001</v>
          </cell>
          <cell r="CV727">
            <v>671.05520000000001</v>
          </cell>
          <cell r="CW727">
            <v>0</v>
          </cell>
          <cell r="CX727">
            <v>0</v>
          </cell>
          <cell r="CY727">
            <v>754.46389999999997</v>
          </cell>
          <cell r="CZ727">
            <v>754.46389999999997</v>
          </cell>
          <cell r="DA727">
            <v>0</v>
          </cell>
          <cell r="DB727">
            <v>0</v>
          </cell>
          <cell r="DC727">
            <v>866.72919999999999</v>
          </cell>
          <cell r="DD727">
            <v>866.72919999999999</v>
          </cell>
          <cell r="DE727">
            <v>0</v>
          </cell>
          <cell r="DF727">
            <v>0</v>
          </cell>
          <cell r="DG727">
            <v>553.697</v>
          </cell>
          <cell r="DH727">
            <v>553.697</v>
          </cell>
          <cell r="DI727">
            <v>0</v>
          </cell>
          <cell r="DJ727">
            <v>0</v>
          </cell>
          <cell r="DK727">
            <v>168.64840000000001</v>
          </cell>
          <cell r="DL727">
            <v>168.64840000000001</v>
          </cell>
          <cell r="DM727">
            <v>0</v>
          </cell>
          <cell r="DN727">
            <v>0</v>
          </cell>
          <cell r="DO727">
            <v>0</v>
          </cell>
          <cell r="DP727">
            <v>0</v>
          </cell>
          <cell r="DQ727">
            <v>0</v>
          </cell>
          <cell r="DR727">
            <v>0</v>
          </cell>
        </row>
        <row r="728">
          <cell r="A728" t="str">
            <v>RMC ALIMENTOSSANTOS DUMONT</v>
          </cell>
          <cell r="B728" t="str">
            <v>RMC ALIMENTOS</v>
          </cell>
          <cell r="C728" t="str">
            <v>SANTOS DUMONT</v>
          </cell>
          <cell r="D728">
            <v>128.38435576497506</v>
          </cell>
          <cell r="E728">
            <v>0</v>
          </cell>
          <cell r="F728">
            <v>0</v>
          </cell>
          <cell r="G728">
            <v>146.89619999999999</v>
          </cell>
          <cell r="H728">
            <v>146.89619999999999</v>
          </cell>
          <cell r="I728">
            <v>0</v>
          </cell>
          <cell r="J728">
            <v>0</v>
          </cell>
          <cell r="K728">
            <v>128.81870000000001</v>
          </cell>
          <cell r="L728">
            <v>128.81870000000001</v>
          </cell>
          <cell r="M728">
            <v>0</v>
          </cell>
          <cell r="N728">
            <v>0</v>
          </cell>
          <cell r="O728">
            <v>158.017</v>
          </cell>
          <cell r="P728">
            <v>158.017</v>
          </cell>
          <cell r="Q728">
            <v>0</v>
          </cell>
          <cell r="R728">
            <v>0</v>
          </cell>
          <cell r="S728">
            <v>111.3383</v>
          </cell>
          <cell r="T728">
            <v>111.3383</v>
          </cell>
          <cell r="U728">
            <v>0</v>
          </cell>
          <cell r="V728">
            <v>0</v>
          </cell>
          <cell r="W728">
            <v>114.4255</v>
          </cell>
          <cell r="X728">
            <v>114.4255</v>
          </cell>
          <cell r="Y728">
            <v>0</v>
          </cell>
          <cell r="Z728">
            <v>0</v>
          </cell>
          <cell r="AA728">
            <v>120.4627</v>
          </cell>
          <cell r="AB728">
            <v>120.4627</v>
          </cell>
          <cell r="AC728">
            <v>209.5848</v>
          </cell>
          <cell r="AD728">
            <v>89.122100000000003</v>
          </cell>
          <cell r="AE728">
            <v>204.57550000000001</v>
          </cell>
          <cell r="AF728">
            <v>293.69760000000002</v>
          </cell>
          <cell r="AG728">
            <v>0</v>
          </cell>
          <cell r="AH728">
            <v>0</v>
          </cell>
          <cell r="AI728">
            <v>153.7466</v>
          </cell>
          <cell r="AJ728">
            <v>153.7466</v>
          </cell>
          <cell r="AK728">
            <v>183.7544</v>
          </cell>
          <cell r="AL728">
            <v>30.007800000000003</v>
          </cell>
          <cell r="AM728">
            <v>234.12899999999999</v>
          </cell>
          <cell r="AN728">
            <v>264.13679999999999</v>
          </cell>
          <cell r="AO728">
            <v>287.31310000000002</v>
          </cell>
          <cell r="AP728">
            <v>53.184100000000029</v>
          </cell>
          <cell r="AQ728">
            <v>229.57249999999999</v>
          </cell>
          <cell r="AR728">
            <v>282.75660000000005</v>
          </cell>
          <cell r="AS728">
            <v>228.16759999999999</v>
          </cell>
          <cell r="AT728">
            <v>-1.4048999999999978</v>
          </cell>
          <cell r="AU728">
            <v>256.80470000000003</v>
          </cell>
          <cell r="AV728">
            <v>255.39980000000003</v>
          </cell>
          <cell r="AW728">
            <v>0</v>
          </cell>
          <cell r="AX728">
            <v>0</v>
          </cell>
          <cell r="AY728">
            <v>256.96100000000001</v>
          </cell>
          <cell r="AZ728">
            <v>256.96100000000001</v>
          </cell>
          <cell r="BA728">
            <v>0</v>
          </cell>
          <cell r="BB728">
            <v>0</v>
          </cell>
          <cell r="BC728">
            <v>250.2054</v>
          </cell>
          <cell r="BD728">
            <v>250.2054</v>
          </cell>
          <cell r="BE728">
            <v>251.77209999999999</v>
          </cell>
          <cell r="BF728">
            <v>1.5666999999999973</v>
          </cell>
          <cell r="BG728">
            <v>288.67200000000003</v>
          </cell>
          <cell r="BH728">
            <v>290.23869999999999</v>
          </cell>
          <cell r="BI728">
            <v>288.74040000000002</v>
          </cell>
          <cell r="BJ728">
            <v>6.8399999999996908E-2</v>
          </cell>
          <cell r="BK728">
            <v>257.88639999999998</v>
          </cell>
          <cell r="BL728">
            <v>257.95479999999998</v>
          </cell>
          <cell r="BM728">
            <v>0</v>
          </cell>
          <cell r="BN728">
            <v>0</v>
          </cell>
          <cell r="BO728">
            <v>285.17099999999999</v>
          </cell>
          <cell r="BP728">
            <v>285.17099999999999</v>
          </cell>
          <cell r="BQ728">
            <v>0</v>
          </cell>
          <cell r="BR728">
            <v>0</v>
          </cell>
          <cell r="BS728">
            <v>261.25560000000002</v>
          </cell>
          <cell r="BT728">
            <v>261.25560000000002</v>
          </cell>
          <cell r="BU728">
            <v>261.24610000000001</v>
          </cell>
          <cell r="BV728">
            <v>-9.5000000000027285E-3</v>
          </cell>
          <cell r="BW728">
            <v>310.07119999999998</v>
          </cell>
          <cell r="BX728">
            <v>310.06169999999997</v>
          </cell>
          <cell r="BY728">
            <v>0</v>
          </cell>
          <cell r="BZ728">
            <v>0</v>
          </cell>
          <cell r="CA728">
            <v>296.29739999999998</v>
          </cell>
          <cell r="CB728">
            <v>296.29739999999998</v>
          </cell>
          <cell r="CC728">
            <v>0</v>
          </cell>
          <cell r="CD728">
            <v>0</v>
          </cell>
          <cell r="CE728">
            <v>277.19409999999999</v>
          </cell>
          <cell r="CF728">
            <v>277.19409999999999</v>
          </cell>
          <cell r="CG728">
            <v>0</v>
          </cell>
          <cell r="CH728">
            <v>0</v>
          </cell>
          <cell r="CI728">
            <v>300.42610000000002</v>
          </cell>
          <cell r="CJ728">
            <v>300.42610000000002</v>
          </cell>
          <cell r="CK728">
            <v>0</v>
          </cell>
          <cell r="CL728">
            <v>0</v>
          </cell>
          <cell r="CM728">
            <v>308.97820000000002</v>
          </cell>
          <cell r="CN728">
            <v>308.97820000000002</v>
          </cell>
          <cell r="CO728">
            <v>0</v>
          </cell>
          <cell r="CP728">
            <v>0</v>
          </cell>
          <cell r="CQ728">
            <v>307.02870000000001</v>
          </cell>
          <cell r="CR728">
            <v>307.02870000000001</v>
          </cell>
          <cell r="CS728">
            <v>0</v>
          </cell>
          <cell r="CT728">
            <v>0</v>
          </cell>
          <cell r="CU728">
            <v>293.58730000000003</v>
          </cell>
          <cell r="CV728">
            <v>293.58730000000003</v>
          </cell>
          <cell r="CW728">
            <v>0</v>
          </cell>
          <cell r="CX728">
            <v>0</v>
          </cell>
          <cell r="CY728">
            <v>353.12470000000002</v>
          </cell>
          <cell r="CZ728">
            <v>353.12470000000002</v>
          </cell>
          <cell r="DA728">
            <v>0</v>
          </cell>
          <cell r="DB728">
            <v>0</v>
          </cell>
          <cell r="DC728">
            <v>405.75580000000002</v>
          </cell>
          <cell r="DD728">
            <v>405.75580000000002</v>
          </cell>
          <cell r="DE728">
            <v>0</v>
          </cell>
          <cell r="DF728">
            <v>0</v>
          </cell>
          <cell r="DG728">
            <v>244.27099999999999</v>
          </cell>
          <cell r="DH728">
            <v>244.27099999999999</v>
          </cell>
          <cell r="DI728">
            <v>0</v>
          </cell>
          <cell r="DJ728">
            <v>0</v>
          </cell>
          <cell r="DK728">
            <v>46.881900000000002</v>
          </cell>
          <cell r="DL728">
            <v>46.881900000000002</v>
          </cell>
          <cell r="DM728">
            <v>0</v>
          </cell>
          <cell r="DN728">
            <v>0</v>
          </cell>
          <cell r="DO728">
            <v>0</v>
          </cell>
          <cell r="DP728">
            <v>0</v>
          </cell>
          <cell r="DQ728">
            <v>0</v>
          </cell>
          <cell r="DR728">
            <v>0</v>
          </cell>
        </row>
        <row r="729">
          <cell r="A729" t="str">
            <v>RMC ALIMENTOSBARRAS</v>
          </cell>
          <cell r="B729" t="str">
            <v>RMC ALIMENTOS</v>
          </cell>
          <cell r="C729" t="str">
            <v>BARRAS</v>
          </cell>
          <cell r="D729">
            <v>400.27867979991356</v>
          </cell>
          <cell r="E729">
            <v>0</v>
          </cell>
          <cell r="F729">
            <v>0</v>
          </cell>
          <cell r="G729">
            <v>435.20069999999998</v>
          </cell>
          <cell r="H729">
            <v>435.20069999999998</v>
          </cell>
          <cell r="I729">
            <v>0</v>
          </cell>
          <cell r="J729">
            <v>0</v>
          </cell>
          <cell r="K729">
            <v>392.28859999999997</v>
          </cell>
          <cell r="L729">
            <v>392.28859999999997</v>
          </cell>
          <cell r="M729">
            <v>0</v>
          </cell>
          <cell r="N729">
            <v>0</v>
          </cell>
          <cell r="O729">
            <v>436.60680000000002</v>
          </cell>
          <cell r="P729">
            <v>436.60680000000002</v>
          </cell>
          <cell r="Q729">
            <v>0</v>
          </cell>
          <cell r="R729">
            <v>0</v>
          </cell>
          <cell r="S729">
            <v>404.03339999999997</v>
          </cell>
          <cell r="T729">
            <v>404.03339999999997</v>
          </cell>
          <cell r="U729">
            <v>0</v>
          </cell>
          <cell r="V729">
            <v>0</v>
          </cell>
          <cell r="W729">
            <v>398.6223</v>
          </cell>
          <cell r="X729">
            <v>398.6223</v>
          </cell>
          <cell r="Y729">
            <v>0</v>
          </cell>
          <cell r="Z729">
            <v>0</v>
          </cell>
          <cell r="AA729">
            <v>372.17509999999999</v>
          </cell>
          <cell r="AB729">
            <v>372.17509999999999</v>
          </cell>
          <cell r="AC729">
            <v>638.76530000000002</v>
          </cell>
          <cell r="AD729">
            <v>266.59020000000004</v>
          </cell>
          <cell r="AE729">
            <v>564.82749999999999</v>
          </cell>
          <cell r="AF729">
            <v>831.41769999999997</v>
          </cell>
          <cell r="AG729">
            <v>0</v>
          </cell>
          <cell r="AH729">
            <v>0</v>
          </cell>
          <cell r="AI729">
            <v>477.05630000000002</v>
          </cell>
          <cell r="AJ729">
            <v>477.05630000000002</v>
          </cell>
          <cell r="AK729">
            <v>547.81619999999998</v>
          </cell>
          <cell r="AL729">
            <v>70.759899999999959</v>
          </cell>
          <cell r="AM729">
            <v>595.27880000000005</v>
          </cell>
          <cell r="AN729">
            <v>666.03870000000006</v>
          </cell>
          <cell r="AO729">
            <v>711.76919999999996</v>
          </cell>
          <cell r="AP729">
            <v>116.49039999999991</v>
          </cell>
          <cell r="AQ729">
            <v>599.93219999999997</v>
          </cell>
          <cell r="AR729">
            <v>716.42259999999987</v>
          </cell>
          <cell r="AS729">
            <v>538.25109999999995</v>
          </cell>
          <cell r="AT729">
            <v>-61.681100000000015</v>
          </cell>
          <cell r="AU729">
            <v>637.00220000000002</v>
          </cell>
          <cell r="AV729">
            <v>575.3211</v>
          </cell>
          <cell r="AW729">
            <v>0</v>
          </cell>
          <cell r="AX729">
            <v>0</v>
          </cell>
          <cell r="AY729">
            <v>758.05229999999995</v>
          </cell>
          <cell r="AZ729">
            <v>758.05229999999995</v>
          </cell>
          <cell r="BA729">
            <v>0</v>
          </cell>
          <cell r="BB729">
            <v>0</v>
          </cell>
          <cell r="BC729">
            <v>835.39959999999996</v>
          </cell>
          <cell r="BD729">
            <v>835.39959999999996</v>
          </cell>
          <cell r="BE729">
            <v>840.06640000000004</v>
          </cell>
          <cell r="BF729">
            <v>4.6668000000000802</v>
          </cell>
          <cell r="BG729">
            <v>916.3107</v>
          </cell>
          <cell r="BH729">
            <v>920.97750000000008</v>
          </cell>
          <cell r="BI729">
            <v>916.20860000000005</v>
          </cell>
          <cell r="BJ729">
            <v>-0.10209999999995034</v>
          </cell>
          <cell r="BK729">
            <v>863.0598</v>
          </cell>
          <cell r="BL729">
            <v>862.95770000000005</v>
          </cell>
          <cell r="BM729">
            <v>0</v>
          </cell>
          <cell r="BN729">
            <v>0</v>
          </cell>
          <cell r="BO729">
            <v>929.46839999999997</v>
          </cell>
          <cell r="BP729">
            <v>929.46839999999997</v>
          </cell>
          <cell r="BQ729">
            <v>930.02380000000005</v>
          </cell>
          <cell r="BR729">
            <v>0.55540000000007694</v>
          </cell>
          <cell r="BS729">
            <v>934.36890000000005</v>
          </cell>
          <cell r="BT729">
            <v>934.92430000000013</v>
          </cell>
          <cell r="BU729">
            <v>883.99490000000003</v>
          </cell>
          <cell r="BV729">
            <v>-50.374000000000024</v>
          </cell>
          <cell r="BW729">
            <v>1047.8182999999999</v>
          </cell>
          <cell r="BX729">
            <v>997.44429999999988</v>
          </cell>
          <cell r="BY729">
            <v>0</v>
          </cell>
          <cell r="BZ729">
            <v>0</v>
          </cell>
          <cell r="CA729">
            <v>1063.9567</v>
          </cell>
          <cell r="CB729">
            <v>1063.9567</v>
          </cell>
          <cell r="CC729">
            <v>0</v>
          </cell>
          <cell r="CD729">
            <v>0</v>
          </cell>
          <cell r="CE729">
            <v>895.06669999999997</v>
          </cell>
          <cell r="CF729">
            <v>895.06669999999997</v>
          </cell>
          <cell r="CG729">
            <v>0</v>
          </cell>
          <cell r="CH729">
            <v>0</v>
          </cell>
          <cell r="CI729">
            <v>994.12950000000001</v>
          </cell>
          <cell r="CJ729">
            <v>994.12950000000001</v>
          </cell>
          <cell r="CK729">
            <v>0</v>
          </cell>
          <cell r="CL729">
            <v>0</v>
          </cell>
          <cell r="CM729">
            <v>952.14279999999997</v>
          </cell>
          <cell r="CN729">
            <v>952.14279999999997</v>
          </cell>
          <cell r="CO729">
            <v>0</v>
          </cell>
          <cell r="CP729">
            <v>0</v>
          </cell>
          <cell r="CQ729">
            <v>928.76859999999999</v>
          </cell>
          <cell r="CR729">
            <v>928.76859999999999</v>
          </cell>
          <cell r="CS729">
            <v>0</v>
          </cell>
          <cell r="CT729">
            <v>0</v>
          </cell>
          <cell r="CU729">
            <v>884.75599999999997</v>
          </cell>
          <cell r="CV729">
            <v>884.75599999999997</v>
          </cell>
          <cell r="CW729">
            <v>0</v>
          </cell>
          <cell r="CX729">
            <v>0</v>
          </cell>
          <cell r="CY729">
            <v>1041.2307000000001</v>
          </cell>
          <cell r="CZ729">
            <v>1041.2307000000001</v>
          </cell>
          <cell r="DA729">
            <v>0</v>
          </cell>
          <cell r="DB729">
            <v>0</v>
          </cell>
          <cell r="DC729">
            <v>1168.58</v>
          </cell>
          <cell r="DD729">
            <v>1168.58</v>
          </cell>
          <cell r="DE729">
            <v>0</v>
          </cell>
          <cell r="DF729">
            <v>0</v>
          </cell>
          <cell r="DG729">
            <v>672.70450000000005</v>
          </cell>
          <cell r="DH729">
            <v>672.70450000000005</v>
          </cell>
          <cell r="DI729">
            <v>0</v>
          </cell>
          <cell r="DJ729">
            <v>0</v>
          </cell>
          <cell r="DK729">
            <v>178.46170000000001</v>
          </cell>
          <cell r="DL729">
            <v>178.46170000000001</v>
          </cell>
          <cell r="DM729">
            <v>0</v>
          </cell>
          <cell r="DN729">
            <v>0</v>
          </cell>
          <cell r="DO729">
            <v>0</v>
          </cell>
          <cell r="DP729">
            <v>0</v>
          </cell>
          <cell r="DQ729">
            <v>0</v>
          </cell>
          <cell r="DR729">
            <v>0</v>
          </cell>
        </row>
        <row r="730">
          <cell r="A730" t="str">
            <v>RMC ALIMENTOSESPERANTINA</v>
          </cell>
          <cell r="B730" t="str">
            <v>RMC ALIMENTOS</v>
          </cell>
          <cell r="C730" t="str">
            <v>ESPERANTINA</v>
          </cell>
          <cell r="D730">
            <v>118.20780794373422</v>
          </cell>
          <cell r="E730">
            <v>0</v>
          </cell>
          <cell r="F730">
            <v>0</v>
          </cell>
          <cell r="G730">
            <v>139.6542</v>
          </cell>
          <cell r="H730">
            <v>139.6542</v>
          </cell>
          <cell r="I730">
            <v>0</v>
          </cell>
          <cell r="J730">
            <v>0</v>
          </cell>
          <cell r="K730">
            <v>116.38890000000001</v>
          </cell>
          <cell r="L730">
            <v>116.38890000000001</v>
          </cell>
          <cell r="M730">
            <v>0</v>
          </cell>
          <cell r="N730">
            <v>0</v>
          </cell>
          <cell r="O730">
            <v>139.6979</v>
          </cell>
          <cell r="P730">
            <v>139.6979</v>
          </cell>
          <cell r="Q730">
            <v>0</v>
          </cell>
          <cell r="R730">
            <v>0</v>
          </cell>
          <cell r="S730">
            <v>101.61709999999999</v>
          </cell>
          <cell r="T730">
            <v>101.61709999999999</v>
          </cell>
          <cell r="U730">
            <v>0</v>
          </cell>
          <cell r="V730">
            <v>0</v>
          </cell>
          <cell r="W730">
            <v>102.5407</v>
          </cell>
          <cell r="X730">
            <v>102.5407</v>
          </cell>
          <cell r="Y730">
            <v>0</v>
          </cell>
          <cell r="Z730">
            <v>0</v>
          </cell>
          <cell r="AA730">
            <v>59.162199999999999</v>
          </cell>
          <cell r="AB730">
            <v>59.162199999999999</v>
          </cell>
          <cell r="AC730">
            <v>0</v>
          </cell>
          <cell r="AD730">
            <v>0</v>
          </cell>
          <cell r="AE730">
            <v>46.643099999999997</v>
          </cell>
          <cell r="AF730">
            <v>46.643099999999997</v>
          </cell>
          <cell r="AG730">
            <v>0</v>
          </cell>
          <cell r="AH730">
            <v>0</v>
          </cell>
          <cell r="AI730">
            <v>47.4405</v>
          </cell>
          <cell r="AJ730">
            <v>47.4405</v>
          </cell>
          <cell r="AK730">
            <v>46.5563</v>
          </cell>
          <cell r="AL730">
            <v>-0.88419999999999987</v>
          </cell>
          <cell r="AM730">
            <v>835.48969999999997</v>
          </cell>
          <cell r="AN730">
            <v>834.60550000000001</v>
          </cell>
          <cell r="AO730">
            <v>1178.5011999999999</v>
          </cell>
          <cell r="AP730">
            <v>343.01149999999996</v>
          </cell>
          <cell r="AQ730">
            <v>41.219200000000001</v>
          </cell>
          <cell r="AR730">
            <v>384.23069999999996</v>
          </cell>
          <cell r="AS730">
            <v>41.217700000000001</v>
          </cell>
          <cell r="AT730">
            <v>-1.5000000000000568E-3</v>
          </cell>
          <cell r="AU730">
            <v>0</v>
          </cell>
          <cell r="AV730">
            <v>-1.5000000000000568E-3</v>
          </cell>
          <cell r="AW730">
            <v>0</v>
          </cell>
          <cell r="AX730">
            <v>0</v>
          </cell>
          <cell r="AY730">
            <v>0</v>
          </cell>
          <cell r="AZ730">
            <v>0</v>
          </cell>
          <cell r="BA730">
            <v>0</v>
          </cell>
          <cell r="BB730">
            <v>0</v>
          </cell>
          <cell r="BC730">
            <v>0</v>
          </cell>
          <cell r="BD730">
            <v>0</v>
          </cell>
          <cell r="BE730">
            <v>0</v>
          </cell>
          <cell r="BF730">
            <v>0</v>
          </cell>
          <cell r="BG730">
            <v>0</v>
          </cell>
          <cell r="BH730">
            <v>0</v>
          </cell>
          <cell r="BI730">
            <v>0</v>
          </cell>
          <cell r="BJ730">
            <v>0</v>
          </cell>
          <cell r="BK730">
            <v>0</v>
          </cell>
          <cell r="BL730">
            <v>0</v>
          </cell>
          <cell r="BM730">
            <v>0</v>
          </cell>
          <cell r="BN730">
            <v>0</v>
          </cell>
          <cell r="BO730">
            <v>0</v>
          </cell>
          <cell r="BP730">
            <v>0</v>
          </cell>
          <cell r="BQ730">
            <v>0</v>
          </cell>
          <cell r="BR730">
            <v>0</v>
          </cell>
          <cell r="BS730">
            <v>0</v>
          </cell>
          <cell r="BT730">
            <v>0</v>
          </cell>
          <cell r="BU730">
            <v>0</v>
          </cell>
          <cell r="BV730">
            <v>0</v>
          </cell>
          <cell r="BW730">
            <v>0</v>
          </cell>
          <cell r="BX730">
            <v>0</v>
          </cell>
          <cell r="BY730">
            <v>0</v>
          </cell>
          <cell r="BZ730">
            <v>0</v>
          </cell>
          <cell r="CA730">
            <v>0</v>
          </cell>
          <cell r="CB730">
            <v>0</v>
          </cell>
          <cell r="CC730">
            <v>0</v>
          </cell>
          <cell r="CD730">
            <v>0</v>
          </cell>
          <cell r="CE730">
            <v>0</v>
          </cell>
          <cell r="CF730">
            <v>0</v>
          </cell>
          <cell r="CG730">
            <v>0</v>
          </cell>
          <cell r="CH730">
            <v>0</v>
          </cell>
          <cell r="CI730">
            <v>0</v>
          </cell>
          <cell r="CJ730">
            <v>0</v>
          </cell>
          <cell r="CK730">
            <v>0</v>
          </cell>
          <cell r="CL730">
            <v>0</v>
          </cell>
          <cell r="CM730">
            <v>0</v>
          </cell>
          <cell r="CN730">
            <v>0</v>
          </cell>
          <cell r="CO730">
            <v>0</v>
          </cell>
          <cell r="CP730">
            <v>0</v>
          </cell>
          <cell r="CQ730">
            <v>0</v>
          </cell>
          <cell r="CR730">
            <v>0</v>
          </cell>
          <cell r="CS730">
            <v>0</v>
          </cell>
          <cell r="CT730">
            <v>0</v>
          </cell>
          <cell r="CU730">
            <v>0</v>
          </cell>
          <cell r="CV730">
            <v>0</v>
          </cell>
          <cell r="CW730">
            <v>0</v>
          </cell>
          <cell r="CX730">
            <v>0</v>
          </cell>
          <cell r="CY730">
            <v>0</v>
          </cell>
          <cell r="CZ730">
            <v>0</v>
          </cell>
          <cell r="DA730">
            <v>0</v>
          </cell>
          <cell r="DB730">
            <v>0</v>
          </cell>
          <cell r="DC730">
            <v>0</v>
          </cell>
          <cell r="DD730">
            <v>0</v>
          </cell>
          <cell r="DE730">
            <v>0</v>
          </cell>
          <cell r="DF730">
            <v>0</v>
          </cell>
          <cell r="DG730">
            <v>0</v>
          </cell>
          <cell r="DH730">
            <v>0</v>
          </cell>
          <cell r="DI730">
            <v>0</v>
          </cell>
          <cell r="DJ730">
            <v>0</v>
          </cell>
          <cell r="DK730">
            <v>0</v>
          </cell>
          <cell r="DL730">
            <v>0</v>
          </cell>
          <cell r="DM730">
            <v>0</v>
          </cell>
          <cell r="DN730">
            <v>0</v>
          </cell>
          <cell r="DO730">
            <v>0</v>
          </cell>
          <cell r="DP730">
            <v>0</v>
          </cell>
          <cell r="DQ730">
            <v>0</v>
          </cell>
          <cell r="DR730">
            <v>0</v>
          </cell>
        </row>
        <row r="731">
          <cell r="A731" t="str">
            <v>RMC ALIMENTOSTUDO E FESTA</v>
          </cell>
          <cell r="B731" t="str">
            <v>RMC ALIMENTOS</v>
          </cell>
          <cell r="C731" t="str">
            <v>TUDO E FESTA</v>
          </cell>
          <cell r="D731">
            <v>0</v>
          </cell>
          <cell r="E731">
            <v>0</v>
          </cell>
          <cell r="F731">
            <v>0</v>
          </cell>
          <cell r="G731">
            <v>594.61770000000001</v>
          </cell>
          <cell r="H731">
            <v>594.61770000000001</v>
          </cell>
          <cell r="I731">
            <v>0</v>
          </cell>
          <cell r="J731">
            <v>0</v>
          </cell>
          <cell r="K731">
            <v>499.55720000000002</v>
          </cell>
          <cell r="L731">
            <v>499.55720000000002</v>
          </cell>
          <cell r="M731">
            <v>0</v>
          </cell>
          <cell r="N731">
            <v>0</v>
          </cell>
          <cell r="O731">
            <v>622.72969999999998</v>
          </cell>
          <cell r="P731">
            <v>622.72969999999998</v>
          </cell>
          <cell r="Q731">
            <v>0</v>
          </cell>
          <cell r="R731">
            <v>0</v>
          </cell>
          <cell r="S731">
            <v>484.41039999999998</v>
          </cell>
          <cell r="T731">
            <v>484.41039999999998</v>
          </cell>
          <cell r="U731">
            <v>0</v>
          </cell>
          <cell r="V731">
            <v>0</v>
          </cell>
          <cell r="W731">
            <v>450.96409999999997</v>
          </cell>
          <cell r="X731">
            <v>450.96409999999997</v>
          </cell>
          <cell r="Y731">
            <v>0</v>
          </cell>
          <cell r="Z731">
            <v>0</v>
          </cell>
          <cell r="AA731">
            <v>486.90309999999999</v>
          </cell>
          <cell r="AB731">
            <v>486.90309999999999</v>
          </cell>
          <cell r="AC731">
            <v>731.97360000000003</v>
          </cell>
          <cell r="AD731">
            <v>245.07050000000004</v>
          </cell>
          <cell r="AE731">
            <v>504.66460000000001</v>
          </cell>
          <cell r="AF731">
            <v>749.7351000000001</v>
          </cell>
          <cell r="AG731">
            <v>0</v>
          </cell>
          <cell r="AH731">
            <v>0</v>
          </cell>
          <cell r="AI731">
            <v>402.81810000000002</v>
          </cell>
          <cell r="AJ731">
            <v>402.81810000000002</v>
          </cell>
          <cell r="AK731">
            <v>482.07769999999999</v>
          </cell>
          <cell r="AL731">
            <v>79.259599999999978</v>
          </cell>
          <cell r="AM731">
            <v>522.27189999999996</v>
          </cell>
          <cell r="AN731">
            <v>601.53149999999994</v>
          </cell>
          <cell r="AO731">
            <v>661.25419999999997</v>
          </cell>
          <cell r="AP731">
            <v>138.98230000000001</v>
          </cell>
          <cell r="AQ731">
            <v>519.29690000000005</v>
          </cell>
          <cell r="AR731">
            <v>658.27920000000006</v>
          </cell>
          <cell r="AS731">
            <v>518.25530000000003</v>
          </cell>
          <cell r="AT731">
            <v>-1.0416000000000167</v>
          </cell>
          <cell r="AU731">
            <v>619.44849999999997</v>
          </cell>
          <cell r="AV731">
            <v>618.40689999999995</v>
          </cell>
          <cell r="AW731">
            <v>0</v>
          </cell>
          <cell r="AX731">
            <v>0</v>
          </cell>
          <cell r="AY731">
            <v>591.85730000000001</v>
          </cell>
          <cell r="AZ731">
            <v>591.85730000000001</v>
          </cell>
          <cell r="BA731">
            <v>0</v>
          </cell>
          <cell r="BB731">
            <v>0</v>
          </cell>
          <cell r="BC731">
            <v>578.95950000000005</v>
          </cell>
          <cell r="BD731">
            <v>578.95950000000005</v>
          </cell>
          <cell r="BE731">
            <v>582.80380000000002</v>
          </cell>
          <cell r="BF731">
            <v>3.8442999999999756</v>
          </cell>
          <cell r="BG731">
            <v>649.76120000000003</v>
          </cell>
          <cell r="BH731">
            <v>653.60550000000001</v>
          </cell>
          <cell r="BI731">
            <v>649.95950000000005</v>
          </cell>
          <cell r="BJ731">
            <v>0.19830000000001746</v>
          </cell>
          <cell r="BK731">
            <v>612.08860000000004</v>
          </cell>
          <cell r="BL731">
            <v>612.28690000000006</v>
          </cell>
          <cell r="BM731">
            <v>0</v>
          </cell>
          <cell r="BN731">
            <v>0</v>
          </cell>
          <cell r="BO731">
            <v>668.40440000000001</v>
          </cell>
          <cell r="BP731">
            <v>668.40440000000001</v>
          </cell>
          <cell r="BQ731">
            <v>0</v>
          </cell>
          <cell r="BR731">
            <v>0</v>
          </cell>
          <cell r="BS731">
            <v>674.01520000000005</v>
          </cell>
          <cell r="BT731">
            <v>674.01520000000005</v>
          </cell>
          <cell r="BU731">
            <v>674.01599999999996</v>
          </cell>
          <cell r="BV731">
            <v>7.9999999991287041E-4</v>
          </cell>
          <cell r="BW731">
            <v>777.81979999999999</v>
          </cell>
          <cell r="BX731">
            <v>777.8205999999999</v>
          </cell>
          <cell r="BY731">
            <v>0</v>
          </cell>
          <cell r="BZ731">
            <v>0</v>
          </cell>
          <cell r="CA731">
            <v>729.39750000000004</v>
          </cell>
          <cell r="CB731">
            <v>729.39750000000004</v>
          </cell>
          <cell r="CC731">
            <v>0</v>
          </cell>
          <cell r="CD731">
            <v>0</v>
          </cell>
          <cell r="CE731">
            <v>682.94420000000002</v>
          </cell>
          <cell r="CF731">
            <v>682.94420000000002</v>
          </cell>
          <cell r="CG731">
            <v>0</v>
          </cell>
          <cell r="CH731">
            <v>0</v>
          </cell>
          <cell r="CI731">
            <v>742.63559999999995</v>
          </cell>
          <cell r="CJ731">
            <v>742.63559999999995</v>
          </cell>
          <cell r="CK731">
            <v>0</v>
          </cell>
          <cell r="CL731">
            <v>0</v>
          </cell>
          <cell r="CM731">
            <v>746.81809999999996</v>
          </cell>
          <cell r="CN731">
            <v>746.81809999999996</v>
          </cell>
          <cell r="CO731">
            <v>0</v>
          </cell>
          <cell r="CP731">
            <v>0</v>
          </cell>
          <cell r="CQ731">
            <v>741.71789999999999</v>
          </cell>
          <cell r="CR731">
            <v>741.71789999999999</v>
          </cell>
          <cell r="CS731">
            <v>0</v>
          </cell>
          <cell r="CT731">
            <v>0</v>
          </cell>
          <cell r="CU731">
            <v>730.40369999999996</v>
          </cell>
          <cell r="CV731">
            <v>730.40369999999996</v>
          </cell>
          <cell r="CW731">
            <v>0</v>
          </cell>
          <cell r="CX731">
            <v>0</v>
          </cell>
          <cell r="CY731">
            <v>822.63279999999997</v>
          </cell>
          <cell r="CZ731">
            <v>822.63279999999997</v>
          </cell>
          <cell r="DA731">
            <v>0</v>
          </cell>
          <cell r="DB731">
            <v>0</v>
          </cell>
          <cell r="DC731">
            <v>997.06389999999999</v>
          </cell>
          <cell r="DD731">
            <v>997.06389999999999</v>
          </cell>
          <cell r="DE731">
            <v>0</v>
          </cell>
          <cell r="DF731">
            <v>0</v>
          </cell>
          <cell r="DG731">
            <v>605.09540000000004</v>
          </cell>
          <cell r="DH731">
            <v>605.09540000000004</v>
          </cell>
          <cell r="DI731">
            <v>0</v>
          </cell>
          <cell r="DJ731">
            <v>0</v>
          </cell>
          <cell r="DK731">
            <v>66.414299999999997</v>
          </cell>
          <cell r="DL731">
            <v>66.414299999999997</v>
          </cell>
          <cell r="DM731">
            <v>0</v>
          </cell>
          <cell r="DN731">
            <v>0</v>
          </cell>
          <cell r="DO731">
            <v>0</v>
          </cell>
          <cell r="DP731">
            <v>0</v>
          </cell>
          <cell r="DQ731">
            <v>0</v>
          </cell>
          <cell r="DR731">
            <v>0</v>
          </cell>
        </row>
        <row r="732">
          <cell r="A732" t="str">
            <v>RMC ALIMENTOSMAFUA</v>
          </cell>
          <cell r="B732" t="str">
            <v>RMC ALIMENTOS</v>
          </cell>
          <cell r="C732" t="str">
            <v>MAFUA</v>
          </cell>
          <cell r="D732">
            <v>0</v>
          </cell>
          <cell r="E732">
            <v>0</v>
          </cell>
          <cell r="F732">
            <v>0</v>
          </cell>
          <cell r="G732">
            <v>161.15819999999999</v>
          </cell>
          <cell r="H732">
            <v>161.15819999999999</v>
          </cell>
          <cell r="I732">
            <v>0</v>
          </cell>
          <cell r="J732">
            <v>0</v>
          </cell>
          <cell r="K732">
            <v>123.5312</v>
          </cell>
          <cell r="L732">
            <v>123.5312</v>
          </cell>
          <cell r="M732">
            <v>0</v>
          </cell>
          <cell r="N732">
            <v>0</v>
          </cell>
          <cell r="O732">
            <v>164.47120000000001</v>
          </cell>
          <cell r="P732">
            <v>164.47120000000001</v>
          </cell>
          <cell r="Q732">
            <v>0</v>
          </cell>
          <cell r="R732">
            <v>0</v>
          </cell>
          <cell r="S732">
            <v>142.29050000000001</v>
          </cell>
          <cell r="T732">
            <v>142.29050000000001</v>
          </cell>
          <cell r="U732">
            <v>0</v>
          </cell>
          <cell r="V732">
            <v>0</v>
          </cell>
          <cell r="W732">
            <v>129.37119999999999</v>
          </cell>
          <cell r="X732">
            <v>129.37119999999999</v>
          </cell>
          <cell r="Y732">
            <v>0</v>
          </cell>
          <cell r="Z732">
            <v>0</v>
          </cell>
          <cell r="AA732">
            <v>126.8668</v>
          </cell>
          <cell r="AB732">
            <v>126.8668</v>
          </cell>
          <cell r="AC732">
            <v>202.0917</v>
          </cell>
          <cell r="AD732">
            <v>75.224900000000005</v>
          </cell>
          <cell r="AE732">
            <v>154.80459999999999</v>
          </cell>
          <cell r="AF732">
            <v>230.02949999999998</v>
          </cell>
          <cell r="AG732">
            <v>0</v>
          </cell>
          <cell r="AH732">
            <v>0</v>
          </cell>
          <cell r="AI732">
            <v>96.810699999999997</v>
          </cell>
          <cell r="AJ732">
            <v>96.810699999999997</v>
          </cell>
          <cell r="AK732">
            <v>196.1343</v>
          </cell>
          <cell r="AL732">
            <v>99.323599999999999</v>
          </cell>
          <cell r="AM732">
            <v>164.6448</v>
          </cell>
          <cell r="AN732">
            <v>263.96839999999997</v>
          </cell>
          <cell r="AO732">
            <v>208.9974</v>
          </cell>
          <cell r="AP732">
            <v>44.352599999999995</v>
          </cell>
          <cell r="AQ732">
            <v>151.72399999999999</v>
          </cell>
          <cell r="AR732">
            <v>196.07659999999998</v>
          </cell>
          <cell r="AS732">
            <v>159.1788</v>
          </cell>
          <cell r="AT732">
            <v>7.4548000000000059</v>
          </cell>
          <cell r="AU732">
            <v>143.5444</v>
          </cell>
          <cell r="AV732">
            <v>150.9992</v>
          </cell>
          <cell r="AW732">
            <v>0</v>
          </cell>
          <cell r="AX732">
            <v>0</v>
          </cell>
          <cell r="AY732">
            <v>182.6156</v>
          </cell>
          <cell r="AZ732">
            <v>182.6156</v>
          </cell>
          <cell r="BA732">
            <v>0</v>
          </cell>
          <cell r="BB732">
            <v>0</v>
          </cell>
          <cell r="BC732">
            <v>169.97980000000001</v>
          </cell>
          <cell r="BD732">
            <v>169.97980000000001</v>
          </cell>
          <cell r="BE732">
            <v>171.2936</v>
          </cell>
          <cell r="BF732">
            <v>1.3137999999999863</v>
          </cell>
          <cell r="BG732">
            <v>199.76169999999999</v>
          </cell>
          <cell r="BH732">
            <v>201.07549999999998</v>
          </cell>
          <cell r="BI732">
            <v>199.81399999999999</v>
          </cell>
          <cell r="BJ732">
            <v>5.2300000000002456E-2</v>
          </cell>
          <cell r="BK732">
            <v>188.352</v>
          </cell>
          <cell r="BL732">
            <v>188.40430000000001</v>
          </cell>
          <cell r="BM732">
            <v>0</v>
          </cell>
          <cell r="BN732">
            <v>0</v>
          </cell>
          <cell r="BO732">
            <v>208.43950000000001</v>
          </cell>
          <cell r="BP732">
            <v>208.43950000000001</v>
          </cell>
          <cell r="BQ732">
            <v>0</v>
          </cell>
          <cell r="BR732">
            <v>0</v>
          </cell>
          <cell r="BS732">
            <v>185.3493</v>
          </cell>
          <cell r="BT732">
            <v>185.3493</v>
          </cell>
          <cell r="BU732">
            <v>185.34030000000001</v>
          </cell>
          <cell r="BV732">
            <v>-8.9999999999861302E-3</v>
          </cell>
          <cell r="BW732">
            <v>210.89930000000001</v>
          </cell>
          <cell r="BX732">
            <v>210.89030000000002</v>
          </cell>
          <cell r="BY732">
            <v>0</v>
          </cell>
          <cell r="BZ732">
            <v>0</v>
          </cell>
          <cell r="CA732">
            <v>205.93109999999999</v>
          </cell>
          <cell r="CB732">
            <v>205.93109999999999</v>
          </cell>
          <cell r="CC732">
            <v>0</v>
          </cell>
          <cell r="CD732">
            <v>0</v>
          </cell>
          <cell r="CE732">
            <v>193.48060000000001</v>
          </cell>
          <cell r="CF732">
            <v>193.48060000000001</v>
          </cell>
          <cell r="CG732">
            <v>0</v>
          </cell>
          <cell r="CH732">
            <v>0</v>
          </cell>
          <cell r="CI732">
            <v>216.13499999999999</v>
          </cell>
          <cell r="CJ732">
            <v>216.13499999999999</v>
          </cell>
          <cell r="CK732">
            <v>0</v>
          </cell>
          <cell r="CL732">
            <v>0</v>
          </cell>
          <cell r="CM732">
            <v>233.3724</v>
          </cell>
          <cell r="CN732">
            <v>233.3724</v>
          </cell>
          <cell r="CO732">
            <v>0</v>
          </cell>
          <cell r="CP732">
            <v>0</v>
          </cell>
          <cell r="CQ732">
            <v>235.94409999999999</v>
          </cell>
          <cell r="CR732">
            <v>235.94409999999999</v>
          </cell>
          <cell r="CS732">
            <v>0</v>
          </cell>
          <cell r="CT732">
            <v>0</v>
          </cell>
          <cell r="CU732">
            <v>254.9915</v>
          </cell>
          <cell r="CV732">
            <v>254.9915</v>
          </cell>
          <cell r="CW732">
            <v>0</v>
          </cell>
          <cell r="CX732">
            <v>0</v>
          </cell>
          <cell r="CY732">
            <v>297.26330000000002</v>
          </cell>
          <cell r="CZ732">
            <v>297.26330000000002</v>
          </cell>
          <cell r="DA732">
            <v>0</v>
          </cell>
          <cell r="DB732">
            <v>0</v>
          </cell>
          <cell r="DC732">
            <v>372.7885</v>
          </cell>
          <cell r="DD732">
            <v>372.7885</v>
          </cell>
          <cell r="DE732">
            <v>0</v>
          </cell>
          <cell r="DF732">
            <v>0</v>
          </cell>
          <cell r="DG732">
            <v>180.9717</v>
          </cell>
          <cell r="DH732">
            <v>180.9717</v>
          </cell>
          <cell r="DI732">
            <v>0</v>
          </cell>
          <cell r="DJ732">
            <v>0</v>
          </cell>
          <cell r="DK732">
            <v>6.0808</v>
          </cell>
          <cell r="DL732">
            <v>6.0808</v>
          </cell>
          <cell r="DM732">
            <v>0</v>
          </cell>
          <cell r="DN732">
            <v>0</v>
          </cell>
          <cell r="DO732">
            <v>0</v>
          </cell>
          <cell r="DP732">
            <v>0</v>
          </cell>
          <cell r="DQ732">
            <v>0</v>
          </cell>
          <cell r="DR732">
            <v>0</v>
          </cell>
        </row>
        <row r="733">
          <cell r="A733" t="str">
            <v>RMC ALIMENTOSRZINHO</v>
          </cell>
          <cell r="B733" t="str">
            <v>RMC ALIMENTOS</v>
          </cell>
          <cell r="C733" t="str">
            <v>RZINHO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512.08579999999995</v>
          </cell>
          <cell r="P733">
            <v>512.08579999999995</v>
          </cell>
          <cell r="Q733">
            <v>0</v>
          </cell>
          <cell r="R733">
            <v>0</v>
          </cell>
          <cell r="S733">
            <v>472.53269999999998</v>
          </cell>
          <cell r="T733">
            <v>472.53269999999998</v>
          </cell>
          <cell r="U733">
            <v>0</v>
          </cell>
          <cell r="V733">
            <v>0</v>
          </cell>
          <cell r="W733">
            <v>425.47840000000002</v>
          </cell>
          <cell r="X733">
            <v>425.47840000000002</v>
          </cell>
          <cell r="Y733">
            <v>0</v>
          </cell>
          <cell r="Z733">
            <v>0</v>
          </cell>
          <cell r="AA733">
            <v>452.13150000000002</v>
          </cell>
          <cell r="AB733">
            <v>452.13150000000002</v>
          </cell>
          <cell r="AC733">
            <v>539.99509999999998</v>
          </cell>
          <cell r="AD733">
            <v>87.863599999999963</v>
          </cell>
          <cell r="AE733">
            <v>197.91720000000001</v>
          </cell>
          <cell r="AF733">
            <v>285.7808</v>
          </cell>
          <cell r="AG733">
            <v>197.8723</v>
          </cell>
          <cell r="AH733">
            <v>-4.4900000000012597E-2</v>
          </cell>
          <cell r="AI733">
            <v>155.24260000000001</v>
          </cell>
          <cell r="AJ733">
            <v>155.1977</v>
          </cell>
          <cell r="AK733">
            <v>187.19110000000001</v>
          </cell>
          <cell r="AL733">
            <v>31.948499999999996</v>
          </cell>
          <cell r="AM733">
            <v>226.26599999999999</v>
          </cell>
          <cell r="AN733">
            <v>258.21449999999999</v>
          </cell>
          <cell r="AO733">
            <v>290.94740000000002</v>
          </cell>
          <cell r="AP733">
            <v>64.681400000000025</v>
          </cell>
          <cell r="AQ733">
            <v>213.59020000000001</v>
          </cell>
          <cell r="AR733">
            <v>278.27160000000003</v>
          </cell>
          <cell r="AS733">
            <v>212.33709999999999</v>
          </cell>
          <cell r="AT733">
            <v>-1.2531000000000176</v>
          </cell>
          <cell r="AU733">
            <v>254.3306</v>
          </cell>
          <cell r="AV733">
            <v>253.07749999999999</v>
          </cell>
          <cell r="AW733">
            <v>235.6045</v>
          </cell>
          <cell r="AX733">
            <v>-18.726100000000002</v>
          </cell>
          <cell r="AY733">
            <v>233.62559999999999</v>
          </cell>
          <cell r="AZ733">
            <v>214.89949999999999</v>
          </cell>
          <cell r="BA733">
            <v>0</v>
          </cell>
          <cell r="BB733">
            <v>0</v>
          </cell>
          <cell r="BC733">
            <v>228.9588</v>
          </cell>
          <cell r="BD733">
            <v>228.9588</v>
          </cell>
          <cell r="BE733">
            <v>230.4547</v>
          </cell>
          <cell r="BF733">
            <v>1.495900000000006</v>
          </cell>
          <cell r="BG733">
            <v>211.07259999999999</v>
          </cell>
          <cell r="BH733">
            <v>212.5685</v>
          </cell>
          <cell r="BI733">
            <v>260.22620000000001</v>
          </cell>
          <cell r="BJ733">
            <v>49.153600000000012</v>
          </cell>
          <cell r="BK733">
            <v>222.04220000000001</v>
          </cell>
          <cell r="BL733">
            <v>271.19580000000002</v>
          </cell>
          <cell r="BM733">
            <v>0</v>
          </cell>
          <cell r="BN733">
            <v>0</v>
          </cell>
          <cell r="BO733">
            <v>244.84540000000001</v>
          </cell>
          <cell r="BP733">
            <v>244.84540000000001</v>
          </cell>
          <cell r="BQ733">
            <v>245.01580000000001</v>
          </cell>
          <cell r="BR733">
            <v>0.17040000000000077</v>
          </cell>
          <cell r="BS733">
            <v>233.39410000000001</v>
          </cell>
          <cell r="BT733">
            <v>233.56450000000001</v>
          </cell>
          <cell r="BU733">
            <v>235.9136</v>
          </cell>
          <cell r="BV733">
            <v>2.5194999999999936</v>
          </cell>
          <cell r="BW733">
            <v>260.78680000000003</v>
          </cell>
          <cell r="BX733">
            <v>263.30630000000002</v>
          </cell>
          <cell r="BY733">
            <v>0</v>
          </cell>
          <cell r="BZ733">
            <v>0</v>
          </cell>
          <cell r="CA733">
            <v>257.75119999999998</v>
          </cell>
          <cell r="CB733">
            <v>257.75119999999998</v>
          </cell>
          <cell r="CC733">
            <v>0</v>
          </cell>
          <cell r="CD733">
            <v>0</v>
          </cell>
          <cell r="CE733">
            <v>246.47200000000001</v>
          </cell>
          <cell r="CF733">
            <v>246.47200000000001</v>
          </cell>
          <cell r="CG733">
            <v>0</v>
          </cell>
          <cell r="CH733">
            <v>0</v>
          </cell>
          <cell r="CI733">
            <v>241.96600000000001</v>
          </cell>
          <cell r="CJ733">
            <v>241.96600000000001</v>
          </cell>
          <cell r="CK733">
            <v>0</v>
          </cell>
          <cell r="CL733">
            <v>0</v>
          </cell>
          <cell r="CM733">
            <v>240.476</v>
          </cell>
          <cell r="CN733">
            <v>240.476</v>
          </cell>
          <cell r="CO733">
            <v>0</v>
          </cell>
          <cell r="CP733">
            <v>0</v>
          </cell>
          <cell r="CQ733">
            <v>244.07919999999999</v>
          </cell>
          <cell r="CR733">
            <v>244.07919999999999</v>
          </cell>
          <cell r="CS733">
            <v>0</v>
          </cell>
          <cell r="CT733">
            <v>0</v>
          </cell>
          <cell r="CU733">
            <v>248.49090000000001</v>
          </cell>
          <cell r="CV733">
            <v>248.49090000000001</v>
          </cell>
          <cell r="CW733">
            <v>0</v>
          </cell>
          <cell r="CX733">
            <v>0</v>
          </cell>
          <cell r="CY733">
            <v>284.17570000000001</v>
          </cell>
          <cell r="CZ733">
            <v>284.17570000000001</v>
          </cell>
          <cell r="DA733">
            <v>0</v>
          </cell>
          <cell r="DB733">
            <v>0</v>
          </cell>
          <cell r="DC733">
            <v>306.54669999999999</v>
          </cell>
          <cell r="DD733">
            <v>306.54669999999999</v>
          </cell>
          <cell r="DE733">
            <v>0</v>
          </cell>
          <cell r="DF733">
            <v>0</v>
          </cell>
          <cell r="DG733">
            <v>178.2739</v>
          </cell>
          <cell r="DH733">
            <v>178.2739</v>
          </cell>
          <cell r="DI733">
            <v>0</v>
          </cell>
          <cell r="DJ733">
            <v>0</v>
          </cell>
          <cell r="DK733">
            <v>39.252499999999998</v>
          </cell>
          <cell r="DL733">
            <v>39.252499999999998</v>
          </cell>
          <cell r="DM733">
            <v>0</v>
          </cell>
          <cell r="DN733">
            <v>0</v>
          </cell>
          <cell r="DO733">
            <v>0</v>
          </cell>
          <cell r="DP733">
            <v>0</v>
          </cell>
          <cell r="DQ733">
            <v>0</v>
          </cell>
          <cell r="DR733">
            <v>0</v>
          </cell>
        </row>
        <row r="734">
          <cell r="A734" t="str">
            <v xml:space="preserve">RMC ALIMENTOSESPERANTINA 2 </v>
          </cell>
          <cell r="B734" t="str">
            <v>RMC ALIMENTOS</v>
          </cell>
          <cell r="C734" t="str">
            <v xml:space="preserve">ESPERANTINA 2 </v>
          </cell>
          <cell r="D734">
            <v>588.78368421682319</v>
          </cell>
          <cell r="E734">
            <v>0</v>
          </cell>
          <cell r="F734">
            <v>0</v>
          </cell>
          <cell r="G734">
            <v>808619.88650000014</v>
          </cell>
          <cell r="H734">
            <v>784170.67427053244</v>
          </cell>
          <cell r="I734">
            <v>310426.04349999991</v>
          </cell>
          <cell r="J734">
            <v>0</v>
          </cell>
          <cell r="K734">
            <v>812481.1692000007</v>
          </cell>
          <cell r="L734">
            <v>811987.8231000005</v>
          </cell>
          <cell r="M734">
            <v>307496.45299999986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  <cell r="T734">
            <v>0</v>
          </cell>
          <cell r="U734">
            <v>0</v>
          </cell>
          <cell r="V734">
            <v>0</v>
          </cell>
          <cell r="W734">
            <v>0</v>
          </cell>
          <cell r="X734">
            <v>0</v>
          </cell>
          <cell r="Y734">
            <v>0</v>
          </cell>
          <cell r="Z734">
            <v>0</v>
          </cell>
          <cell r="AA734">
            <v>2085.1759999999999</v>
          </cell>
          <cell r="AB734">
            <v>2085.1759999999999</v>
          </cell>
          <cell r="AC734">
            <v>0</v>
          </cell>
          <cell r="AD734">
            <v>0</v>
          </cell>
          <cell r="AE734">
            <v>692.60979999999995</v>
          </cell>
          <cell r="AF734">
            <v>692.60979999999995</v>
          </cell>
          <cell r="AG734">
            <v>0</v>
          </cell>
          <cell r="AH734">
            <v>0</v>
          </cell>
          <cell r="AI734">
            <v>551.72310000000004</v>
          </cell>
          <cell r="AJ734">
            <v>551.72310000000004</v>
          </cell>
          <cell r="AK734">
            <v>667.10730000000001</v>
          </cell>
          <cell r="AL734">
            <v>115.38419999999996</v>
          </cell>
          <cell r="AM734">
            <v>724.79719999999998</v>
          </cell>
          <cell r="AN734">
            <v>840.18139999999994</v>
          </cell>
          <cell r="AO734">
            <v>1021.4557</v>
          </cell>
          <cell r="AP734">
            <v>296.6585</v>
          </cell>
          <cell r="AQ734">
            <v>758.36779999999999</v>
          </cell>
          <cell r="AR734">
            <v>1055.0263</v>
          </cell>
          <cell r="AS734">
            <v>720.50739999999996</v>
          </cell>
          <cell r="AT734">
            <v>-37.860400000000027</v>
          </cell>
          <cell r="AU734">
            <v>945.89350000000002</v>
          </cell>
          <cell r="AV734">
            <v>908.03309999999999</v>
          </cell>
          <cell r="AW734">
            <v>917.18129999999996</v>
          </cell>
          <cell r="AX734">
            <v>-28.712200000000053</v>
          </cell>
          <cell r="AY734">
            <v>923.56960000000004</v>
          </cell>
          <cell r="AZ734">
            <v>894.85739999999998</v>
          </cell>
          <cell r="BA734">
            <v>0</v>
          </cell>
          <cell r="BB734">
            <v>0</v>
          </cell>
          <cell r="BC734">
            <v>896.80359999999996</v>
          </cell>
          <cell r="BD734">
            <v>896.80359999999996</v>
          </cell>
          <cell r="BE734">
            <v>901.97699999999998</v>
          </cell>
          <cell r="BF734">
            <v>5.1734000000000151</v>
          </cell>
          <cell r="BG734">
            <v>981.62829999999997</v>
          </cell>
          <cell r="BH734">
            <v>986.80169999999998</v>
          </cell>
          <cell r="BI734">
            <v>981.89009999999996</v>
          </cell>
          <cell r="BJ734">
            <v>0.26179999999999382</v>
          </cell>
          <cell r="BK734">
            <v>970.65250000000003</v>
          </cell>
          <cell r="BL734">
            <v>970.91430000000003</v>
          </cell>
          <cell r="BM734">
            <v>0</v>
          </cell>
          <cell r="BN734">
            <v>0</v>
          </cell>
          <cell r="BO734">
            <v>1106.6305</v>
          </cell>
          <cell r="BP734">
            <v>1106.6305</v>
          </cell>
          <cell r="BQ734">
            <v>1107.2955999999999</v>
          </cell>
          <cell r="BR734">
            <v>0.66509999999993852</v>
          </cell>
          <cell r="BS734">
            <v>959.74120000000005</v>
          </cell>
          <cell r="BT734">
            <v>960.40629999999999</v>
          </cell>
          <cell r="BU734">
            <v>959.74019999999996</v>
          </cell>
          <cell r="BV734">
            <v>-1.00000000009004E-3</v>
          </cell>
          <cell r="BW734">
            <v>1188.6516999999999</v>
          </cell>
          <cell r="BX734">
            <v>1188.6506999999997</v>
          </cell>
          <cell r="BY734">
            <v>0</v>
          </cell>
          <cell r="BZ734">
            <v>0</v>
          </cell>
          <cell r="CA734">
            <v>1104.5425</v>
          </cell>
          <cell r="CB734">
            <v>1104.5425</v>
          </cell>
          <cell r="CC734">
            <v>0</v>
          </cell>
          <cell r="CD734">
            <v>0</v>
          </cell>
          <cell r="CE734">
            <v>958.67899999999997</v>
          </cell>
          <cell r="CF734">
            <v>958.67899999999997</v>
          </cell>
          <cell r="CG734">
            <v>0</v>
          </cell>
          <cell r="CH734">
            <v>0</v>
          </cell>
          <cell r="CI734">
            <v>994.19929999999999</v>
          </cell>
          <cell r="CJ734">
            <v>994.19929999999999</v>
          </cell>
          <cell r="CK734">
            <v>0</v>
          </cell>
          <cell r="CL734">
            <v>0</v>
          </cell>
          <cell r="CM734">
            <v>1033.1872000000001</v>
          </cell>
          <cell r="CN734">
            <v>1033.1872000000001</v>
          </cell>
          <cell r="CO734">
            <v>0</v>
          </cell>
          <cell r="CP734">
            <v>0</v>
          </cell>
          <cell r="CQ734">
            <v>1005.9425</v>
          </cell>
          <cell r="CR734">
            <v>1005.9425</v>
          </cell>
          <cell r="CS734">
            <v>0</v>
          </cell>
          <cell r="CT734">
            <v>0</v>
          </cell>
          <cell r="CU734">
            <v>997.49249999999995</v>
          </cell>
          <cell r="CV734">
            <v>997.49249999999995</v>
          </cell>
          <cell r="CW734">
            <v>0</v>
          </cell>
          <cell r="CX734">
            <v>0</v>
          </cell>
          <cell r="CY734">
            <v>1124.5485000000001</v>
          </cell>
          <cell r="CZ734">
            <v>1124.5485000000001</v>
          </cell>
          <cell r="DA734">
            <v>0</v>
          </cell>
          <cell r="DB734">
            <v>0</v>
          </cell>
          <cell r="DC734">
            <v>1360.3597</v>
          </cell>
          <cell r="DD734">
            <v>1360.3597</v>
          </cell>
          <cell r="DE734">
            <v>0</v>
          </cell>
          <cell r="DF734">
            <v>0</v>
          </cell>
          <cell r="DG734">
            <v>846.62429999999995</v>
          </cell>
          <cell r="DH734">
            <v>846.62429999999995</v>
          </cell>
          <cell r="DI734">
            <v>0</v>
          </cell>
          <cell r="DJ734">
            <v>0</v>
          </cell>
          <cell r="DK734">
            <v>215.30680000000001</v>
          </cell>
          <cell r="DL734">
            <v>215.30680000000001</v>
          </cell>
          <cell r="DM734">
            <v>0</v>
          </cell>
          <cell r="DN734">
            <v>0</v>
          </cell>
          <cell r="DO734">
            <v>0</v>
          </cell>
          <cell r="DP734">
            <v>0</v>
          </cell>
          <cell r="DQ734">
            <v>0</v>
          </cell>
          <cell r="DR734">
            <v>0</v>
          </cell>
        </row>
        <row r="735">
          <cell r="A735" t="str">
            <v>RMC ALIMENTOSTUDO E FESTA LINDOLFO</v>
          </cell>
          <cell r="B735" t="str">
            <v>RMC ALIMENTOS</v>
          </cell>
          <cell r="C735" t="str">
            <v>TUDO E FESTA LINDOLFO</v>
          </cell>
          <cell r="D735">
            <v>1362.0126592220906</v>
          </cell>
          <cell r="E735">
            <v>0</v>
          </cell>
          <cell r="F735">
            <v>0</v>
          </cell>
          <cell r="G735">
            <v>1612083.3322000003</v>
          </cell>
          <cell r="H735">
            <v>1563184.9077410647</v>
          </cell>
          <cell r="I735">
            <v>620852.08699999982</v>
          </cell>
          <cell r="J735">
            <v>0</v>
          </cell>
          <cell r="K735">
            <v>1620941.5934000015</v>
          </cell>
          <cell r="L735">
            <v>1619954.9012000011</v>
          </cell>
          <cell r="M735">
            <v>614992.90599999973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  <cell r="T735">
            <v>0</v>
          </cell>
          <cell r="U735">
            <v>0</v>
          </cell>
          <cell r="V735">
            <v>0</v>
          </cell>
          <cell r="W735">
            <v>0</v>
          </cell>
          <cell r="X735">
            <v>0</v>
          </cell>
          <cell r="Y735">
            <v>0</v>
          </cell>
          <cell r="Z735">
            <v>0</v>
          </cell>
          <cell r="AA735">
            <v>973.54930000000002</v>
          </cell>
          <cell r="AB735">
            <v>973.54930000000002</v>
          </cell>
          <cell r="AC735">
            <v>1511.3173999999999</v>
          </cell>
          <cell r="AD735">
            <v>537.76809999999989</v>
          </cell>
          <cell r="AE735">
            <v>316.4135</v>
          </cell>
          <cell r="AF735">
            <v>854.18159999999989</v>
          </cell>
          <cell r="AG735">
            <v>528.52639999999997</v>
          </cell>
          <cell r="AH735">
            <v>212.11289999999997</v>
          </cell>
          <cell r="AI735">
            <v>384.84840000000003</v>
          </cell>
          <cell r="AJ735">
            <v>596.96129999999994</v>
          </cell>
          <cell r="AK735">
            <v>458.47460000000001</v>
          </cell>
          <cell r="AL735">
            <v>73.626199999999983</v>
          </cell>
          <cell r="AM735">
            <v>572.36990000000003</v>
          </cell>
          <cell r="AN735">
            <v>645.99610000000007</v>
          </cell>
          <cell r="AO735">
            <v>586.63689999999997</v>
          </cell>
          <cell r="AP735">
            <v>14.266999999999939</v>
          </cell>
          <cell r="AQ735">
            <v>503.36540000000002</v>
          </cell>
          <cell r="AR735">
            <v>517.63239999999996</v>
          </cell>
          <cell r="AS735">
            <v>514.47929999999997</v>
          </cell>
          <cell r="AT735">
            <v>11.113899999999944</v>
          </cell>
          <cell r="AU735">
            <v>629.79010000000005</v>
          </cell>
          <cell r="AV735">
            <v>640.904</v>
          </cell>
          <cell r="AW735">
            <v>620.03060000000005</v>
          </cell>
          <cell r="AX735">
            <v>-9.7595000000000027</v>
          </cell>
          <cell r="AY735">
            <v>588.74839999999995</v>
          </cell>
          <cell r="AZ735">
            <v>578.98889999999994</v>
          </cell>
          <cell r="BA735">
            <v>0</v>
          </cell>
          <cell r="BB735">
            <v>0</v>
          </cell>
          <cell r="BC735">
            <v>569.1182</v>
          </cell>
          <cell r="BD735">
            <v>569.1182</v>
          </cell>
          <cell r="BE735">
            <v>572.42460000000005</v>
          </cell>
          <cell r="BF735">
            <v>3.3064000000000533</v>
          </cell>
          <cell r="BG735">
            <v>654.42290000000003</v>
          </cell>
          <cell r="BH735">
            <v>657.72930000000008</v>
          </cell>
          <cell r="BI735">
            <v>654.59180000000003</v>
          </cell>
          <cell r="BJ735">
            <v>0.16890000000000782</v>
          </cell>
          <cell r="BK735">
            <v>603.04380000000003</v>
          </cell>
          <cell r="BL735">
            <v>603.21270000000004</v>
          </cell>
          <cell r="BM735">
            <v>0</v>
          </cell>
          <cell r="BN735">
            <v>0</v>
          </cell>
          <cell r="BO735">
            <v>677.68370000000004</v>
          </cell>
          <cell r="BP735">
            <v>677.68370000000004</v>
          </cell>
          <cell r="BQ735">
            <v>678.11419999999998</v>
          </cell>
          <cell r="BR735">
            <v>0.43049999999993815</v>
          </cell>
          <cell r="BS735">
            <v>601.38030000000003</v>
          </cell>
          <cell r="BT735">
            <v>601.81079999999997</v>
          </cell>
          <cell r="BU735">
            <v>601.38049999999998</v>
          </cell>
          <cell r="BV735">
            <v>1.9999999994979589E-4</v>
          </cell>
          <cell r="BW735">
            <v>706.3039</v>
          </cell>
          <cell r="BX735">
            <v>706.30409999999995</v>
          </cell>
          <cell r="BY735">
            <v>0</v>
          </cell>
          <cell r="BZ735">
            <v>0</v>
          </cell>
          <cell r="CA735">
            <v>696.55550000000005</v>
          </cell>
          <cell r="CB735">
            <v>696.55550000000005</v>
          </cell>
          <cell r="CC735">
            <v>0</v>
          </cell>
          <cell r="CD735">
            <v>0</v>
          </cell>
          <cell r="CE735">
            <v>660.81910000000005</v>
          </cell>
          <cell r="CF735">
            <v>660.81910000000005</v>
          </cell>
          <cell r="CG735">
            <v>0</v>
          </cell>
          <cell r="CH735">
            <v>0</v>
          </cell>
          <cell r="CI735">
            <v>679.72</v>
          </cell>
          <cell r="CJ735">
            <v>679.72</v>
          </cell>
          <cell r="CK735">
            <v>0</v>
          </cell>
          <cell r="CL735">
            <v>0</v>
          </cell>
          <cell r="CM735">
            <v>690.8098</v>
          </cell>
          <cell r="CN735">
            <v>690.8098</v>
          </cell>
          <cell r="CO735">
            <v>0</v>
          </cell>
          <cell r="CP735">
            <v>0</v>
          </cell>
          <cell r="CQ735">
            <v>703.01390000000004</v>
          </cell>
          <cell r="CR735">
            <v>703.01390000000004</v>
          </cell>
          <cell r="CS735">
            <v>0</v>
          </cell>
          <cell r="CT735">
            <v>0</v>
          </cell>
          <cell r="CU735">
            <v>699.04679999999996</v>
          </cell>
          <cell r="CV735">
            <v>699.04679999999996</v>
          </cell>
          <cell r="CW735">
            <v>0</v>
          </cell>
          <cell r="CX735">
            <v>0</v>
          </cell>
          <cell r="CY735">
            <v>723.83860000000004</v>
          </cell>
          <cell r="CZ735">
            <v>723.83860000000004</v>
          </cell>
          <cell r="DA735">
            <v>0</v>
          </cell>
          <cell r="DB735">
            <v>0</v>
          </cell>
          <cell r="DC735">
            <v>888.13040000000001</v>
          </cell>
          <cell r="DD735">
            <v>888.13040000000001</v>
          </cell>
          <cell r="DE735">
            <v>0</v>
          </cell>
          <cell r="DF735">
            <v>0</v>
          </cell>
          <cell r="DG735">
            <v>538.41129999999998</v>
          </cell>
          <cell r="DH735">
            <v>538.41129999999998</v>
          </cell>
          <cell r="DI735">
            <v>0</v>
          </cell>
          <cell r="DJ735">
            <v>0</v>
          </cell>
          <cell r="DK735">
            <v>162.4444</v>
          </cell>
          <cell r="DL735">
            <v>162.4444</v>
          </cell>
          <cell r="DM735">
            <v>0</v>
          </cell>
          <cell r="DN735">
            <v>0</v>
          </cell>
          <cell r="DO735">
            <v>0</v>
          </cell>
          <cell r="DP735">
            <v>0</v>
          </cell>
          <cell r="DQ735">
            <v>0</v>
          </cell>
          <cell r="DR735">
            <v>0</v>
          </cell>
        </row>
        <row r="736">
          <cell r="A736" t="str">
            <v>RMC ALIMENTOSRZINHO II</v>
          </cell>
          <cell r="B736" t="str">
            <v>RMC ALIMENTOS</v>
          </cell>
          <cell r="C736" t="str">
            <v>RZINHO II</v>
          </cell>
          <cell r="D736">
            <v>302.52366719769344</v>
          </cell>
          <cell r="E736">
            <v>0</v>
          </cell>
          <cell r="F736">
            <v>0</v>
          </cell>
          <cell r="G736">
            <v>3224166.6644000006</v>
          </cell>
          <cell r="H736">
            <v>3126369.8154821293</v>
          </cell>
          <cell r="I736">
            <v>1241704.1739999996</v>
          </cell>
          <cell r="J736">
            <v>0</v>
          </cell>
          <cell r="K736">
            <v>3241883.1868000031</v>
          </cell>
          <cell r="L736">
            <v>3239909.8024000023</v>
          </cell>
          <cell r="M736">
            <v>1229985.8119999995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  <cell r="T736">
            <v>0</v>
          </cell>
          <cell r="U736">
            <v>0</v>
          </cell>
          <cell r="V736">
            <v>0</v>
          </cell>
          <cell r="W736">
            <v>595.69000000000005</v>
          </cell>
          <cell r="X736">
            <v>595.69000000000005</v>
          </cell>
          <cell r="Y736">
            <v>0</v>
          </cell>
          <cell r="Z736">
            <v>0</v>
          </cell>
          <cell r="AA736">
            <v>0</v>
          </cell>
          <cell r="AB736">
            <v>0</v>
          </cell>
          <cell r="AC736">
            <v>0</v>
          </cell>
          <cell r="AD736">
            <v>0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127.4443</v>
          </cell>
          <cell r="AN736">
            <v>127.4443</v>
          </cell>
          <cell r="AO736">
            <v>137.64779999999999</v>
          </cell>
          <cell r="AP736">
            <v>10.203499999999991</v>
          </cell>
          <cell r="AQ736">
            <v>114.8802</v>
          </cell>
          <cell r="AR736">
            <v>125.08369999999999</v>
          </cell>
          <cell r="AS736">
            <v>101.5142</v>
          </cell>
          <cell r="AT736">
            <v>-13.366</v>
          </cell>
          <cell r="AU736">
            <v>137.43799999999999</v>
          </cell>
          <cell r="AV736">
            <v>124.07199999999999</v>
          </cell>
          <cell r="AW736">
            <v>128.30459999999999</v>
          </cell>
          <cell r="AX736">
            <v>-9.1333999999999946</v>
          </cell>
          <cell r="AY736">
            <v>130.22399999999999</v>
          </cell>
          <cell r="AZ736">
            <v>121.09059999999999</v>
          </cell>
          <cell r="BA736">
            <v>0</v>
          </cell>
          <cell r="BB736">
            <v>0</v>
          </cell>
          <cell r="BC736">
            <v>127.6538</v>
          </cell>
          <cell r="BD736">
            <v>127.6538</v>
          </cell>
          <cell r="BE736">
            <v>121.1765</v>
          </cell>
          <cell r="BF736">
            <v>-6.4772999999999996</v>
          </cell>
          <cell r="BG736">
            <v>142.1474</v>
          </cell>
          <cell r="BH736">
            <v>135.67009999999999</v>
          </cell>
          <cell r="BI736">
            <v>142.17949999999999</v>
          </cell>
          <cell r="BJ736">
            <v>3.2099999999985585E-2</v>
          </cell>
          <cell r="BK736">
            <v>132.35640000000001</v>
          </cell>
          <cell r="BL736">
            <v>132.38849999999999</v>
          </cell>
          <cell r="BM736">
            <v>0</v>
          </cell>
          <cell r="BN736">
            <v>0</v>
          </cell>
          <cell r="BO736">
            <v>141.3116</v>
          </cell>
          <cell r="BP736">
            <v>141.3116</v>
          </cell>
          <cell r="BQ736">
            <v>141.39689999999999</v>
          </cell>
          <cell r="BR736">
            <v>8.5299999999989495E-2</v>
          </cell>
          <cell r="BS736">
            <v>136.28819999999999</v>
          </cell>
          <cell r="BT736">
            <v>136.37349999999998</v>
          </cell>
          <cell r="BU736">
            <v>136.28030000000001</v>
          </cell>
          <cell r="BV736">
            <v>-7.8999999999780357E-3</v>
          </cell>
          <cell r="BW736">
            <v>150.87010000000001</v>
          </cell>
          <cell r="BX736">
            <v>150.86220000000003</v>
          </cell>
          <cell r="BY736">
            <v>0</v>
          </cell>
          <cell r="BZ736">
            <v>0</v>
          </cell>
          <cell r="CA736">
            <v>153.39789999999999</v>
          </cell>
          <cell r="CB736">
            <v>153.39789999999999</v>
          </cell>
          <cell r="CC736">
            <v>0</v>
          </cell>
          <cell r="CD736">
            <v>0</v>
          </cell>
          <cell r="CE736">
            <v>142.37200000000001</v>
          </cell>
          <cell r="CF736">
            <v>142.37200000000001</v>
          </cell>
          <cell r="CG736">
            <v>0</v>
          </cell>
          <cell r="CH736">
            <v>0</v>
          </cell>
          <cell r="CI736">
            <v>151.18620000000001</v>
          </cell>
          <cell r="CJ736">
            <v>151.18620000000001</v>
          </cell>
          <cell r="CK736">
            <v>0</v>
          </cell>
          <cell r="CL736">
            <v>0</v>
          </cell>
          <cell r="CM736">
            <v>155.6207</v>
          </cell>
          <cell r="CN736">
            <v>155.6207</v>
          </cell>
          <cell r="CO736">
            <v>0</v>
          </cell>
          <cell r="CP736">
            <v>0</v>
          </cell>
          <cell r="CQ736">
            <v>143.76759999999999</v>
          </cell>
          <cell r="CR736">
            <v>143.76759999999999</v>
          </cell>
          <cell r="CS736">
            <v>0</v>
          </cell>
          <cell r="CT736">
            <v>0</v>
          </cell>
          <cell r="CU736">
            <v>143.11680000000001</v>
          </cell>
          <cell r="CV736">
            <v>143.11680000000001</v>
          </cell>
          <cell r="CW736">
            <v>0</v>
          </cell>
          <cell r="CX736">
            <v>0</v>
          </cell>
          <cell r="CY736">
            <v>159.149</v>
          </cell>
          <cell r="CZ736">
            <v>159.149</v>
          </cell>
          <cell r="DA736">
            <v>159.1404</v>
          </cell>
          <cell r="DB736">
            <v>-8.6000000000012733E-3</v>
          </cell>
          <cell r="DC736">
            <v>193.39580000000001</v>
          </cell>
          <cell r="DD736">
            <v>193.38720000000001</v>
          </cell>
          <cell r="DE736">
            <v>189.02889999999999</v>
          </cell>
          <cell r="DF736">
            <v>-4.3669000000000153</v>
          </cell>
          <cell r="DG736">
            <v>113.4229</v>
          </cell>
          <cell r="DH736">
            <v>109.05599999999998</v>
          </cell>
          <cell r="DI736">
            <v>113.4164</v>
          </cell>
          <cell r="DJ736">
            <v>-6.5000000000026148E-3</v>
          </cell>
          <cell r="DK736">
            <v>22.493099999999998</v>
          </cell>
          <cell r="DL736">
            <v>22.486599999999996</v>
          </cell>
          <cell r="DM736">
            <v>22.411899999999999</v>
          </cell>
          <cell r="DN736">
            <v>-8.1199999999999051E-2</v>
          </cell>
          <cell r="DO736">
            <v>0</v>
          </cell>
          <cell r="DP736">
            <v>-8.1199999999999051E-2</v>
          </cell>
          <cell r="DQ736">
            <v>0</v>
          </cell>
          <cell r="DR736">
            <v>0</v>
          </cell>
        </row>
        <row r="737">
          <cell r="A737" t="str">
            <v>RMC ALIMENTOSTUDO E FESTA ILHOTAS</v>
          </cell>
          <cell r="B737" t="str">
            <v>RMC ALIMENTOS</v>
          </cell>
          <cell r="C737" t="str">
            <v>TUDO E FESTA ILHOTAS</v>
          </cell>
          <cell r="D737">
            <v>1507.3812030844085</v>
          </cell>
          <cell r="E737">
            <v>0</v>
          </cell>
          <cell r="F737">
            <v>0</v>
          </cell>
          <cell r="G737">
            <v>6445642.1388000008</v>
          </cell>
          <cell r="H737">
            <v>6250048.4409642592</v>
          </cell>
          <cell r="I737">
            <v>2483408.3479999993</v>
          </cell>
          <cell r="J737">
            <v>0</v>
          </cell>
          <cell r="K737">
            <v>6480377.4679000061</v>
          </cell>
          <cell r="L737">
            <v>6476430.6991000045</v>
          </cell>
          <cell r="M737">
            <v>2456671.1593999988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  <cell r="T737">
            <v>0</v>
          </cell>
          <cell r="U737">
            <v>0</v>
          </cell>
          <cell r="V737">
            <v>0</v>
          </cell>
          <cell r="W737">
            <v>0</v>
          </cell>
          <cell r="X737">
            <v>0</v>
          </cell>
          <cell r="Y737">
            <v>0</v>
          </cell>
          <cell r="Z737">
            <v>0</v>
          </cell>
          <cell r="AA737">
            <v>0</v>
          </cell>
          <cell r="AB737">
            <v>0</v>
          </cell>
          <cell r="AC737">
            <v>0</v>
          </cell>
          <cell r="AD737">
            <v>0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O737">
            <v>0</v>
          </cell>
          <cell r="AP737">
            <v>0</v>
          </cell>
          <cell r="AQ737">
            <v>718.18230000000005</v>
          </cell>
          <cell r="AR737">
            <v>718.18230000000005</v>
          </cell>
          <cell r="AS737">
            <v>641.2133</v>
          </cell>
          <cell r="AT737">
            <v>-76.969000000000051</v>
          </cell>
          <cell r="AU737">
            <v>539.95140000000004</v>
          </cell>
          <cell r="AV737">
            <v>462.98239999999998</v>
          </cell>
          <cell r="AW737">
            <v>481.34410000000003</v>
          </cell>
          <cell r="AX737">
            <v>-58.607300000000009</v>
          </cell>
          <cell r="AY737">
            <v>533.0376</v>
          </cell>
          <cell r="AZ737">
            <v>474.43029999999999</v>
          </cell>
          <cell r="BA737">
            <v>0</v>
          </cell>
          <cell r="BB737">
            <v>0</v>
          </cell>
          <cell r="BC737">
            <v>510.59399999999999</v>
          </cell>
          <cell r="BD737">
            <v>510.59399999999999</v>
          </cell>
          <cell r="BE737">
            <v>513.6191</v>
          </cell>
          <cell r="BF737">
            <v>3.025100000000009</v>
          </cell>
          <cell r="BG737">
            <v>573.63810000000001</v>
          </cell>
          <cell r="BH737">
            <v>576.66319999999996</v>
          </cell>
          <cell r="BI737">
            <v>573.79200000000003</v>
          </cell>
          <cell r="BJ737">
            <v>0.15390000000002146</v>
          </cell>
          <cell r="BK737">
            <v>495.61250000000001</v>
          </cell>
          <cell r="BL737">
            <v>495.76640000000003</v>
          </cell>
          <cell r="BM737">
            <v>495.60919999999999</v>
          </cell>
          <cell r="BN737">
            <v>-3.3000000000242835E-3</v>
          </cell>
          <cell r="BO737">
            <v>530.61479999999995</v>
          </cell>
          <cell r="BP737">
            <v>530.61149999999998</v>
          </cell>
          <cell r="BQ737">
            <v>488.08890000000002</v>
          </cell>
          <cell r="BR737">
            <v>-42.525899999999922</v>
          </cell>
          <cell r="BS737">
            <v>525.25229999999999</v>
          </cell>
          <cell r="BT737">
            <v>482.72640000000007</v>
          </cell>
          <cell r="BU737">
            <v>485.7149</v>
          </cell>
          <cell r="BV737">
            <v>-39.537399999999991</v>
          </cell>
          <cell r="BW737">
            <v>580.63220000000001</v>
          </cell>
          <cell r="BX737">
            <v>541.09480000000008</v>
          </cell>
          <cell r="BY737">
            <v>0</v>
          </cell>
          <cell r="BZ737">
            <v>0</v>
          </cell>
          <cell r="CA737">
            <v>606.98710000000005</v>
          </cell>
          <cell r="CB737">
            <v>606.98710000000005</v>
          </cell>
          <cell r="CC737">
            <v>0</v>
          </cell>
          <cell r="CD737">
            <v>0</v>
          </cell>
          <cell r="CE737">
            <v>533.18380000000002</v>
          </cell>
          <cell r="CF737">
            <v>533.18380000000002</v>
          </cell>
          <cell r="CG737">
            <v>0</v>
          </cell>
          <cell r="CH737">
            <v>0</v>
          </cell>
          <cell r="CI737">
            <v>614.77980000000002</v>
          </cell>
          <cell r="CJ737">
            <v>614.77980000000002</v>
          </cell>
          <cell r="CK737">
            <v>0</v>
          </cell>
          <cell r="CL737">
            <v>0</v>
          </cell>
          <cell r="CM737">
            <v>582.91520000000003</v>
          </cell>
          <cell r="CN737">
            <v>582.91520000000003</v>
          </cell>
          <cell r="CO737">
            <v>0</v>
          </cell>
          <cell r="CP737">
            <v>0</v>
          </cell>
          <cell r="CQ737">
            <v>556.31399999999996</v>
          </cell>
          <cell r="CR737">
            <v>556.31399999999996</v>
          </cell>
          <cell r="CS737">
            <v>0</v>
          </cell>
          <cell r="CT737">
            <v>0</v>
          </cell>
          <cell r="CU737">
            <v>542.97929999999997</v>
          </cell>
          <cell r="CV737">
            <v>542.97929999999997</v>
          </cell>
          <cell r="CW737">
            <v>0</v>
          </cell>
          <cell r="CX737">
            <v>0</v>
          </cell>
          <cell r="CY737">
            <v>603.755</v>
          </cell>
          <cell r="CZ737">
            <v>603.755</v>
          </cell>
          <cell r="DA737">
            <v>0</v>
          </cell>
          <cell r="DB737">
            <v>0</v>
          </cell>
          <cell r="DC737">
            <v>735.49279999999999</v>
          </cell>
          <cell r="DD737">
            <v>735.49279999999999</v>
          </cell>
          <cell r="DE737">
            <v>0</v>
          </cell>
          <cell r="DF737">
            <v>0</v>
          </cell>
          <cell r="DG737">
            <v>451.07240000000002</v>
          </cell>
          <cell r="DH737">
            <v>451.07240000000002</v>
          </cell>
          <cell r="DI737">
            <v>0</v>
          </cell>
          <cell r="DJ737">
            <v>0</v>
          </cell>
          <cell r="DK737">
            <v>97.659000000000006</v>
          </cell>
          <cell r="DL737">
            <v>97.659000000000006</v>
          </cell>
          <cell r="DM737">
            <v>0</v>
          </cell>
          <cell r="DN737">
            <v>0</v>
          </cell>
          <cell r="DO737">
            <v>0</v>
          </cell>
          <cell r="DP737">
            <v>0</v>
          </cell>
          <cell r="DQ737">
            <v>0</v>
          </cell>
          <cell r="DR737">
            <v>0</v>
          </cell>
        </row>
        <row r="738">
          <cell r="A738" t="str">
            <v>RMC ALIMENTOSTRIANGULO</v>
          </cell>
          <cell r="B738" t="str">
            <v>RMC ALIMENTOS</v>
          </cell>
          <cell r="C738" t="str">
            <v>TRIANGULO</v>
          </cell>
          <cell r="D738">
            <v>236.81016303230501</v>
          </cell>
          <cell r="E738">
            <v>0</v>
          </cell>
          <cell r="F738">
            <v>0</v>
          </cell>
          <cell r="G738">
            <v>12889901.376900002</v>
          </cell>
          <cell r="H738">
            <v>12498713.981228519</v>
          </cell>
          <cell r="I738">
            <v>4966816.6959999986</v>
          </cell>
          <cell r="J738">
            <v>0</v>
          </cell>
          <cell r="K738">
            <v>12959222.856000012</v>
          </cell>
          <cell r="L738">
            <v>12951329.318400009</v>
          </cell>
          <cell r="M738">
            <v>4913342.3187999977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  <cell r="T738">
            <v>0</v>
          </cell>
          <cell r="U738">
            <v>0</v>
          </cell>
          <cell r="V738">
            <v>0</v>
          </cell>
          <cell r="W738">
            <v>0</v>
          </cell>
          <cell r="X738">
            <v>0</v>
          </cell>
          <cell r="Y738">
            <v>0</v>
          </cell>
          <cell r="Z738">
            <v>0</v>
          </cell>
          <cell r="AA738">
            <v>0</v>
          </cell>
          <cell r="AB738">
            <v>0</v>
          </cell>
          <cell r="AC738">
            <v>0</v>
          </cell>
          <cell r="AD738">
            <v>0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O738">
            <v>0</v>
          </cell>
          <cell r="AP738">
            <v>0</v>
          </cell>
          <cell r="AQ738">
            <v>0</v>
          </cell>
          <cell r="AR738">
            <v>0</v>
          </cell>
          <cell r="AS738">
            <v>0</v>
          </cell>
          <cell r="AT738">
            <v>0</v>
          </cell>
          <cell r="AU738">
            <v>0</v>
          </cell>
          <cell r="AV738">
            <v>0</v>
          </cell>
          <cell r="AW738">
            <v>0</v>
          </cell>
          <cell r="AX738">
            <v>0</v>
          </cell>
          <cell r="AY738">
            <v>0</v>
          </cell>
          <cell r="AZ738">
            <v>0</v>
          </cell>
          <cell r="BA738">
            <v>0</v>
          </cell>
          <cell r="BB738">
            <v>0</v>
          </cell>
          <cell r="BC738">
            <v>0</v>
          </cell>
          <cell r="BD738">
            <v>0</v>
          </cell>
          <cell r="BE738">
            <v>0</v>
          </cell>
          <cell r="BF738">
            <v>0</v>
          </cell>
          <cell r="BG738">
            <v>0</v>
          </cell>
          <cell r="BH738">
            <v>0</v>
          </cell>
          <cell r="BI738">
            <v>0</v>
          </cell>
          <cell r="BJ738">
            <v>0</v>
          </cell>
          <cell r="BK738">
            <v>566.15930000000003</v>
          </cell>
          <cell r="BL738">
            <v>566.15930000000003</v>
          </cell>
          <cell r="BM738">
            <v>0</v>
          </cell>
          <cell r="BN738">
            <v>0</v>
          </cell>
          <cell r="BO738">
            <v>636.1046</v>
          </cell>
          <cell r="BP738">
            <v>636.1046</v>
          </cell>
          <cell r="BQ738">
            <v>0</v>
          </cell>
          <cell r="BR738">
            <v>0</v>
          </cell>
          <cell r="BS738">
            <v>573.96130000000005</v>
          </cell>
          <cell r="BT738">
            <v>573.96130000000005</v>
          </cell>
          <cell r="BU738">
            <v>573.97469999999998</v>
          </cell>
          <cell r="BV738">
            <v>1.3399999999933243E-2</v>
          </cell>
          <cell r="BW738">
            <v>715.02869999999996</v>
          </cell>
          <cell r="BX738">
            <v>715.04209999999989</v>
          </cell>
          <cell r="BY738">
            <v>701.24159999999995</v>
          </cell>
          <cell r="BZ738">
            <v>-13.787100000000009</v>
          </cell>
          <cell r="CA738">
            <v>711.11069999999995</v>
          </cell>
          <cell r="CB738">
            <v>697.32359999999994</v>
          </cell>
          <cell r="CC738">
            <v>682.46979999999996</v>
          </cell>
          <cell r="CD738">
            <v>-28.640899999999988</v>
          </cell>
          <cell r="CE738">
            <v>627.92089999999996</v>
          </cell>
          <cell r="CF738">
            <v>599.28</v>
          </cell>
          <cell r="CG738">
            <v>608.00639999999999</v>
          </cell>
          <cell r="CH738">
            <v>-19.914499999999975</v>
          </cell>
          <cell r="CI738">
            <v>722.78250000000003</v>
          </cell>
          <cell r="CJ738">
            <v>702.86800000000005</v>
          </cell>
          <cell r="CK738">
            <v>700.3886</v>
          </cell>
          <cell r="CL738">
            <v>-22.393900000000031</v>
          </cell>
          <cell r="CM738">
            <v>667.61509999999998</v>
          </cell>
          <cell r="CN738">
            <v>645.22119999999995</v>
          </cell>
          <cell r="CO738">
            <v>0</v>
          </cell>
          <cell r="CP738">
            <v>0</v>
          </cell>
          <cell r="CQ738">
            <v>608.38070000000005</v>
          </cell>
          <cell r="CR738">
            <v>608.38070000000005</v>
          </cell>
          <cell r="CS738">
            <v>0</v>
          </cell>
          <cell r="CT738">
            <v>0</v>
          </cell>
          <cell r="CU738">
            <v>606.17849999999999</v>
          </cell>
          <cell r="CV738">
            <v>606.17849999999999</v>
          </cell>
          <cell r="CW738">
            <v>0</v>
          </cell>
          <cell r="CX738">
            <v>0</v>
          </cell>
          <cell r="CY738">
            <v>671.51610000000005</v>
          </cell>
          <cell r="CZ738">
            <v>671.51610000000005</v>
          </cell>
          <cell r="DA738">
            <v>0</v>
          </cell>
          <cell r="DB738">
            <v>0</v>
          </cell>
          <cell r="DC738">
            <v>547.82690000000002</v>
          </cell>
          <cell r="DD738">
            <v>547.82690000000002</v>
          </cell>
          <cell r="DE738">
            <v>0</v>
          </cell>
          <cell r="DF738">
            <v>0</v>
          </cell>
          <cell r="DG738">
            <v>282.96960000000001</v>
          </cell>
          <cell r="DH738">
            <v>282.96960000000001</v>
          </cell>
          <cell r="DI738">
            <v>0</v>
          </cell>
          <cell r="DJ738">
            <v>0</v>
          </cell>
          <cell r="DK738">
            <v>0</v>
          </cell>
          <cell r="DL738">
            <v>0</v>
          </cell>
          <cell r="DM738">
            <v>0</v>
          </cell>
          <cell r="DN738">
            <v>0</v>
          </cell>
          <cell r="DO738">
            <v>0</v>
          </cell>
          <cell r="DP738">
            <v>0</v>
          </cell>
          <cell r="DQ738">
            <v>0</v>
          </cell>
          <cell r="DR738">
            <v>0</v>
          </cell>
        </row>
        <row r="739">
          <cell r="A739" t="str">
            <v>RMC ALIMENTOSTIRADENTES</v>
          </cell>
          <cell r="B739" t="str">
            <v>RMC ALIMENTOS</v>
          </cell>
          <cell r="C739" t="str">
            <v>TIRADENTES</v>
          </cell>
          <cell r="D739">
            <v>292.49318439164421</v>
          </cell>
          <cell r="E739">
            <v>0</v>
          </cell>
          <cell r="F739">
            <v>0</v>
          </cell>
          <cell r="G739">
            <v>25779802.753800005</v>
          </cell>
          <cell r="H739">
            <v>24997427.962457038</v>
          </cell>
          <cell r="I739">
            <v>9933633.3919999972</v>
          </cell>
          <cell r="J739">
            <v>0</v>
          </cell>
          <cell r="K739">
            <v>25918445.712000024</v>
          </cell>
          <cell r="L739">
            <v>25902658.636800017</v>
          </cell>
          <cell r="M739">
            <v>9826684.6375999954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  <cell r="T739">
            <v>0</v>
          </cell>
          <cell r="U739">
            <v>0</v>
          </cell>
          <cell r="V739">
            <v>0</v>
          </cell>
          <cell r="W739">
            <v>0</v>
          </cell>
          <cell r="X739">
            <v>0</v>
          </cell>
          <cell r="Y739">
            <v>0</v>
          </cell>
          <cell r="Z739">
            <v>0</v>
          </cell>
          <cell r="AA739">
            <v>0</v>
          </cell>
          <cell r="AB739">
            <v>0</v>
          </cell>
          <cell r="AC739">
            <v>0</v>
          </cell>
          <cell r="AD739">
            <v>0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O739">
            <v>0</v>
          </cell>
          <cell r="AP739">
            <v>0</v>
          </cell>
          <cell r="AQ739">
            <v>0</v>
          </cell>
          <cell r="AR739">
            <v>0</v>
          </cell>
          <cell r="AS739">
            <v>0</v>
          </cell>
          <cell r="AT739">
            <v>0</v>
          </cell>
          <cell r="AU739">
            <v>0</v>
          </cell>
          <cell r="AV739">
            <v>0</v>
          </cell>
          <cell r="AW739">
            <v>0</v>
          </cell>
          <cell r="AX739">
            <v>0</v>
          </cell>
          <cell r="AY739">
            <v>0</v>
          </cell>
          <cell r="AZ739">
            <v>0</v>
          </cell>
          <cell r="BA739">
            <v>0</v>
          </cell>
          <cell r="BB739">
            <v>0</v>
          </cell>
          <cell r="BC739">
            <v>0</v>
          </cell>
          <cell r="BD739">
            <v>0</v>
          </cell>
          <cell r="BE739">
            <v>0</v>
          </cell>
          <cell r="BF739">
            <v>0</v>
          </cell>
          <cell r="BG739">
            <v>0</v>
          </cell>
          <cell r="BH739">
            <v>0</v>
          </cell>
          <cell r="BI739">
            <v>0</v>
          </cell>
          <cell r="BJ739">
            <v>0</v>
          </cell>
          <cell r="BK739">
            <v>0</v>
          </cell>
          <cell r="BL739">
            <v>0</v>
          </cell>
          <cell r="BM739">
            <v>0</v>
          </cell>
          <cell r="BN739">
            <v>0</v>
          </cell>
          <cell r="BO739">
            <v>592.93679999999995</v>
          </cell>
          <cell r="BP739">
            <v>592.93679999999995</v>
          </cell>
          <cell r="BQ739">
            <v>0</v>
          </cell>
          <cell r="BR739">
            <v>0</v>
          </cell>
          <cell r="BS739">
            <v>476.0933</v>
          </cell>
          <cell r="BT739">
            <v>476.0933</v>
          </cell>
          <cell r="BU739">
            <v>480.40219999999999</v>
          </cell>
          <cell r="BV739">
            <v>4.3088999999999942</v>
          </cell>
          <cell r="BW739">
            <v>546.32209999999998</v>
          </cell>
          <cell r="BX739">
            <v>550.63099999999997</v>
          </cell>
          <cell r="BY739">
            <v>537.35829999999999</v>
          </cell>
          <cell r="BZ739">
            <v>-8.963799999999992</v>
          </cell>
          <cell r="CA739">
            <v>518.66560000000004</v>
          </cell>
          <cell r="CB739">
            <v>509.70180000000005</v>
          </cell>
          <cell r="CC739">
            <v>495.30489999999998</v>
          </cell>
          <cell r="CD739">
            <v>-23.360700000000065</v>
          </cell>
          <cell r="CE739">
            <v>475.16969999999998</v>
          </cell>
          <cell r="CF739">
            <v>451.80899999999991</v>
          </cell>
          <cell r="CG739">
            <v>468.28640000000001</v>
          </cell>
          <cell r="CH739">
            <v>-6.8832999999999629</v>
          </cell>
          <cell r="CI739">
            <v>523.04600000000005</v>
          </cell>
          <cell r="CJ739">
            <v>516.16270000000009</v>
          </cell>
          <cell r="CK739">
            <v>509.02370000000002</v>
          </cell>
          <cell r="CL739">
            <v>-14.02230000000003</v>
          </cell>
          <cell r="CM739">
            <v>487.98489999999998</v>
          </cell>
          <cell r="CN739">
            <v>473.96259999999995</v>
          </cell>
          <cell r="CO739">
            <v>0</v>
          </cell>
          <cell r="CP739">
            <v>0</v>
          </cell>
          <cell r="CQ739">
            <v>427.85590000000002</v>
          </cell>
          <cell r="CR739">
            <v>427.85590000000002</v>
          </cell>
          <cell r="CS739">
            <v>0</v>
          </cell>
          <cell r="CT739">
            <v>0</v>
          </cell>
          <cell r="CU739">
            <v>425.87220000000002</v>
          </cell>
          <cell r="CV739">
            <v>425.87220000000002</v>
          </cell>
          <cell r="CW739">
            <v>0</v>
          </cell>
          <cell r="CX739">
            <v>0</v>
          </cell>
          <cell r="CY739">
            <v>466.99310000000003</v>
          </cell>
          <cell r="CZ739">
            <v>466.99310000000003</v>
          </cell>
          <cell r="DA739">
            <v>454.78859999999997</v>
          </cell>
          <cell r="DB739">
            <v>-12.204500000000053</v>
          </cell>
          <cell r="DC739">
            <v>393.42500000000001</v>
          </cell>
          <cell r="DD739">
            <v>381.22049999999996</v>
          </cell>
          <cell r="DE739">
            <v>0</v>
          </cell>
          <cell r="DF739">
            <v>0</v>
          </cell>
          <cell r="DG739">
            <v>191.114</v>
          </cell>
          <cell r="DH739">
            <v>191.114</v>
          </cell>
          <cell r="DI739">
            <v>0</v>
          </cell>
          <cell r="DJ739">
            <v>0</v>
          </cell>
          <cell r="DK739">
            <v>0</v>
          </cell>
          <cell r="DL739">
            <v>0</v>
          </cell>
          <cell r="DM739">
            <v>0</v>
          </cell>
          <cell r="DN739">
            <v>0</v>
          </cell>
          <cell r="DO739">
            <v>0</v>
          </cell>
          <cell r="DP739">
            <v>0</v>
          </cell>
          <cell r="DQ739">
            <v>0</v>
          </cell>
          <cell r="DR739">
            <v>0</v>
          </cell>
        </row>
        <row r="740">
          <cell r="A740" t="str">
            <v>RMC ALIMENTOSAGUA BRANCA</v>
          </cell>
          <cell r="B740" t="str">
            <v>RMC ALIMENTOS</v>
          </cell>
          <cell r="C740" t="str">
            <v>AGUA BRANCA</v>
          </cell>
          <cell r="D740">
            <v>531.85167907385699</v>
          </cell>
          <cell r="E740">
            <v>0</v>
          </cell>
          <cell r="F740">
            <v>0</v>
          </cell>
          <cell r="G740">
            <v>623.91480000000001</v>
          </cell>
          <cell r="H740">
            <v>623.91480000000001</v>
          </cell>
          <cell r="I740">
            <v>0</v>
          </cell>
          <cell r="J740">
            <v>0</v>
          </cell>
          <cell r="K740">
            <v>606.8759</v>
          </cell>
          <cell r="L740">
            <v>606.8759</v>
          </cell>
          <cell r="M740">
            <v>0</v>
          </cell>
          <cell r="N740">
            <v>0</v>
          </cell>
          <cell r="O740">
            <v>569.6413</v>
          </cell>
          <cell r="P740">
            <v>569.6413</v>
          </cell>
          <cell r="Q740">
            <v>0</v>
          </cell>
          <cell r="R740">
            <v>0</v>
          </cell>
          <cell r="S740">
            <v>408.93310000000002</v>
          </cell>
          <cell r="T740">
            <v>408.93310000000002</v>
          </cell>
          <cell r="U740">
            <v>415.9735</v>
          </cell>
          <cell r="V740">
            <v>7.0403999999999769</v>
          </cell>
          <cell r="W740">
            <v>437.60500000000002</v>
          </cell>
          <cell r="X740">
            <v>883636.10950000118</v>
          </cell>
          <cell r="Y740">
            <v>0</v>
          </cell>
          <cell r="Z740">
            <v>0</v>
          </cell>
          <cell r="AA740">
            <v>733.90589999999997</v>
          </cell>
          <cell r="AB740">
            <v>733.90589999999997</v>
          </cell>
          <cell r="AC740">
            <v>0</v>
          </cell>
          <cell r="AD740">
            <v>0</v>
          </cell>
          <cell r="AE740">
            <v>571.14220460000001</v>
          </cell>
          <cell r="AF740">
            <v>571.14220460000001</v>
          </cell>
          <cell r="AG740">
            <v>0</v>
          </cell>
          <cell r="AH740">
            <v>0</v>
          </cell>
          <cell r="AI740">
            <v>495.76080000000002</v>
          </cell>
          <cell r="AJ740">
            <v>495.76080000000002</v>
          </cell>
          <cell r="AK740">
            <v>0</v>
          </cell>
          <cell r="AL740">
            <v>0</v>
          </cell>
          <cell r="AM740">
            <v>789.42470000000003</v>
          </cell>
          <cell r="AN740">
            <v>789.42470000000003</v>
          </cell>
          <cell r="AO740">
            <v>0</v>
          </cell>
          <cell r="AP740">
            <v>0</v>
          </cell>
          <cell r="AQ740">
            <v>572.38810000000001</v>
          </cell>
          <cell r="AR740">
            <v>572.38810000000001</v>
          </cell>
          <cell r="AS740">
            <v>0</v>
          </cell>
          <cell r="AT740">
            <v>0</v>
          </cell>
          <cell r="AU740">
            <v>794.56399999999996</v>
          </cell>
          <cell r="AV740">
            <v>794.56399999999996</v>
          </cell>
          <cell r="AW740">
            <v>0</v>
          </cell>
          <cell r="AX740">
            <v>0</v>
          </cell>
          <cell r="AY740">
            <v>765.64980000000003</v>
          </cell>
          <cell r="AZ740">
            <v>765.64980000000003</v>
          </cell>
          <cell r="BA740">
            <v>0</v>
          </cell>
          <cell r="BB740">
            <v>0</v>
          </cell>
          <cell r="BC740">
            <v>722.1259</v>
          </cell>
          <cell r="BD740">
            <v>722.1259</v>
          </cell>
          <cell r="BE740">
            <v>0</v>
          </cell>
          <cell r="BF740">
            <v>0</v>
          </cell>
          <cell r="BG740">
            <v>794.09590000000003</v>
          </cell>
          <cell r="BH740">
            <v>794.09590000000003</v>
          </cell>
          <cell r="BI740">
            <v>0</v>
          </cell>
          <cell r="BJ740">
            <v>0</v>
          </cell>
          <cell r="BK740">
            <v>656.31960000000004</v>
          </cell>
          <cell r="BL740">
            <v>656.31960000000004</v>
          </cell>
          <cell r="BM740">
            <v>0</v>
          </cell>
          <cell r="BN740">
            <v>0</v>
          </cell>
          <cell r="BO740">
            <v>0</v>
          </cell>
          <cell r="BP740">
            <v>0</v>
          </cell>
          <cell r="BQ740">
            <v>0</v>
          </cell>
          <cell r="BR740">
            <v>0</v>
          </cell>
          <cell r="BS740">
            <v>0</v>
          </cell>
          <cell r="BT740">
            <v>0</v>
          </cell>
          <cell r="BU740">
            <v>0</v>
          </cell>
          <cell r="BV740">
            <v>0</v>
          </cell>
          <cell r="BW740">
            <v>0</v>
          </cell>
          <cell r="BX740">
            <v>0</v>
          </cell>
          <cell r="BY740">
            <v>0</v>
          </cell>
          <cell r="BZ740">
            <v>0</v>
          </cell>
          <cell r="CA740">
            <v>0</v>
          </cell>
          <cell r="CB740">
            <v>0</v>
          </cell>
          <cell r="CC740">
            <v>0</v>
          </cell>
          <cell r="CD740">
            <v>0</v>
          </cell>
          <cell r="CE740">
            <v>0</v>
          </cell>
          <cell r="CF740">
            <v>0</v>
          </cell>
          <cell r="CG740">
            <v>0</v>
          </cell>
          <cell r="CH740">
            <v>0</v>
          </cell>
          <cell r="CI740">
            <v>957.22580000000005</v>
          </cell>
          <cell r="CJ740">
            <v>957.22580000000005</v>
          </cell>
          <cell r="CK740">
            <v>0</v>
          </cell>
          <cell r="CL740">
            <v>0</v>
          </cell>
          <cell r="CM740">
            <v>909.66800000000001</v>
          </cell>
          <cell r="CN740">
            <v>909.66800000000001</v>
          </cell>
          <cell r="CO740">
            <v>883.52599999999995</v>
          </cell>
          <cell r="CP740">
            <v>-26.142000000000053</v>
          </cell>
          <cell r="CQ740">
            <v>937.8546</v>
          </cell>
          <cell r="CR740">
            <v>911.71259999999995</v>
          </cell>
          <cell r="CS740">
            <v>0</v>
          </cell>
          <cell r="CT740">
            <v>0</v>
          </cell>
          <cell r="CU740">
            <v>857.4307</v>
          </cell>
          <cell r="CV740">
            <v>857.4307</v>
          </cell>
          <cell r="CW740">
            <v>0</v>
          </cell>
          <cell r="CX740">
            <v>0</v>
          </cell>
          <cell r="CY740">
            <v>899.87109999999996</v>
          </cell>
          <cell r="CZ740">
            <v>899.87109999999996</v>
          </cell>
          <cell r="DA740">
            <v>0</v>
          </cell>
          <cell r="DB740">
            <v>0</v>
          </cell>
          <cell r="DC740">
            <v>709.56820000000005</v>
          </cell>
          <cell r="DD740">
            <v>709.56820000000005</v>
          </cell>
          <cell r="DE740">
            <v>0</v>
          </cell>
          <cell r="DF740">
            <v>0</v>
          </cell>
          <cell r="DG740">
            <v>355.36509999999998</v>
          </cell>
          <cell r="DH740">
            <v>355.36509999999998</v>
          </cell>
          <cell r="DI740">
            <v>0</v>
          </cell>
          <cell r="DJ740">
            <v>0</v>
          </cell>
          <cell r="DK740">
            <v>0</v>
          </cell>
          <cell r="DL740">
            <v>0</v>
          </cell>
          <cell r="DM740">
            <v>0</v>
          </cell>
          <cell r="DN740">
            <v>0</v>
          </cell>
          <cell r="DO740">
            <v>0</v>
          </cell>
          <cell r="DP740">
            <v>0</v>
          </cell>
          <cell r="DQ740">
            <v>0</v>
          </cell>
          <cell r="DR740">
            <v>0</v>
          </cell>
        </row>
        <row r="741">
          <cell r="A741" t="str">
            <v>ROCHESAROCHESA</v>
          </cell>
          <cell r="B741" t="str">
            <v>ROCHESA</v>
          </cell>
          <cell r="C741" t="str">
            <v>ROCHESA</v>
          </cell>
          <cell r="D741">
            <v>4638.3</v>
          </cell>
          <cell r="E741">
            <v>4638.3</v>
          </cell>
          <cell r="F741">
            <v>0</v>
          </cell>
          <cell r="G741">
            <v>4638.3</v>
          </cell>
          <cell r="H741">
            <v>4638.3</v>
          </cell>
          <cell r="I741">
            <v>4638.3</v>
          </cell>
          <cell r="J741">
            <v>0</v>
          </cell>
          <cell r="K741">
            <v>4638.3</v>
          </cell>
          <cell r="L741">
            <v>4638.3</v>
          </cell>
          <cell r="M741">
            <v>4638.3</v>
          </cell>
          <cell r="N741">
            <v>0</v>
          </cell>
          <cell r="O741">
            <v>4638.3</v>
          </cell>
          <cell r="P741">
            <v>4638.3</v>
          </cell>
          <cell r="Q741">
            <v>4638.3</v>
          </cell>
          <cell r="R741">
            <v>0</v>
          </cell>
          <cell r="S741">
            <v>4638.3</v>
          </cell>
          <cell r="T741">
            <v>4638.3</v>
          </cell>
          <cell r="U741">
            <v>4638.3</v>
          </cell>
          <cell r="V741">
            <v>0</v>
          </cell>
          <cell r="W741">
            <v>4638.3</v>
          </cell>
          <cell r="X741">
            <v>4638.3</v>
          </cell>
          <cell r="Y741">
            <v>4638.3</v>
          </cell>
          <cell r="Z741">
            <v>0</v>
          </cell>
          <cell r="AA741">
            <v>4638.3</v>
          </cell>
          <cell r="AB741">
            <v>4638.3</v>
          </cell>
          <cell r="AC741">
            <v>4638.3</v>
          </cell>
          <cell r="AD741">
            <v>0</v>
          </cell>
          <cell r="AE741">
            <v>4891.47</v>
          </cell>
          <cell r="AF741">
            <v>4891.47</v>
          </cell>
          <cell r="AG741">
            <v>4891.47</v>
          </cell>
          <cell r="AH741">
            <v>0</v>
          </cell>
          <cell r="AI741">
            <v>4891.47</v>
          </cell>
          <cell r="AJ741">
            <v>4891.47</v>
          </cell>
          <cell r="AK741">
            <v>4891.47</v>
          </cell>
          <cell r="AL741">
            <v>0</v>
          </cell>
          <cell r="AM741">
            <v>4891.47</v>
          </cell>
          <cell r="AN741">
            <v>4891.47</v>
          </cell>
          <cell r="AO741">
            <v>4891.47</v>
          </cell>
          <cell r="AP741">
            <v>0</v>
          </cell>
          <cell r="AQ741">
            <v>4891.47</v>
          </cell>
          <cell r="AR741">
            <v>4891.47</v>
          </cell>
          <cell r="AS741">
            <v>4891.47</v>
          </cell>
          <cell r="AT741">
            <v>0</v>
          </cell>
          <cell r="AU741">
            <v>4891.47</v>
          </cell>
          <cell r="AV741">
            <v>4891.47</v>
          </cell>
          <cell r="AW741">
            <v>4891.47</v>
          </cell>
          <cell r="AX741">
            <v>0</v>
          </cell>
          <cell r="AY741">
            <v>4891.47</v>
          </cell>
          <cell r="AZ741">
            <v>4891.47</v>
          </cell>
          <cell r="BA741">
            <v>4891.47</v>
          </cell>
          <cell r="BB741">
            <v>0</v>
          </cell>
          <cell r="BC741">
            <v>4891.47</v>
          </cell>
          <cell r="BD741">
            <v>4891.47</v>
          </cell>
          <cell r="BE741">
            <v>4891.47</v>
          </cell>
          <cell r="BF741">
            <v>0</v>
          </cell>
          <cell r="BG741">
            <v>4891.47</v>
          </cell>
          <cell r="BH741">
            <v>4891.47</v>
          </cell>
          <cell r="BI741">
            <v>4891.47</v>
          </cell>
          <cell r="BJ741">
            <v>0</v>
          </cell>
          <cell r="BK741">
            <v>4891.47</v>
          </cell>
          <cell r="BL741">
            <v>4891.47</v>
          </cell>
          <cell r="BM741">
            <v>4891.47</v>
          </cell>
          <cell r="BN741">
            <v>0</v>
          </cell>
          <cell r="BO741">
            <v>4891.47</v>
          </cell>
          <cell r="BP741">
            <v>4891.47</v>
          </cell>
          <cell r="BQ741">
            <v>4891.47</v>
          </cell>
          <cell r="BR741">
            <v>0</v>
          </cell>
          <cell r="BS741">
            <v>4891.47</v>
          </cell>
          <cell r="BT741">
            <v>4891.47</v>
          </cell>
          <cell r="BU741">
            <v>4891.47</v>
          </cell>
          <cell r="BV741">
            <v>0</v>
          </cell>
          <cell r="BW741">
            <v>4891.47</v>
          </cell>
          <cell r="BX741">
            <v>4891.47</v>
          </cell>
          <cell r="BY741">
            <v>4891.47</v>
          </cell>
          <cell r="BZ741">
            <v>0</v>
          </cell>
          <cell r="CA741">
            <v>4891.47</v>
          </cell>
          <cell r="CB741">
            <v>4891.47</v>
          </cell>
          <cell r="CC741">
            <v>4721.2569999999996</v>
          </cell>
          <cell r="CD741">
            <v>-170.21300000000065</v>
          </cell>
          <cell r="CE741">
            <v>4891.47</v>
          </cell>
          <cell r="CF741">
            <v>4721.2569999999996</v>
          </cell>
          <cell r="CG741">
            <v>4891.47</v>
          </cell>
          <cell r="CH741">
            <v>0</v>
          </cell>
          <cell r="CI741">
            <v>5073.2299000000003</v>
          </cell>
          <cell r="CJ741">
            <v>5073.2299000000003</v>
          </cell>
          <cell r="CK741">
            <v>4891.47</v>
          </cell>
          <cell r="CL741">
            <v>-181.75990000000002</v>
          </cell>
          <cell r="CM741">
            <v>5080.7572</v>
          </cell>
          <cell r="CN741">
            <v>4898.9973</v>
          </cell>
          <cell r="CO741">
            <v>5138.9813000000004</v>
          </cell>
          <cell r="CP741">
            <v>58.224100000000362</v>
          </cell>
          <cell r="CQ741">
            <v>4891.47</v>
          </cell>
          <cell r="CR741">
            <v>4949.6941000000006</v>
          </cell>
          <cell r="CS741">
            <v>4891.47</v>
          </cell>
          <cell r="CT741">
            <v>0</v>
          </cell>
          <cell r="CU741">
            <v>4891.47</v>
          </cell>
          <cell r="CV741">
            <v>4891.47</v>
          </cell>
          <cell r="CW741">
            <v>4891.47</v>
          </cell>
          <cell r="CX741">
            <v>0</v>
          </cell>
          <cell r="CY741">
            <v>6398.7732999999998</v>
          </cell>
          <cell r="CZ741">
            <v>6398.7732999999998</v>
          </cell>
          <cell r="DA741">
            <v>6398.7457999999997</v>
          </cell>
          <cell r="DB741">
            <v>-2.7500000000145519E-2</v>
          </cell>
          <cell r="DC741">
            <v>4891.47</v>
          </cell>
          <cell r="DD741">
            <v>4891.4425000000001</v>
          </cell>
          <cell r="DE741">
            <v>4891.47</v>
          </cell>
          <cell r="DF741">
            <v>0</v>
          </cell>
          <cell r="DG741">
            <v>5661.4917999999998</v>
          </cell>
          <cell r="DH741">
            <v>5661.4917999999998</v>
          </cell>
          <cell r="DI741">
            <v>5661.4477999999999</v>
          </cell>
          <cell r="DJ741">
            <v>-4.3999999999869033E-2</v>
          </cell>
          <cell r="DK741">
            <v>7184.5762000000004</v>
          </cell>
          <cell r="DL741">
            <v>7184.5322000000006</v>
          </cell>
          <cell r="DM741">
            <v>7184.4786999999997</v>
          </cell>
          <cell r="DN741">
            <v>-9.7500000000763976E-2</v>
          </cell>
          <cell r="DO741">
            <v>0</v>
          </cell>
          <cell r="DP741">
            <v>-9.7500000000763976E-2</v>
          </cell>
          <cell r="DQ741">
            <v>0</v>
          </cell>
          <cell r="DR741">
            <v>0</v>
          </cell>
        </row>
        <row r="742">
          <cell r="A742" t="str">
            <v>ROMANELLIROMANELLI</v>
          </cell>
          <cell r="B742" t="str">
            <v>ROMANELLI</v>
          </cell>
          <cell r="C742" t="str">
            <v>ROMANELLI</v>
          </cell>
          <cell r="D742">
            <v>484.52904952374593</v>
          </cell>
          <cell r="E742">
            <v>0</v>
          </cell>
          <cell r="F742">
            <v>0</v>
          </cell>
          <cell r="G742">
            <v>477.37150000000003</v>
          </cell>
          <cell r="H742">
            <v>477.37150000000003</v>
          </cell>
          <cell r="I742">
            <v>0</v>
          </cell>
          <cell r="J742">
            <v>0</v>
          </cell>
          <cell r="K742">
            <v>419.4067</v>
          </cell>
          <cell r="L742">
            <v>419.4067</v>
          </cell>
          <cell r="M742">
            <v>0</v>
          </cell>
          <cell r="N742">
            <v>0</v>
          </cell>
          <cell r="O742">
            <v>535.18200000000002</v>
          </cell>
          <cell r="P742">
            <v>535.18200000000002</v>
          </cell>
          <cell r="Q742">
            <v>0</v>
          </cell>
          <cell r="R742">
            <v>0</v>
          </cell>
          <cell r="S742">
            <v>372.95929999999998</v>
          </cell>
          <cell r="T742">
            <v>372.95929999999998</v>
          </cell>
          <cell r="U742">
            <v>379.27069999999998</v>
          </cell>
          <cell r="V742">
            <v>6.3113999999999919</v>
          </cell>
          <cell r="W742">
            <v>387.33370000000002</v>
          </cell>
          <cell r="X742">
            <v>393.64510000000001</v>
          </cell>
          <cell r="Y742">
            <v>0</v>
          </cell>
          <cell r="Z742">
            <v>0</v>
          </cell>
          <cell r="AA742">
            <v>682.25509999999997</v>
          </cell>
          <cell r="AB742">
            <v>682.25509999999997</v>
          </cell>
          <cell r="AC742">
            <v>0</v>
          </cell>
          <cell r="AD742">
            <v>0</v>
          </cell>
          <cell r="AE742">
            <v>487.49648960000007</v>
          </cell>
          <cell r="AF742">
            <v>487.49648960000007</v>
          </cell>
          <cell r="AG742">
            <v>0</v>
          </cell>
          <cell r="AH742">
            <v>0</v>
          </cell>
          <cell r="AI742">
            <v>455.93099999999998</v>
          </cell>
          <cell r="AJ742">
            <v>455.93099999999998</v>
          </cell>
          <cell r="AK742">
            <v>0</v>
          </cell>
          <cell r="AL742">
            <v>0</v>
          </cell>
          <cell r="AM742">
            <v>720.63789999999995</v>
          </cell>
          <cell r="AN742">
            <v>720.63789999999995</v>
          </cell>
          <cell r="AO742">
            <v>0</v>
          </cell>
          <cell r="AP742">
            <v>0</v>
          </cell>
          <cell r="AQ742">
            <v>634.58109999999999</v>
          </cell>
          <cell r="AR742">
            <v>634.58109999999999</v>
          </cell>
          <cell r="AS742">
            <v>0</v>
          </cell>
          <cell r="AT742">
            <v>0</v>
          </cell>
          <cell r="AU742">
            <v>761.07690000000002</v>
          </cell>
          <cell r="AV742">
            <v>761.07690000000002</v>
          </cell>
          <cell r="AW742">
            <v>0</v>
          </cell>
          <cell r="AX742">
            <v>0</v>
          </cell>
          <cell r="AY742">
            <v>696.72940000000006</v>
          </cell>
          <cell r="AZ742">
            <v>696.72940000000006</v>
          </cell>
          <cell r="BA742">
            <v>0</v>
          </cell>
          <cell r="BB742">
            <v>0</v>
          </cell>
          <cell r="BC742">
            <v>676.97770000000003</v>
          </cell>
          <cell r="BD742">
            <v>676.97770000000003</v>
          </cell>
          <cell r="BE742">
            <v>0</v>
          </cell>
          <cell r="BF742">
            <v>0</v>
          </cell>
          <cell r="BG742">
            <v>717.38850000000002</v>
          </cell>
          <cell r="BH742">
            <v>717.38850000000002</v>
          </cell>
          <cell r="BI742">
            <v>0</v>
          </cell>
          <cell r="BJ742">
            <v>0</v>
          </cell>
          <cell r="BK742">
            <v>600.96469999999999</v>
          </cell>
          <cell r="BL742">
            <v>600.96469999999999</v>
          </cell>
          <cell r="BM742">
            <v>0</v>
          </cell>
          <cell r="BN742">
            <v>0</v>
          </cell>
          <cell r="BO742">
            <v>783.67100000000005</v>
          </cell>
          <cell r="BP742">
            <v>783.67100000000005</v>
          </cell>
          <cell r="BQ742">
            <v>0</v>
          </cell>
          <cell r="BR742">
            <v>0</v>
          </cell>
          <cell r="BS742">
            <v>704.85569999999996</v>
          </cell>
          <cell r="BT742">
            <v>704.85569999999996</v>
          </cell>
          <cell r="BU742">
            <v>704.84939999999995</v>
          </cell>
          <cell r="BV742">
            <v>-6.3000000000101863E-3</v>
          </cell>
          <cell r="BW742">
            <v>735.13149999999996</v>
          </cell>
          <cell r="BX742">
            <v>735.12519999999995</v>
          </cell>
          <cell r="BY742">
            <v>0</v>
          </cell>
          <cell r="BZ742">
            <v>0</v>
          </cell>
          <cell r="CA742">
            <v>1156.9668999999999</v>
          </cell>
          <cell r="CB742">
            <v>1156.9668999999999</v>
          </cell>
          <cell r="CC742">
            <v>0</v>
          </cell>
          <cell r="CD742">
            <v>0</v>
          </cell>
          <cell r="CE742">
            <v>1069.4935</v>
          </cell>
          <cell r="CF742">
            <v>1069.4935</v>
          </cell>
          <cell r="CG742">
            <v>0</v>
          </cell>
          <cell r="CH742">
            <v>0</v>
          </cell>
          <cell r="CI742">
            <v>1123.0576000000001</v>
          </cell>
          <cell r="CJ742">
            <v>1123.0576000000001</v>
          </cell>
          <cell r="CK742">
            <v>0</v>
          </cell>
          <cell r="CL742">
            <v>0</v>
          </cell>
          <cell r="CM742">
            <v>952.70910000000003</v>
          </cell>
          <cell r="CN742">
            <v>952.70910000000003</v>
          </cell>
          <cell r="CO742">
            <v>0</v>
          </cell>
          <cell r="CP742">
            <v>0</v>
          </cell>
          <cell r="CQ742">
            <v>1109.8735999999999</v>
          </cell>
          <cell r="CR742">
            <v>1109.8735999999999</v>
          </cell>
          <cell r="CS742">
            <v>0</v>
          </cell>
          <cell r="CT742">
            <v>0</v>
          </cell>
          <cell r="CU742">
            <v>0</v>
          </cell>
          <cell r="CV742">
            <v>0</v>
          </cell>
          <cell r="CW742">
            <v>0</v>
          </cell>
          <cell r="CX742">
            <v>0</v>
          </cell>
          <cell r="CY742">
            <v>0</v>
          </cell>
          <cell r="CZ742">
            <v>0</v>
          </cell>
          <cell r="DA742">
            <v>0</v>
          </cell>
          <cell r="DB742">
            <v>0</v>
          </cell>
          <cell r="DC742">
            <v>0</v>
          </cell>
          <cell r="DD742">
            <v>0</v>
          </cell>
          <cell r="DE742">
            <v>0</v>
          </cell>
          <cell r="DF742">
            <v>0</v>
          </cell>
          <cell r="DG742">
            <v>0</v>
          </cell>
          <cell r="DH742">
            <v>0</v>
          </cell>
          <cell r="DI742">
            <v>0</v>
          </cell>
          <cell r="DJ742">
            <v>0</v>
          </cell>
          <cell r="DK742">
            <v>2057.1840000000002</v>
          </cell>
          <cell r="DL742">
            <v>2057.1840000000002</v>
          </cell>
          <cell r="DM742">
            <v>2057.09</v>
          </cell>
          <cell r="DN742">
            <v>-9.4000000000050932E-2</v>
          </cell>
          <cell r="DO742">
            <v>0</v>
          </cell>
          <cell r="DP742">
            <v>-9.4000000000050932E-2</v>
          </cell>
          <cell r="DQ742">
            <v>0</v>
          </cell>
          <cell r="DR742">
            <v>0</v>
          </cell>
        </row>
        <row r="743">
          <cell r="A743" t="str">
            <v>ROUPAS AGUA VIVAROUPAS AGUA VIVA</v>
          </cell>
          <cell r="B743" t="str">
            <v>ROUPAS AGUA VIVA</v>
          </cell>
          <cell r="C743" t="str">
            <v>ROUPAS AGUA VIVA</v>
          </cell>
          <cell r="D743">
            <v>984.26009524809706</v>
          </cell>
          <cell r="E743">
            <v>0</v>
          </cell>
          <cell r="F743">
            <v>0</v>
          </cell>
          <cell r="G743">
            <v>1034.3839</v>
          </cell>
          <cell r="H743">
            <v>1034.3839</v>
          </cell>
          <cell r="I743">
            <v>0</v>
          </cell>
          <cell r="J743">
            <v>0</v>
          </cell>
          <cell r="K743">
            <v>937.54740000000004</v>
          </cell>
          <cell r="L743">
            <v>937.54740000000004</v>
          </cell>
          <cell r="M743">
            <v>0</v>
          </cell>
          <cell r="N743">
            <v>0</v>
          </cell>
          <cell r="O743">
            <v>1014.8682</v>
          </cell>
          <cell r="P743">
            <v>1014.8682</v>
          </cell>
          <cell r="Q743">
            <v>0</v>
          </cell>
          <cell r="R743">
            <v>0</v>
          </cell>
          <cell r="S743">
            <v>727.4316</v>
          </cell>
          <cell r="T743">
            <v>727.4316</v>
          </cell>
          <cell r="U743">
            <v>740.16060000000004</v>
          </cell>
          <cell r="V743">
            <v>12.729000000000042</v>
          </cell>
          <cell r="W743">
            <v>809.5933</v>
          </cell>
          <cell r="X743">
            <v>822.32230000000004</v>
          </cell>
          <cell r="Y743">
            <v>0</v>
          </cell>
          <cell r="Z743">
            <v>0</v>
          </cell>
          <cell r="AA743">
            <v>1417.9711</v>
          </cell>
          <cell r="AB743">
            <v>1417.9711</v>
          </cell>
          <cell r="AC743">
            <v>0</v>
          </cell>
          <cell r="AD743">
            <v>0</v>
          </cell>
          <cell r="AE743">
            <v>1006.1743629000001</v>
          </cell>
          <cell r="AF743">
            <v>1006.1743629000001</v>
          </cell>
          <cell r="AG743">
            <v>0</v>
          </cell>
          <cell r="AH743">
            <v>0</v>
          </cell>
          <cell r="AI743">
            <v>937.45699999999999</v>
          </cell>
          <cell r="AJ743">
            <v>937.45699999999999</v>
          </cell>
          <cell r="AK743">
            <v>0</v>
          </cell>
          <cell r="AL743">
            <v>0</v>
          </cell>
          <cell r="AM743">
            <v>1515.298</v>
          </cell>
          <cell r="AN743">
            <v>1515.298</v>
          </cell>
          <cell r="AO743">
            <v>0</v>
          </cell>
          <cell r="AP743">
            <v>0</v>
          </cell>
          <cell r="AQ743">
            <v>1192.9848999999999</v>
          </cell>
          <cell r="AR743">
            <v>1192.9848999999999</v>
          </cell>
          <cell r="AS743">
            <v>0</v>
          </cell>
          <cell r="AT743">
            <v>0</v>
          </cell>
          <cell r="AU743">
            <v>1520.6447000000001</v>
          </cell>
          <cell r="AV743">
            <v>1520.6447000000001</v>
          </cell>
          <cell r="AW743">
            <v>0</v>
          </cell>
          <cell r="AX743">
            <v>0</v>
          </cell>
          <cell r="AY743">
            <v>1443.7049</v>
          </cell>
          <cell r="AZ743">
            <v>1443.7049</v>
          </cell>
          <cell r="BA743">
            <v>0</v>
          </cell>
          <cell r="BB743">
            <v>0</v>
          </cell>
          <cell r="BC743">
            <v>1372.2708</v>
          </cell>
          <cell r="BD743">
            <v>1372.2708</v>
          </cell>
          <cell r="BE743">
            <v>0</v>
          </cell>
          <cell r="BF743">
            <v>0</v>
          </cell>
          <cell r="BG743">
            <v>1513.3456000000001</v>
          </cell>
          <cell r="BH743">
            <v>1513.3456000000001</v>
          </cell>
          <cell r="BI743">
            <v>0</v>
          </cell>
          <cell r="BJ743">
            <v>0</v>
          </cell>
          <cell r="BK743">
            <v>1202.6469</v>
          </cell>
          <cell r="BL743">
            <v>1202.6469</v>
          </cell>
          <cell r="BM743">
            <v>0</v>
          </cell>
          <cell r="BN743">
            <v>0</v>
          </cell>
          <cell r="BO743">
            <v>1518.8915999999999</v>
          </cell>
          <cell r="BP743">
            <v>1518.8915999999999</v>
          </cell>
          <cell r="BQ743">
            <v>0</v>
          </cell>
          <cell r="BR743">
            <v>0</v>
          </cell>
          <cell r="BS743">
            <v>1286.0382999999999</v>
          </cell>
          <cell r="BT743">
            <v>1286.0382999999999</v>
          </cell>
          <cell r="BU743">
            <v>1286.0385000000001</v>
          </cell>
          <cell r="BV743">
            <v>2.0000000017716957E-4</v>
          </cell>
          <cell r="BW743">
            <v>1370.6895999999999</v>
          </cell>
          <cell r="BX743">
            <v>1370.6898000000001</v>
          </cell>
          <cell r="BY743">
            <v>0</v>
          </cell>
          <cell r="BZ743">
            <v>0</v>
          </cell>
          <cell r="CA743">
            <v>2256.3557999999998</v>
          </cell>
          <cell r="CB743">
            <v>2256.3557999999998</v>
          </cell>
          <cell r="CC743">
            <v>0</v>
          </cell>
          <cell r="CD743">
            <v>0</v>
          </cell>
          <cell r="CE743">
            <v>0</v>
          </cell>
          <cell r="CF743">
            <v>0</v>
          </cell>
          <cell r="CG743">
            <v>0</v>
          </cell>
          <cell r="CH743">
            <v>0</v>
          </cell>
          <cell r="CI743">
            <v>0</v>
          </cell>
          <cell r="CJ743">
            <v>0</v>
          </cell>
          <cell r="CK743">
            <v>0</v>
          </cell>
          <cell r="CL743">
            <v>0</v>
          </cell>
          <cell r="CM743">
            <v>0</v>
          </cell>
          <cell r="CN743">
            <v>0</v>
          </cell>
          <cell r="CO743">
            <v>0</v>
          </cell>
          <cell r="CP743">
            <v>0</v>
          </cell>
          <cell r="CQ743">
            <v>0</v>
          </cell>
          <cell r="CR743">
            <v>0</v>
          </cell>
          <cell r="CS743">
            <v>0</v>
          </cell>
          <cell r="CT743">
            <v>0</v>
          </cell>
          <cell r="CU743">
            <v>1095.1044999999999</v>
          </cell>
          <cell r="CV743">
            <v>1095.1044999999999</v>
          </cell>
          <cell r="CW743">
            <v>0</v>
          </cell>
          <cell r="CX743">
            <v>0</v>
          </cell>
          <cell r="CY743">
            <v>1307.6976</v>
          </cell>
          <cell r="CZ743">
            <v>1307.6976</v>
          </cell>
          <cell r="DA743">
            <v>0</v>
          </cell>
          <cell r="DB743">
            <v>0</v>
          </cell>
          <cell r="DC743">
            <v>1222.1610000000001</v>
          </cell>
          <cell r="DD743">
            <v>1222.1610000000001</v>
          </cell>
          <cell r="DE743">
            <v>0</v>
          </cell>
          <cell r="DF743">
            <v>0</v>
          </cell>
          <cell r="DG743">
            <v>1539.3412000000001</v>
          </cell>
          <cell r="DH743">
            <v>1539.3412000000001</v>
          </cell>
          <cell r="DI743">
            <v>0</v>
          </cell>
          <cell r="DJ743">
            <v>0</v>
          </cell>
          <cell r="DK743">
            <v>1752.4335000000001</v>
          </cell>
          <cell r="DL743">
            <v>1752.4335000000001</v>
          </cell>
          <cell r="DM743">
            <v>0</v>
          </cell>
          <cell r="DN743">
            <v>0</v>
          </cell>
          <cell r="DO743">
            <v>0</v>
          </cell>
          <cell r="DP743">
            <v>0</v>
          </cell>
          <cell r="DQ743">
            <v>0</v>
          </cell>
          <cell r="DR743">
            <v>0</v>
          </cell>
        </row>
        <row r="744">
          <cell r="A744" t="str">
            <v>SA MADEIRASSA MADEIRAS</v>
          </cell>
          <cell r="B744" t="str">
            <v>SA MADEIRAS</v>
          </cell>
          <cell r="C744" t="str">
            <v>SA MADEIRAS</v>
          </cell>
          <cell r="D744">
            <v>2510.4699999999998</v>
          </cell>
          <cell r="E744">
            <v>2510.4699999999998</v>
          </cell>
          <cell r="F744">
            <v>0</v>
          </cell>
          <cell r="G744">
            <v>2510.4699999999998</v>
          </cell>
          <cell r="H744">
            <v>2510.4699999999998</v>
          </cell>
          <cell r="I744">
            <v>2510.4699999999998</v>
          </cell>
          <cell r="J744">
            <v>0</v>
          </cell>
          <cell r="K744">
            <v>2510.4699999999998</v>
          </cell>
          <cell r="L744">
            <v>2510.4699999999998</v>
          </cell>
          <cell r="M744">
            <v>2510.4699999999998</v>
          </cell>
          <cell r="N744">
            <v>0</v>
          </cell>
          <cell r="O744">
            <v>2510.4699999999998</v>
          </cell>
          <cell r="P744">
            <v>2510.4699999999998</v>
          </cell>
          <cell r="Q744">
            <v>2510.4699999999998</v>
          </cell>
          <cell r="R744">
            <v>0</v>
          </cell>
          <cell r="S744">
            <v>2510.4699999999998</v>
          </cell>
          <cell r="T744">
            <v>2510.4699999999998</v>
          </cell>
          <cell r="U744">
            <v>2510.4699999999998</v>
          </cell>
          <cell r="V744">
            <v>0</v>
          </cell>
          <cell r="W744">
            <v>2510.4699999999998</v>
          </cell>
          <cell r="X744">
            <v>2510.4699999999998</v>
          </cell>
          <cell r="Y744">
            <v>2510.4699999999998</v>
          </cell>
          <cell r="Z744">
            <v>0</v>
          </cell>
          <cell r="AA744">
            <v>2510.4699999999998</v>
          </cell>
          <cell r="AB744">
            <v>2510.4699999999998</v>
          </cell>
          <cell r="AC744">
            <v>2510.4699999999998</v>
          </cell>
          <cell r="AD744">
            <v>0</v>
          </cell>
          <cell r="AE744">
            <v>2647.5</v>
          </cell>
          <cell r="AF744">
            <v>2647.5</v>
          </cell>
          <cell r="AG744">
            <v>2647.5</v>
          </cell>
          <cell r="AH744">
            <v>0</v>
          </cell>
          <cell r="AI744">
            <v>2647.5</v>
          </cell>
          <cell r="AJ744">
            <v>2647.5</v>
          </cell>
          <cell r="AK744">
            <v>2647.5</v>
          </cell>
          <cell r="AL744">
            <v>0</v>
          </cell>
          <cell r="AM744">
            <v>2647.5</v>
          </cell>
          <cell r="AN744">
            <v>2647.5</v>
          </cell>
          <cell r="AO744">
            <v>2647.5</v>
          </cell>
          <cell r="AP744">
            <v>0</v>
          </cell>
          <cell r="AQ744">
            <v>2647.5</v>
          </cell>
          <cell r="AR744">
            <v>2647.5</v>
          </cell>
          <cell r="AS744">
            <v>2647.5</v>
          </cell>
          <cell r="AT744">
            <v>0</v>
          </cell>
          <cell r="AU744">
            <v>2647.5</v>
          </cell>
          <cell r="AV744">
            <v>2647.5</v>
          </cell>
          <cell r="AW744">
            <v>2647.5</v>
          </cell>
          <cell r="AX744">
            <v>0</v>
          </cell>
          <cell r="AY744">
            <v>2647.5</v>
          </cell>
          <cell r="AZ744">
            <v>2647.5</v>
          </cell>
          <cell r="BA744">
            <v>2647.5</v>
          </cell>
          <cell r="BB744">
            <v>0</v>
          </cell>
          <cell r="BC744">
            <v>2647.5</v>
          </cell>
          <cell r="BD744">
            <v>2647.5</v>
          </cell>
          <cell r="BE744">
            <v>2647.5</v>
          </cell>
          <cell r="BF744">
            <v>0</v>
          </cell>
          <cell r="BG744">
            <v>2647.5</v>
          </cell>
          <cell r="BH744">
            <v>2647.5</v>
          </cell>
          <cell r="BI744">
            <v>2647.5</v>
          </cell>
          <cell r="BJ744">
            <v>0</v>
          </cell>
          <cell r="BK744">
            <v>2647.5</v>
          </cell>
          <cell r="BL744">
            <v>2647.5</v>
          </cell>
          <cell r="BM744">
            <v>2647.5</v>
          </cell>
          <cell r="BN744">
            <v>0</v>
          </cell>
          <cell r="BO744">
            <v>2647.5</v>
          </cell>
          <cell r="BP744">
            <v>2647.5</v>
          </cell>
          <cell r="BQ744">
            <v>2647.5</v>
          </cell>
          <cell r="BR744">
            <v>0</v>
          </cell>
          <cell r="BS744">
            <v>2647.5</v>
          </cell>
          <cell r="BT744">
            <v>2647.5</v>
          </cell>
          <cell r="BU744">
            <v>2647.5</v>
          </cell>
          <cell r="BV744">
            <v>0</v>
          </cell>
          <cell r="BW744">
            <v>2647.5</v>
          </cell>
          <cell r="BX744">
            <v>2647.5</v>
          </cell>
          <cell r="BY744">
            <v>2647.5</v>
          </cell>
          <cell r="BZ744">
            <v>0</v>
          </cell>
          <cell r="CA744">
            <v>3522.0720999999999</v>
          </cell>
          <cell r="CB744">
            <v>3522.0720999999999</v>
          </cell>
          <cell r="CC744">
            <v>3521.9884000000002</v>
          </cell>
          <cell r="CD744">
            <v>-8.3699999999680585E-2</v>
          </cell>
          <cell r="CE744">
            <v>5655.8926000000001</v>
          </cell>
          <cell r="CF744">
            <v>5655.8089</v>
          </cell>
          <cell r="CG744">
            <v>5664.8395</v>
          </cell>
          <cell r="CH744">
            <v>8.9468999999999141</v>
          </cell>
          <cell r="CI744">
            <v>5018.1601000000001</v>
          </cell>
          <cell r="CJ744">
            <v>5027.107</v>
          </cell>
          <cell r="CK744">
            <v>5040.3091999999997</v>
          </cell>
          <cell r="CL744">
            <v>22.149099999999635</v>
          </cell>
          <cell r="CM744">
            <v>6324.6832999999997</v>
          </cell>
          <cell r="CN744">
            <v>6346.8323999999993</v>
          </cell>
          <cell r="CO744">
            <v>6386.2858999999999</v>
          </cell>
          <cell r="CP744">
            <v>61.602600000000166</v>
          </cell>
          <cell r="CQ744">
            <v>5761.2873</v>
          </cell>
          <cell r="CR744">
            <v>5822.8899000000001</v>
          </cell>
          <cell r="CS744">
            <v>5761.2376000000004</v>
          </cell>
          <cell r="CT744">
            <v>-4.9699999999575084E-2</v>
          </cell>
          <cell r="CU744">
            <v>6362.9369999999999</v>
          </cell>
          <cell r="CV744">
            <v>6362.8873000000003</v>
          </cell>
          <cell r="CW744">
            <v>6398.3270000000002</v>
          </cell>
          <cell r="CX744">
            <v>35.390000000000327</v>
          </cell>
          <cell r="CY744">
            <v>7025.9049999999997</v>
          </cell>
          <cell r="CZ744">
            <v>7061.2950000000001</v>
          </cell>
          <cell r="DA744">
            <v>7025.8216000000002</v>
          </cell>
          <cell r="DB744">
            <v>-8.3399999999528518E-2</v>
          </cell>
          <cell r="DC744">
            <v>6719.1733000000004</v>
          </cell>
          <cell r="DD744">
            <v>6719.0899000000009</v>
          </cell>
          <cell r="DE744">
            <v>6658.1238000000003</v>
          </cell>
          <cell r="DF744">
            <v>-61.04950000000008</v>
          </cell>
          <cell r="DG744">
            <v>6641.6629999999996</v>
          </cell>
          <cell r="DH744">
            <v>6580.6134999999995</v>
          </cell>
          <cell r="DI744">
            <v>6641.5388000000003</v>
          </cell>
          <cell r="DJ744">
            <v>-0.12419999999929132</v>
          </cell>
          <cell r="DK744">
            <v>8737.5277999999998</v>
          </cell>
          <cell r="DL744">
            <v>8737.4036000000015</v>
          </cell>
          <cell r="DM744">
            <v>8737.3904999999995</v>
          </cell>
          <cell r="DN744">
            <v>-0.13730000000032305</v>
          </cell>
          <cell r="DO744">
            <v>0</v>
          </cell>
          <cell r="DP744">
            <v>-0.13730000000032305</v>
          </cell>
          <cell r="DQ744">
            <v>0</v>
          </cell>
          <cell r="DR744">
            <v>0</v>
          </cell>
        </row>
        <row r="745">
          <cell r="A745" t="str">
            <v>SAMPSAMP</v>
          </cell>
          <cell r="B745" t="str">
            <v>SAMP</v>
          </cell>
          <cell r="C745" t="str">
            <v>SAMP</v>
          </cell>
          <cell r="D745">
            <v>2298.41</v>
          </cell>
          <cell r="E745">
            <v>2298.41</v>
          </cell>
          <cell r="F745">
            <v>0</v>
          </cell>
          <cell r="G745">
            <v>2298.41</v>
          </cell>
          <cell r="H745">
            <v>2298.41</v>
          </cell>
          <cell r="I745">
            <v>2298.41</v>
          </cell>
          <cell r="J745">
            <v>0</v>
          </cell>
          <cell r="K745">
            <v>2298.41</v>
          </cell>
          <cell r="L745">
            <v>2298.41</v>
          </cell>
          <cell r="M745">
            <v>2298.41</v>
          </cell>
          <cell r="N745">
            <v>0</v>
          </cell>
          <cell r="O745">
            <v>2298.41</v>
          </cell>
          <cell r="P745">
            <v>2298.41</v>
          </cell>
          <cell r="Q745">
            <v>2298.41</v>
          </cell>
          <cell r="R745">
            <v>0</v>
          </cell>
          <cell r="S745">
            <v>2298.41</v>
          </cell>
          <cell r="T745">
            <v>2298.41</v>
          </cell>
          <cell r="U745">
            <v>2298.41</v>
          </cell>
          <cell r="V745">
            <v>0</v>
          </cell>
          <cell r="W745">
            <v>2298.41</v>
          </cell>
          <cell r="X745">
            <v>2298.41</v>
          </cell>
          <cell r="Y745">
            <v>2298.41</v>
          </cell>
          <cell r="Z745">
            <v>0</v>
          </cell>
          <cell r="AA745">
            <v>2298.41</v>
          </cell>
          <cell r="AB745">
            <v>2298.41</v>
          </cell>
          <cell r="AC745">
            <v>2298.41</v>
          </cell>
          <cell r="AD745">
            <v>0</v>
          </cell>
          <cell r="AE745">
            <v>2423.87</v>
          </cell>
          <cell r="AF745">
            <v>2423.87</v>
          </cell>
          <cell r="AG745">
            <v>2423.87</v>
          </cell>
          <cell r="AH745">
            <v>0</v>
          </cell>
          <cell r="AI745">
            <v>2423.87</v>
          </cell>
          <cell r="AJ745">
            <v>2423.87</v>
          </cell>
          <cell r="AK745">
            <v>2423.87</v>
          </cell>
          <cell r="AL745">
            <v>0</v>
          </cell>
          <cell r="AM745">
            <v>2423.87</v>
          </cell>
          <cell r="AN745">
            <v>2423.87</v>
          </cell>
          <cell r="AO745">
            <v>2423.87</v>
          </cell>
          <cell r="AP745">
            <v>0</v>
          </cell>
          <cell r="AQ745">
            <v>2423.87</v>
          </cell>
          <cell r="AR745">
            <v>2423.87</v>
          </cell>
          <cell r="AS745">
            <v>2423.87</v>
          </cell>
          <cell r="AT745">
            <v>0</v>
          </cell>
          <cell r="AU745">
            <v>2423.87</v>
          </cell>
          <cell r="AV745">
            <v>2423.87</v>
          </cell>
          <cell r="AW745">
            <v>2423.87</v>
          </cell>
          <cell r="AX745">
            <v>0</v>
          </cell>
          <cell r="AY745">
            <v>2423.87</v>
          </cell>
          <cell r="AZ745">
            <v>2423.87</v>
          </cell>
          <cell r="BA745">
            <v>2423.87</v>
          </cell>
          <cell r="BB745">
            <v>0</v>
          </cell>
          <cell r="BC745">
            <v>2423.87</v>
          </cell>
          <cell r="BD745">
            <v>2423.87</v>
          </cell>
          <cell r="BE745">
            <v>2423.87</v>
          </cell>
          <cell r="BF745">
            <v>0</v>
          </cell>
          <cell r="BG745">
            <v>2423.87</v>
          </cell>
          <cell r="BH745">
            <v>2423.87</v>
          </cell>
          <cell r="BI745">
            <v>2423.87</v>
          </cell>
          <cell r="BJ745">
            <v>0</v>
          </cell>
          <cell r="BK745">
            <v>2423.87</v>
          </cell>
          <cell r="BL745">
            <v>2423.87</v>
          </cell>
          <cell r="BM745">
            <v>2423.87</v>
          </cell>
          <cell r="BN745">
            <v>0</v>
          </cell>
          <cell r="BO745">
            <v>2423.87</v>
          </cell>
          <cell r="BP745">
            <v>2423.87</v>
          </cell>
          <cell r="BQ745">
            <v>2423.87</v>
          </cell>
          <cell r="BR745">
            <v>0</v>
          </cell>
          <cell r="BS745">
            <v>2423.87</v>
          </cell>
          <cell r="BT745">
            <v>2423.87</v>
          </cell>
          <cell r="BU745">
            <v>2423.87</v>
          </cell>
          <cell r="BV745">
            <v>0</v>
          </cell>
          <cell r="BW745">
            <v>2423.87</v>
          </cell>
          <cell r="BX745">
            <v>2423.87</v>
          </cell>
          <cell r="BY745">
            <v>2423.87</v>
          </cell>
          <cell r="BZ745">
            <v>0</v>
          </cell>
          <cell r="CA745">
            <v>2423.87</v>
          </cell>
          <cell r="CB745">
            <v>2423.87</v>
          </cell>
          <cell r="CC745">
            <v>2325.6378</v>
          </cell>
          <cell r="CD745">
            <v>-98.232199999999921</v>
          </cell>
          <cell r="CE745">
            <v>2423.87</v>
          </cell>
          <cell r="CF745">
            <v>2325.6378</v>
          </cell>
          <cell r="CG745">
            <v>2423.87</v>
          </cell>
          <cell r="CH745">
            <v>0</v>
          </cell>
          <cell r="CI745">
            <v>2423.87</v>
          </cell>
          <cell r="CJ745">
            <v>2423.87</v>
          </cell>
          <cell r="CK745">
            <v>2423.87</v>
          </cell>
          <cell r="CL745">
            <v>0</v>
          </cell>
          <cell r="CM745">
            <v>2423.87</v>
          </cell>
          <cell r="CN745">
            <v>2423.87</v>
          </cell>
          <cell r="CO745">
            <v>2423.87</v>
          </cell>
          <cell r="CP745">
            <v>0</v>
          </cell>
          <cell r="CQ745">
            <v>2423.87</v>
          </cell>
          <cell r="CR745">
            <v>2423.87</v>
          </cell>
          <cell r="CS745">
            <v>0</v>
          </cell>
          <cell r="CT745">
            <v>0</v>
          </cell>
          <cell r="CU745">
            <v>2423.87</v>
          </cell>
          <cell r="CV745">
            <v>2423.87</v>
          </cell>
          <cell r="CW745">
            <v>2423.87</v>
          </cell>
          <cell r="CX745">
            <v>0</v>
          </cell>
          <cell r="CY745">
            <v>2490.4423999999999</v>
          </cell>
          <cell r="CZ745">
            <v>2490.4423999999999</v>
          </cell>
          <cell r="DA745">
            <v>2490.3000000000002</v>
          </cell>
          <cell r="DB745">
            <v>-0.14239999999972497</v>
          </cell>
          <cell r="DC745">
            <v>2423.87</v>
          </cell>
          <cell r="DD745">
            <v>2423.7276000000002</v>
          </cell>
          <cell r="DE745">
            <v>2423.87</v>
          </cell>
          <cell r="DF745">
            <v>0</v>
          </cell>
          <cell r="DG745">
            <v>2950.8746999999998</v>
          </cell>
          <cell r="DH745">
            <v>2950.8746999999998</v>
          </cell>
          <cell r="DI745">
            <v>2950.8447999999999</v>
          </cell>
          <cell r="DJ745">
            <v>-2.9899999999997817E-2</v>
          </cell>
          <cell r="DK745">
            <v>3810.5502999999999</v>
          </cell>
          <cell r="DL745">
            <v>3810.5203999999999</v>
          </cell>
          <cell r="DM745">
            <v>3829.0538000000001</v>
          </cell>
          <cell r="DN745">
            <v>18.503500000000258</v>
          </cell>
          <cell r="DO745">
            <v>0</v>
          </cell>
          <cell r="DP745">
            <v>18.503500000000258</v>
          </cell>
          <cell r="DQ745">
            <v>0</v>
          </cell>
          <cell r="DR745">
            <v>0</v>
          </cell>
        </row>
        <row r="746">
          <cell r="A746" t="str">
            <v>SANTA ALICE POLIMENTOSSANTA ALICE POLIMENTOS</v>
          </cell>
          <cell r="B746" t="str">
            <v>SANTA ALICE POLIMENTOS</v>
          </cell>
          <cell r="C746" t="str">
            <v>SANTA ALICE POLIMENTOS</v>
          </cell>
          <cell r="D746">
            <v>468.61332448512076</v>
          </cell>
          <cell r="E746">
            <v>0</v>
          </cell>
          <cell r="F746">
            <v>0</v>
          </cell>
          <cell r="G746">
            <v>415.45440000000002</v>
          </cell>
          <cell r="H746">
            <v>415.45440000000002</v>
          </cell>
          <cell r="I746">
            <v>0</v>
          </cell>
          <cell r="J746">
            <v>0</v>
          </cell>
          <cell r="K746">
            <v>340.37299999999999</v>
          </cell>
          <cell r="L746">
            <v>340.37299999999999</v>
          </cell>
          <cell r="M746">
            <v>0</v>
          </cell>
          <cell r="N746">
            <v>0</v>
          </cell>
          <cell r="O746">
            <v>418.22710000000001</v>
          </cell>
          <cell r="P746">
            <v>418.22710000000001</v>
          </cell>
          <cell r="Q746">
            <v>0</v>
          </cell>
          <cell r="R746">
            <v>0</v>
          </cell>
          <cell r="S746">
            <v>246.5067</v>
          </cell>
          <cell r="T746">
            <v>246.5067</v>
          </cell>
          <cell r="U746">
            <v>280.87650000000002</v>
          </cell>
          <cell r="V746">
            <v>34.369800000000026</v>
          </cell>
          <cell r="W746">
            <v>286.71690000000001</v>
          </cell>
          <cell r="X746">
            <v>321.08670000000006</v>
          </cell>
          <cell r="Y746">
            <v>0</v>
          </cell>
          <cell r="Z746">
            <v>0</v>
          </cell>
          <cell r="AA746">
            <v>516.58339999999998</v>
          </cell>
          <cell r="AB746">
            <v>516.58339999999998</v>
          </cell>
          <cell r="AC746">
            <v>0</v>
          </cell>
          <cell r="AD746">
            <v>0</v>
          </cell>
          <cell r="AE746">
            <v>472.85859770000008</v>
          </cell>
          <cell r="AF746">
            <v>472.85859770000008</v>
          </cell>
          <cell r="AG746">
            <v>0</v>
          </cell>
          <cell r="AH746">
            <v>0</v>
          </cell>
          <cell r="AI746">
            <v>419.6223</v>
          </cell>
          <cell r="AJ746">
            <v>419.6223</v>
          </cell>
          <cell r="AK746">
            <v>0</v>
          </cell>
          <cell r="AL746">
            <v>0</v>
          </cell>
          <cell r="AM746">
            <v>589.86860000000001</v>
          </cell>
          <cell r="AN746">
            <v>589.86860000000001</v>
          </cell>
          <cell r="AO746">
            <v>0</v>
          </cell>
          <cell r="AP746">
            <v>0</v>
          </cell>
          <cell r="AQ746">
            <v>526.81240000000003</v>
          </cell>
          <cell r="AR746">
            <v>526.81240000000003</v>
          </cell>
          <cell r="AS746">
            <v>0</v>
          </cell>
          <cell r="AT746">
            <v>0</v>
          </cell>
          <cell r="AU746">
            <v>637.48159999999996</v>
          </cell>
          <cell r="AV746">
            <v>637.48159999999996</v>
          </cell>
          <cell r="AW746">
            <v>0</v>
          </cell>
          <cell r="AX746">
            <v>0</v>
          </cell>
          <cell r="AY746">
            <v>614.91499999999996</v>
          </cell>
          <cell r="AZ746">
            <v>614.91499999999996</v>
          </cell>
          <cell r="BA746">
            <v>0</v>
          </cell>
          <cell r="BB746">
            <v>0</v>
          </cell>
          <cell r="BC746">
            <v>590.51620000000003</v>
          </cell>
          <cell r="BD746">
            <v>590.51620000000003</v>
          </cell>
          <cell r="BE746">
            <v>0</v>
          </cell>
          <cell r="BF746">
            <v>0</v>
          </cell>
          <cell r="BG746">
            <v>0</v>
          </cell>
          <cell r="BH746">
            <v>0</v>
          </cell>
          <cell r="BI746">
            <v>0</v>
          </cell>
          <cell r="BJ746">
            <v>0</v>
          </cell>
          <cell r="BK746">
            <v>0</v>
          </cell>
          <cell r="BL746">
            <v>0</v>
          </cell>
          <cell r="BM746">
            <v>0</v>
          </cell>
          <cell r="BN746">
            <v>0</v>
          </cell>
          <cell r="BO746">
            <v>0</v>
          </cell>
          <cell r="BP746">
            <v>0</v>
          </cell>
          <cell r="BQ746">
            <v>0</v>
          </cell>
          <cell r="BR746">
            <v>0</v>
          </cell>
          <cell r="BS746">
            <v>0</v>
          </cell>
          <cell r="BT746">
            <v>0</v>
          </cell>
          <cell r="BU746">
            <v>0</v>
          </cell>
          <cell r="BV746">
            <v>0</v>
          </cell>
          <cell r="BW746">
            <v>0</v>
          </cell>
          <cell r="BX746">
            <v>0</v>
          </cell>
          <cell r="BY746">
            <v>0</v>
          </cell>
          <cell r="BZ746">
            <v>0</v>
          </cell>
          <cell r="CA746">
            <v>1039.0825</v>
          </cell>
          <cell r="CB746">
            <v>1039.0825</v>
          </cell>
          <cell r="CC746">
            <v>0</v>
          </cell>
          <cell r="CD746">
            <v>0</v>
          </cell>
          <cell r="CE746">
            <v>1067.9072000000001</v>
          </cell>
          <cell r="CF746">
            <v>1067.9072000000001</v>
          </cell>
          <cell r="CG746">
            <v>0</v>
          </cell>
          <cell r="CH746">
            <v>0</v>
          </cell>
          <cell r="CI746">
            <v>1280.7401</v>
          </cell>
          <cell r="CJ746">
            <v>1280.7401</v>
          </cell>
          <cell r="CK746">
            <v>0</v>
          </cell>
          <cell r="CL746">
            <v>0</v>
          </cell>
          <cell r="CM746">
            <v>1648.4143999999999</v>
          </cell>
          <cell r="CN746">
            <v>1648.4143999999999</v>
          </cell>
          <cell r="CO746">
            <v>0</v>
          </cell>
          <cell r="CP746">
            <v>0</v>
          </cell>
          <cell r="CQ746">
            <v>1706.2067999999999</v>
          </cell>
          <cell r="CR746">
            <v>1706.2067999999999</v>
          </cell>
          <cell r="CS746">
            <v>0</v>
          </cell>
          <cell r="CT746">
            <v>0</v>
          </cell>
          <cell r="CU746">
            <v>1564.2201</v>
          </cell>
          <cell r="CV746">
            <v>1564.2201</v>
          </cell>
          <cell r="CW746">
            <v>0</v>
          </cell>
          <cell r="CX746">
            <v>0</v>
          </cell>
          <cell r="CY746">
            <v>1745.6142</v>
          </cell>
          <cell r="CZ746">
            <v>1745.6142</v>
          </cell>
          <cell r="DA746">
            <v>0</v>
          </cell>
          <cell r="DB746">
            <v>-72.739999999999995</v>
          </cell>
          <cell r="DC746">
            <v>1782.3294000000001</v>
          </cell>
          <cell r="DD746">
            <v>1709.5894000000001</v>
          </cell>
          <cell r="DE746">
            <v>0</v>
          </cell>
          <cell r="DF746">
            <v>0</v>
          </cell>
          <cell r="DG746">
            <v>2016.7873999999999</v>
          </cell>
          <cell r="DH746">
            <v>2016.7873999999999</v>
          </cell>
          <cell r="DI746">
            <v>1904.5798</v>
          </cell>
          <cell r="DJ746">
            <v>-112.20759999999996</v>
          </cell>
          <cell r="DK746">
            <v>2181.4560999999999</v>
          </cell>
          <cell r="DL746">
            <v>2069.2484999999997</v>
          </cell>
          <cell r="DM746">
            <v>2180.6462999999999</v>
          </cell>
          <cell r="DN746">
            <v>-0.80979999999999563</v>
          </cell>
          <cell r="DO746">
            <v>0</v>
          </cell>
          <cell r="DP746">
            <v>-0.80979999999999563</v>
          </cell>
          <cell r="DQ746">
            <v>0</v>
          </cell>
          <cell r="DR746">
            <v>0</v>
          </cell>
        </row>
        <row r="747">
          <cell r="A747" t="str">
            <v>SANTA BARBARAMINERACAO SANTA BARBARA</v>
          </cell>
          <cell r="B747" t="str">
            <v>SANTA BARBARA</v>
          </cell>
          <cell r="C747" t="str">
            <v>MINERACAO SANTA BARBARA</v>
          </cell>
          <cell r="D747">
            <v>258.02516175578512</v>
          </cell>
          <cell r="E747">
            <v>0</v>
          </cell>
          <cell r="F747">
            <v>0</v>
          </cell>
          <cell r="G747">
            <v>208.9419</v>
          </cell>
          <cell r="H747">
            <v>208.9419</v>
          </cell>
          <cell r="I747">
            <v>0</v>
          </cell>
          <cell r="J747">
            <v>0</v>
          </cell>
          <cell r="K747">
            <v>176.8665</v>
          </cell>
          <cell r="L747">
            <v>176.8665</v>
          </cell>
          <cell r="M747">
            <v>0</v>
          </cell>
          <cell r="N747">
            <v>0</v>
          </cell>
          <cell r="O747">
            <v>229.89949999999999</v>
          </cell>
          <cell r="P747">
            <v>229.89949999999999</v>
          </cell>
          <cell r="Q747">
            <v>0</v>
          </cell>
          <cell r="R747">
            <v>0</v>
          </cell>
          <cell r="S747">
            <v>132.9503</v>
          </cell>
          <cell r="T747">
            <v>132.9503</v>
          </cell>
          <cell r="U747">
            <v>157.81989999999999</v>
          </cell>
          <cell r="V747">
            <v>24.869599999999991</v>
          </cell>
          <cell r="W747">
            <v>150.69380000000001</v>
          </cell>
          <cell r="X747">
            <v>175.5634</v>
          </cell>
          <cell r="Y747">
            <v>0</v>
          </cell>
          <cell r="Z747">
            <v>0</v>
          </cell>
          <cell r="AA747">
            <v>312.02760000000001</v>
          </cell>
          <cell r="AB747">
            <v>312.02760000000001</v>
          </cell>
          <cell r="AC747">
            <v>0</v>
          </cell>
          <cell r="AD747">
            <v>0</v>
          </cell>
          <cell r="AE747">
            <v>297.75370750000002</v>
          </cell>
          <cell r="AF747">
            <v>297.75370750000002</v>
          </cell>
          <cell r="AG747">
            <v>0</v>
          </cell>
          <cell r="AH747">
            <v>0</v>
          </cell>
          <cell r="AI747">
            <v>276.36669999999998</v>
          </cell>
          <cell r="AJ747">
            <v>276.36669999999998</v>
          </cell>
          <cell r="AK747">
            <v>0</v>
          </cell>
          <cell r="AL747">
            <v>0</v>
          </cell>
          <cell r="AM747">
            <v>383.13850000000002</v>
          </cell>
          <cell r="AN747">
            <v>383.13850000000002</v>
          </cell>
          <cell r="AO747">
            <v>0</v>
          </cell>
          <cell r="AP747">
            <v>0</v>
          </cell>
          <cell r="AQ747">
            <v>334.05340000000001</v>
          </cell>
          <cell r="AR747">
            <v>334.05340000000001</v>
          </cell>
          <cell r="AS747">
            <v>0</v>
          </cell>
          <cell r="AT747">
            <v>0</v>
          </cell>
          <cell r="AU747">
            <v>382.86489999999998</v>
          </cell>
          <cell r="AV747">
            <v>382.86489999999998</v>
          </cell>
          <cell r="AW747">
            <v>0</v>
          </cell>
          <cell r="AX747">
            <v>0</v>
          </cell>
          <cell r="AY747">
            <v>370.92410000000001</v>
          </cell>
          <cell r="AZ747">
            <v>370.92410000000001</v>
          </cell>
          <cell r="BA747">
            <v>0</v>
          </cell>
          <cell r="BB747">
            <v>0</v>
          </cell>
          <cell r="BC747">
            <v>356.3587</v>
          </cell>
          <cell r="BD747">
            <v>356.3587</v>
          </cell>
          <cell r="BE747">
            <v>0</v>
          </cell>
          <cell r="BF747">
            <v>0</v>
          </cell>
          <cell r="BG747">
            <v>0</v>
          </cell>
          <cell r="BH747">
            <v>0</v>
          </cell>
          <cell r="BI747">
            <v>0</v>
          </cell>
          <cell r="BJ747">
            <v>0</v>
          </cell>
          <cell r="BK747">
            <v>0</v>
          </cell>
          <cell r="BL747">
            <v>0</v>
          </cell>
          <cell r="BM747">
            <v>0</v>
          </cell>
          <cell r="BN747">
            <v>0</v>
          </cell>
          <cell r="BO747">
            <v>0</v>
          </cell>
          <cell r="BP747">
            <v>0</v>
          </cell>
          <cell r="BQ747">
            <v>0</v>
          </cell>
          <cell r="BR747">
            <v>0</v>
          </cell>
          <cell r="BS747">
            <v>0</v>
          </cell>
          <cell r="BT747">
            <v>0</v>
          </cell>
          <cell r="BU747">
            <v>0</v>
          </cell>
          <cell r="BV747">
            <v>0</v>
          </cell>
          <cell r="BW747">
            <v>0</v>
          </cell>
          <cell r="BX747">
            <v>0</v>
          </cell>
          <cell r="BY747">
            <v>0</v>
          </cell>
          <cell r="BZ747">
            <v>0</v>
          </cell>
          <cell r="CA747">
            <v>796.06809999999996</v>
          </cell>
          <cell r="CB747">
            <v>796.06809999999996</v>
          </cell>
          <cell r="CC747">
            <v>0</v>
          </cell>
          <cell r="CD747">
            <v>0</v>
          </cell>
          <cell r="CE747">
            <v>959.45429999999999</v>
          </cell>
          <cell r="CF747">
            <v>959.45429999999999</v>
          </cell>
          <cell r="CG747">
            <v>943.35919999999999</v>
          </cell>
          <cell r="CH747">
            <v>-16.095100000000002</v>
          </cell>
          <cell r="CI747">
            <v>972.14250000000004</v>
          </cell>
          <cell r="CJ747">
            <v>956.04740000000004</v>
          </cell>
          <cell r="CK747">
            <v>0</v>
          </cell>
          <cell r="CL747">
            <v>0</v>
          </cell>
          <cell r="CM747">
            <v>974.13480000000004</v>
          </cell>
          <cell r="CN747">
            <v>974.13480000000004</v>
          </cell>
          <cell r="CO747">
            <v>0</v>
          </cell>
          <cell r="CP747">
            <v>0</v>
          </cell>
          <cell r="CQ747">
            <v>1052.4648999999999</v>
          </cell>
          <cell r="CR747">
            <v>1052.4648999999999</v>
          </cell>
          <cell r="CS747">
            <v>0</v>
          </cell>
          <cell r="CT747">
            <v>0</v>
          </cell>
          <cell r="CU747">
            <v>1021.6652</v>
          </cell>
          <cell r="CV747">
            <v>1021.6652</v>
          </cell>
          <cell r="CW747">
            <v>0</v>
          </cell>
          <cell r="CX747">
            <v>0</v>
          </cell>
          <cell r="CY747">
            <v>1136.1206999999999</v>
          </cell>
          <cell r="CZ747">
            <v>1136.1206999999999</v>
          </cell>
          <cell r="DA747">
            <v>0</v>
          </cell>
          <cell r="DB747">
            <v>0</v>
          </cell>
          <cell r="DC747">
            <v>1192.5884000000001</v>
          </cell>
          <cell r="DD747">
            <v>1192.5884000000001</v>
          </cell>
          <cell r="DE747">
            <v>1191.8986</v>
          </cell>
          <cell r="DF747">
            <v>-0.68980000000010477</v>
          </cell>
          <cell r="DG747">
            <v>1314.5791999999999</v>
          </cell>
          <cell r="DH747">
            <v>1313.8893999999998</v>
          </cell>
          <cell r="DI747">
            <v>1320.9541999999999</v>
          </cell>
          <cell r="DJ747">
            <v>6.375</v>
          </cell>
          <cell r="DK747">
            <v>1347.8379</v>
          </cell>
          <cell r="DL747">
            <v>1354.2129</v>
          </cell>
          <cell r="DM747">
            <v>1347.4809</v>
          </cell>
          <cell r="DN747">
            <v>-0.3569999999999709</v>
          </cell>
          <cell r="DO747">
            <v>0</v>
          </cell>
          <cell r="DP747">
            <v>-0.3569999999999709</v>
          </cell>
          <cell r="DQ747">
            <v>0</v>
          </cell>
          <cell r="DR747">
            <v>0</v>
          </cell>
        </row>
        <row r="748">
          <cell r="A748" t="str">
            <v>SANTA CASA DE PONTA GROSSAHEMODIALISE</v>
          </cell>
          <cell r="B748" t="str">
            <v>SANTA CASA DE PONTA GROSSA</v>
          </cell>
          <cell r="C748" t="str">
            <v>HEMODIALISE</v>
          </cell>
          <cell r="D748">
            <v>239.64306053484404</v>
          </cell>
          <cell r="E748">
            <v>239.64306053484404</v>
          </cell>
          <cell r="F748">
            <v>0</v>
          </cell>
          <cell r="G748">
            <v>233.45089999999999</v>
          </cell>
          <cell r="H748">
            <v>233.45089999999999</v>
          </cell>
          <cell r="I748">
            <v>233.45089999999999</v>
          </cell>
          <cell r="J748">
            <v>0</v>
          </cell>
          <cell r="K748">
            <v>226.75800000000001</v>
          </cell>
          <cell r="L748">
            <v>226.75800000000001</v>
          </cell>
          <cell r="M748">
            <v>226.75800000000001</v>
          </cell>
          <cell r="N748">
            <v>0</v>
          </cell>
          <cell r="O748">
            <v>234.7732</v>
          </cell>
          <cell r="P748">
            <v>234.7732</v>
          </cell>
          <cell r="Q748">
            <v>234.7732</v>
          </cell>
          <cell r="R748">
            <v>0</v>
          </cell>
          <cell r="S748">
            <v>250.62370000000001</v>
          </cell>
          <cell r="T748">
            <v>250.62370000000001</v>
          </cell>
          <cell r="U748">
            <v>250.62370000000001</v>
          </cell>
          <cell r="V748">
            <v>0</v>
          </cell>
          <cell r="W748">
            <v>257.86590000000001</v>
          </cell>
          <cell r="X748">
            <v>257.86590000000001</v>
          </cell>
          <cell r="Y748">
            <v>266.36020000000002</v>
          </cell>
          <cell r="Z748">
            <v>0</v>
          </cell>
          <cell r="AA748">
            <v>276.93610000000001</v>
          </cell>
          <cell r="AB748">
            <v>276.93610000000001</v>
          </cell>
          <cell r="AC748">
            <v>276.93610000000001</v>
          </cell>
          <cell r="AD748">
            <v>0</v>
          </cell>
          <cell r="AE748">
            <v>393.315</v>
          </cell>
          <cell r="AF748">
            <v>393.315</v>
          </cell>
          <cell r="AG748">
            <v>393.315</v>
          </cell>
          <cell r="AH748">
            <v>0</v>
          </cell>
          <cell r="AI748">
            <v>393.3005</v>
          </cell>
          <cell r="AJ748">
            <v>393.3005</v>
          </cell>
          <cell r="AK748">
            <v>393.3005</v>
          </cell>
          <cell r="AL748">
            <v>0</v>
          </cell>
          <cell r="AM748">
            <v>385.61200000000002</v>
          </cell>
          <cell r="AN748">
            <v>385.61200000000002</v>
          </cell>
          <cell r="AO748">
            <v>385.61200000000002</v>
          </cell>
          <cell r="AP748">
            <v>0</v>
          </cell>
          <cell r="AQ748">
            <v>361.0926</v>
          </cell>
          <cell r="AR748">
            <v>361.0926</v>
          </cell>
          <cell r="AS748">
            <v>361.0926</v>
          </cell>
          <cell r="AT748">
            <v>0</v>
          </cell>
          <cell r="AU748">
            <v>350.80689999999998</v>
          </cell>
          <cell r="AV748">
            <v>350.80689999999998</v>
          </cell>
          <cell r="AW748">
            <v>350.80689999999998</v>
          </cell>
          <cell r="AX748">
            <v>0</v>
          </cell>
          <cell r="AY748">
            <v>318.24450000000002</v>
          </cell>
          <cell r="AZ748">
            <v>318.24450000000002</v>
          </cell>
          <cell r="BA748">
            <v>318.24450000000002</v>
          </cell>
          <cell r="BB748">
            <v>0</v>
          </cell>
          <cell r="BC748">
            <v>302.62150000000003</v>
          </cell>
          <cell r="BD748">
            <v>302.62150000000003</v>
          </cell>
          <cell r="BE748">
            <v>302.62150000000003</v>
          </cell>
          <cell r="BF748">
            <v>0</v>
          </cell>
          <cell r="BG748">
            <v>464.99149999999997</v>
          </cell>
          <cell r="BH748">
            <v>464.99149999999997</v>
          </cell>
          <cell r="BI748">
            <v>473.75990000000002</v>
          </cell>
          <cell r="BJ748">
            <v>8.7684000000000424</v>
          </cell>
          <cell r="BK748">
            <v>475.46199999999999</v>
          </cell>
          <cell r="BL748">
            <v>484.23040000000003</v>
          </cell>
          <cell r="BM748">
            <v>475.32580000000002</v>
          </cell>
          <cell r="BN748">
            <v>-0.1361999999999739</v>
          </cell>
          <cell r="BO748">
            <v>491.40629999999999</v>
          </cell>
          <cell r="BP748">
            <v>491.27010000000001</v>
          </cell>
          <cell r="BQ748">
            <v>491.33920000000001</v>
          </cell>
          <cell r="BR748">
            <v>-6.7099999999982174E-2</v>
          </cell>
          <cell r="BS748">
            <v>512.90020000000004</v>
          </cell>
          <cell r="BT748">
            <v>512.83310000000006</v>
          </cell>
          <cell r="BU748">
            <v>512.13990000000001</v>
          </cell>
          <cell r="BV748">
            <v>-0.76030000000002929</v>
          </cell>
          <cell r="BW748">
            <v>565.61149999999998</v>
          </cell>
          <cell r="BX748">
            <v>564.85119999999995</v>
          </cell>
          <cell r="BY748">
            <v>457.07389999999998</v>
          </cell>
          <cell r="BZ748">
            <v>-108.5376</v>
          </cell>
          <cell r="CA748">
            <v>758.0598</v>
          </cell>
          <cell r="CB748">
            <v>649.5222</v>
          </cell>
          <cell r="CC748">
            <v>751.04489999999998</v>
          </cell>
          <cell r="CD748">
            <v>-7.0149000000000115</v>
          </cell>
          <cell r="CE748">
            <v>671.51599999999996</v>
          </cell>
          <cell r="CF748">
            <v>664.50109999999995</v>
          </cell>
          <cell r="CG748">
            <v>673.62019999999995</v>
          </cell>
          <cell r="CH748">
            <v>2.1041999999999916</v>
          </cell>
          <cell r="CI748">
            <v>685.58519999999999</v>
          </cell>
          <cell r="CJ748">
            <v>687.68939999999998</v>
          </cell>
          <cell r="CK748">
            <v>687.16300000000001</v>
          </cell>
          <cell r="CL748">
            <v>1.5778000000000247</v>
          </cell>
          <cell r="CM748">
            <v>683.74959999999999</v>
          </cell>
          <cell r="CN748">
            <v>685.32740000000001</v>
          </cell>
          <cell r="CO748">
            <v>694.79549999999995</v>
          </cell>
          <cell r="CP748">
            <v>11.045899999999961</v>
          </cell>
          <cell r="CQ748">
            <v>664.61130000000003</v>
          </cell>
          <cell r="CR748">
            <v>675.65719999999999</v>
          </cell>
          <cell r="CS748">
            <v>664.5856</v>
          </cell>
          <cell r="CT748">
            <v>-2.5700000000028922E-2</v>
          </cell>
          <cell r="CU748">
            <v>577.44709999999998</v>
          </cell>
          <cell r="CV748">
            <v>577.42139999999995</v>
          </cell>
          <cell r="CW748">
            <v>583.11789999999996</v>
          </cell>
          <cell r="CX748">
            <v>5.6707999999999856</v>
          </cell>
          <cell r="CY748">
            <v>691.85350000000005</v>
          </cell>
          <cell r="CZ748">
            <v>697.52430000000004</v>
          </cell>
          <cell r="DA748">
            <v>691.71590000000003</v>
          </cell>
          <cell r="DB748">
            <v>-0.13760000000002037</v>
          </cell>
          <cell r="DC748">
            <v>575.10810000000004</v>
          </cell>
          <cell r="DD748">
            <v>574.97050000000002</v>
          </cell>
          <cell r="DE748">
            <v>557.04700000000003</v>
          </cell>
          <cell r="DF748">
            <v>-18.06110000000001</v>
          </cell>
          <cell r="DG748">
            <v>815.86289999999997</v>
          </cell>
          <cell r="DH748">
            <v>797.80179999999996</v>
          </cell>
          <cell r="DI748">
            <v>815.7491</v>
          </cell>
          <cell r="DJ748">
            <v>-0.11379999999996926</v>
          </cell>
          <cell r="DK748">
            <v>880.65179999999998</v>
          </cell>
          <cell r="DL748">
            <v>880.53800000000001</v>
          </cell>
          <cell r="DM748">
            <v>1020.4003</v>
          </cell>
          <cell r="DN748">
            <v>139.74850000000004</v>
          </cell>
          <cell r="DO748">
            <v>0</v>
          </cell>
          <cell r="DP748">
            <v>139.74850000000004</v>
          </cell>
          <cell r="DQ748">
            <v>0</v>
          </cell>
          <cell r="DR748">
            <v>0</v>
          </cell>
        </row>
        <row r="749">
          <cell r="A749" t="str">
            <v>SANTA CASA DE PONTA GROSSAHOSPITAL</v>
          </cell>
          <cell r="B749" t="str">
            <v>SANTA CASA DE PONTA GROSSA</v>
          </cell>
          <cell r="C749" t="str">
            <v>HOSPITAL</v>
          </cell>
          <cell r="D749">
            <v>1740.3569394651558</v>
          </cell>
          <cell r="E749">
            <v>0</v>
          </cell>
          <cell r="F749">
            <v>0</v>
          </cell>
          <cell r="G749">
            <v>1746.5491</v>
          </cell>
          <cell r="H749">
            <v>1746.5491</v>
          </cell>
          <cell r="I749">
            <v>0</v>
          </cell>
          <cell r="J749">
            <v>0</v>
          </cell>
          <cell r="K749">
            <v>1753.242</v>
          </cell>
          <cell r="L749">
            <v>1753.242</v>
          </cell>
          <cell r="M749">
            <v>1753.242</v>
          </cell>
          <cell r="N749">
            <v>0</v>
          </cell>
          <cell r="O749">
            <v>1745.2267999999999</v>
          </cell>
          <cell r="P749">
            <v>1745.2267999999999</v>
          </cell>
          <cell r="Q749">
            <v>1745.2267999999999</v>
          </cell>
          <cell r="R749">
            <v>0</v>
          </cell>
          <cell r="S749">
            <v>1729.3762999999999</v>
          </cell>
          <cell r="T749">
            <v>1729.3762999999999</v>
          </cell>
          <cell r="U749">
            <v>1729.3762999999999</v>
          </cell>
          <cell r="V749">
            <v>0</v>
          </cell>
          <cell r="W749">
            <v>1722.1341</v>
          </cell>
          <cell r="X749">
            <v>1722.1341</v>
          </cell>
          <cell r="Y749">
            <v>1713.6397999999999</v>
          </cell>
          <cell r="Z749">
            <v>0</v>
          </cell>
          <cell r="AA749">
            <v>1703.0639000000001</v>
          </cell>
          <cell r="AB749">
            <v>1703.0639000000001</v>
          </cell>
          <cell r="AC749">
            <v>1703.0639000000001</v>
          </cell>
          <cell r="AD749">
            <v>0</v>
          </cell>
          <cell r="AE749">
            <v>2004.425</v>
          </cell>
          <cell r="AF749">
            <v>2004.425</v>
          </cell>
          <cell r="AG749">
            <v>2004.425</v>
          </cell>
          <cell r="AH749">
            <v>0</v>
          </cell>
          <cell r="AI749">
            <v>2004.4395</v>
          </cell>
          <cell r="AJ749">
            <v>2004.4395</v>
          </cell>
          <cell r="AK749">
            <v>2004.4395</v>
          </cell>
          <cell r="AL749">
            <v>0</v>
          </cell>
          <cell r="AM749">
            <v>2012.1279999999999</v>
          </cell>
          <cell r="AN749">
            <v>2012.1279999999999</v>
          </cell>
          <cell r="AO749">
            <v>2012.1279999999999</v>
          </cell>
          <cell r="AP749">
            <v>0</v>
          </cell>
          <cell r="AQ749">
            <v>2036.6474000000001</v>
          </cell>
          <cell r="AR749">
            <v>2036.6474000000001</v>
          </cell>
          <cell r="AS749">
            <v>2036.6474000000001</v>
          </cell>
          <cell r="AT749">
            <v>0</v>
          </cell>
          <cell r="AU749">
            <v>2046.9331</v>
          </cell>
          <cell r="AV749">
            <v>2046.9331</v>
          </cell>
          <cell r="AW749">
            <v>2046.9331</v>
          </cell>
          <cell r="AX749">
            <v>0</v>
          </cell>
          <cell r="AY749">
            <v>2079.4955</v>
          </cell>
          <cell r="AZ749">
            <v>2079.4955</v>
          </cell>
          <cell r="BA749">
            <v>2079.4955</v>
          </cell>
          <cell r="BB749">
            <v>0</v>
          </cell>
          <cell r="BC749">
            <v>2095.1185</v>
          </cell>
          <cell r="BD749">
            <v>2095.1185</v>
          </cell>
          <cell r="BE749">
            <v>2095.1185</v>
          </cell>
          <cell r="BF749">
            <v>0</v>
          </cell>
          <cell r="BG749">
            <v>1980.8708999999999</v>
          </cell>
          <cell r="BH749">
            <v>1980.8708999999999</v>
          </cell>
          <cell r="BI749">
            <v>2028.4466</v>
          </cell>
          <cell r="BJ749">
            <v>47.575700000000097</v>
          </cell>
          <cell r="BK749">
            <v>1971.1167</v>
          </cell>
          <cell r="BL749">
            <v>2018.6924000000001</v>
          </cell>
          <cell r="BM749">
            <v>1970.9548</v>
          </cell>
          <cell r="BN749">
            <v>-0.16190000000005966</v>
          </cell>
          <cell r="BO749">
            <v>1989.0752</v>
          </cell>
          <cell r="BP749">
            <v>1988.9132999999999</v>
          </cell>
          <cell r="BQ749">
            <v>1988.9849999999999</v>
          </cell>
          <cell r="BR749">
            <v>-9.0200000000095315E-2</v>
          </cell>
          <cell r="BS749">
            <v>2045.6813999999999</v>
          </cell>
          <cell r="BT749">
            <v>2045.5911999999998</v>
          </cell>
          <cell r="BU749">
            <v>2042.7023999999999</v>
          </cell>
          <cell r="BV749">
            <v>-2.9790000000000418</v>
          </cell>
          <cell r="BW749">
            <v>2204.3775000000001</v>
          </cell>
          <cell r="BX749">
            <v>2201.3985000000002</v>
          </cell>
          <cell r="BY749">
            <v>1940.6660999999999</v>
          </cell>
          <cell r="BZ749">
            <v>-263.71140000000014</v>
          </cell>
          <cell r="CA749">
            <v>3059.6489999999999</v>
          </cell>
          <cell r="CB749">
            <v>2795.9375999999997</v>
          </cell>
          <cell r="CC749">
            <v>3165.1957000000002</v>
          </cell>
          <cell r="CD749">
            <v>105.54670000000033</v>
          </cell>
          <cell r="CE749">
            <v>2705.2073999999998</v>
          </cell>
          <cell r="CF749">
            <v>2810.7541000000001</v>
          </cell>
          <cell r="CG749">
            <v>2714.8737999999998</v>
          </cell>
          <cell r="CH749">
            <v>9.6664000000000669</v>
          </cell>
          <cell r="CI749">
            <v>2790.3742000000002</v>
          </cell>
          <cell r="CJ749">
            <v>2800.0406000000003</v>
          </cell>
          <cell r="CK749">
            <v>2797.5657000000001</v>
          </cell>
          <cell r="CL749">
            <v>7.1914999999999054</v>
          </cell>
          <cell r="CM749">
            <v>2797.4209000000001</v>
          </cell>
          <cell r="CN749">
            <v>2804.6124</v>
          </cell>
          <cell r="CO749">
            <v>2812.4394000000002</v>
          </cell>
          <cell r="CP749">
            <v>15.018500000000131</v>
          </cell>
          <cell r="CQ749">
            <v>2843.5639000000001</v>
          </cell>
          <cell r="CR749">
            <v>2858.5824000000002</v>
          </cell>
          <cell r="CS749">
            <v>2178.3047000000001</v>
          </cell>
          <cell r="CT749">
            <v>-665.25919999999996</v>
          </cell>
          <cell r="CU749">
            <v>2335.3512999999998</v>
          </cell>
          <cell r="CV749">
            <v>1670.0920999999998</v>
          </cell>
          <cell r="CW749">
            <v>2362.5515999999998</v>
          </cell>
          <cell r="CX749">
            <v>27.20029999999997</v>
          </cell>
          <cell r="CY749">
            <v>2922.4027999999998</v>
          </cell>
          <cell r="CZ749">
            <v>2949.6030999999998</v>
          </cell>
          <cell r="DA749">
            <v>2922.2732999999998</v>
          </cell>
          <cell r="DB749">
            <v>-0.12950000000000728</v>
          </cell>
          <cell r="DC749">
            <v>2496.4681999999998</v>
          </cell>
          <cell r="DD749">
            <v>2496.3386999999998</v>
          </cell>
          <cell r="DE749">
            <v>2446.7233000000001</v>
          </cell>
          <cell r="DF749">
            <v>-49.744899999999689</v>
          </cell>
          <cell r="DG749">
            <v>3625.3616999999999</v>
          </cell>
          <cell r="DH749">
            <v>3575.6168000000002</v>
          </cell>
          <cell r="DI749">
            <v>3625.2163999999998</v>
          </cell>
          <cell r="DJ749">
            <v>-0.14530000000013388</v>
          </cell>
          <cell r="DK749">
            <v>3833.8806</v>
          </cell>
          <cell r="DL749">
            <v>3833.7352999999998</v>
          </cell>
          <cell r="DM749">
            <v>4446.9686000000002</v>
          </cell>
          <cell r="DN749">
            <v>613.08800000000019</v>
          </cell>
          <cell r="DO749">
            <v>0</v>
          </cell>
          <cell r="DP749">
            <v>613.08800000000019</v>
          </cell>
          <cell r="DQ749">
            <v>0</v>
          </cell>
          <cell r="DR749">
            <v>0</v>
          </cell>
        </row>
        <row r="750">
          <cell r="A750" t="str">
            <v>SANTA CLARAMATRIZ</v>
          </cell>
          <cell r="B750" t="str">
            <v>SANTA CLARA</v>
          </cell>
          <cell r="C750" t="str">
            <v>MATRIZ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  <cell r="T750">
            <v>0</v>
          </cell>
          <cell r="U750">
            <v>0</v>
          </cell>
          <cell r="V750">
            <v>0</v>
          </cell>
          <cell r="W750">
            <v>0</v>
          </cell>
          <cell r="X750">
            <v>0</v>
          </cell>
          <cell r="Y750">
            <v>0</v>
          </cell>
          <cell r="Z750">
            <v>0</v>
          </cell>
          <cell r="AA750">
            <v>756.08619999999996</v>
          </cell>
          <cell r="AB750">
            <v>756.08619999999996</v>
          </cell>
          <cell r="AC750">
            <v>0</v>
          </cell>
          <cell r="AD750">
            <v>0</v>
          </cell>
          <cell r="AE750">
            <v>938.57950000000005</v>
          </cell>
          <cell r="AF750">
            <v>938.57950000000005</v>
          </cell>
          <cell r="AG750">
            <v>0</v>
          </cell>
          <cell r="AH750">
            <v>0</v>
          </cell>
          <cell r="AI750">
            <v>928.16970000000003</v>
          </cell>
          <cell r="AJ750">
            <v>928.16970000000003</v>
          </cell>
          <cell r="AK750">
            <v>0</v>
          </cell>
          <cell r="AL750">
            <v>0</v>
          </cell>
          <cell r="AM750">
            <v>1342.8670999999999</v>
          </cell>
          <cell r="AN750">
            <v>1342.8670999999999</v>
          </cell>
          <cell r="AO750">
            <v>0</v>
          </cell>
          <cell r="AP750">
            <v>0</v>
          </cell>
          <cell r="AQ750">
            <v>868.35040000000004</v>
          </cell>
          <cell r="AR750">
            <v>868.35040000000004</v>
          </cell>
          <cell r="AS750">
            <v>0</v>
          </cell>
          <cell r="AT750">
            <v>0</v>
          </cell>
          <cell r="AU750">
            <v>1213.557</v>
          </cell>
          <cell r="AV750">
            <v>1213.557</v>
          </cell>
          <cell r="AW750">
            <v>0</v>
          </cell>
          <cell r="AX750">
            <v>0</v>
          </cell>
          <cell r="AY750">
            <v>1184.385</v>
          </cell>
          <cell r="AZ750">
            <v>1184.385</v>
          </cell>
          <cell r="BA750">
            <v>0</v>
          </cell>
          <cell r="BB750">
            <v>0</v>
          </cell>
          <cell r="BC750">
            <v>859.57529999999997</v>
          </cell>
          <cell r="BD750">
            <v>859.57529999999997</v>
          </cell>
          <cell r="BE750">
            <v>0</v>
          </cell>
          <cell r="BF750">
            <v>0</v>
          </cell>
          <cell r="BG750">
            <v>0</v>
          </cell>
          <cell r="BH750">
            <v>0</v>
          </cell>
          <cell r="BI750">
            <v>0</v>
          </cell>
          <cell r="BJ750">
            <v>0</v>
          </cell>
          <cell r="BK750">
            <v>0</v>
          </cell>
          <cell r="BL750">
            <v>0</v>
          </cell>
          <cell r="BM750">
            <v>0</v>
          </cell>
          <cell r="BN750">
            <v>0</v>
          </cell>
          <cell r="BO750">
            <v>0</v>
          </cell>
          <cell r="BP750">
            <v>0</v>
          </cell>
          <cell r="BQ750">
            <v>0</v>
          </cell>
          <cell r="BR750">
            <v>0</v>
          </cell>
          <cell r="BS750">
            <v>2818.0531000000001</v>
          </cell>
          <cell r="BT750">
            <v>2818.0531000000001</v>
          </cell>
          <cell r="BU750">
            <v>2816.652</v>
          </cell>
          <cell r="BV750">
            <v>-1.4011000000000422</v>
          </cell>
          <cell r="BW750">
            <v>2296.9888999999998</v>
          </cell>
          <cell r="BX750">
            <v>2295.5877999999998</v>
          </cell>
          <cell r="BY750">
            <v>2296.9288999999999</v>
          </cell>
          <cell r="BZ750">
            <v>-5.999999999994543E-2</v>
          </cell>
          <cell r="CA750">
            <v>3039.5922</v>
          </cell>
          <cell r="CB750">
            <v>3039.5322000000001</v>
          </cell>
          <cell r="CC750">
            <v>3039.53</v>
          </cell>
          <cell r="CD750">
            <v>-6.2199999999847932E-2</v>
          </cell>
          <cell r="CE750">
            <v>2980.5659000000001</v>
          </cell>
          <cell r="CF750">
            <v>2980.5037000000002</v>
          </cell>
          <cell r="CG750">
            <v>2984.9560999999999</v>
          </cell>
          <cell r="CH750">
            <v>4.3901999999998225</v>
          </cell>
          <cell r="CI750">
            <v>2973.2845000000002</v>
          </cell>
          <cell r="CJ750">
            <v>2977.6747</v>
          </cell>
          <cell r="CK750">
            <v>2985.7460000000001</v>
          </cell>
          <cell r="CL750">
            <v>12.461499999999887</v>
          </cell>
          <cell r="CM750">
            <v>3082.5891000000001</v>
          </cell>
          <cell r="CN750">
            <v>3095.0506</v>
          </cell>
          <cell r="CO750">
            <v>3111.0940000000001</v>
          </cell>
          <cell r="CP750">
            <v>28.504899999999907</v>
          </cell>
          <cell r="CQ750">
            <v>2731.3561</v>
          </cell>
          <cell r="CR750">
            <v>2759.8609999999999</v>
          </cell>
          <cell r="CS750">
            <v>2731.2509</v>
          </cell>
          <cell r="CT750">
            <v>-0.10519999999996799</v>
          </cell>
          <cell r="CU750">
            <v>0</v>
          </cell>
          <cell r="CV750">
            <v>-0.10519999999996799</v>
          </cell>
          <cell r="CW750">
            <v>0</v>
          </cell>
          <cell r="CX750">
            <v>0</v>
          </cell>
          <cell r="CY750">
            <v>1452.8866</v>
          </cell>
          <cell r="CZ750">
            <v>1452.8866</v>
          </cell>
          <cell r="DA750">
            <v>0</v>
          </cell>
          <cell r="DB750">
            <v>0</v>
          </cell>
          <cell r="DC750">
            <v>1398.1454000000001</v>
          </cell>
          <cell r="DD750">
            <v>1398.1454000000001</v>
          </cell>
          <cell r="DE750">
            <v>0</v>
          </cell>
          <cell r="DF750">
            <v>0</v>
          </cell>
          <cell r="DG750">
            <v>1821.8966</v>
          </cell>
          <cell r="DH750">
            <v>1821.8966</v>
          </cell>
          <cell r="DI750">
            <v>0</v>
          </cell>
          <cell r="DJ750">
            <v>0</v>
          </cell>
          <cell r="DK750">
            <v>1822.4364</v>
          </cell>
          <cell r="DL750">
            <v>1822.4364</v>
          </cell>
          <cell r="DM750">
            <v>0</v>
          </cell>
          <cell r="DN750">
            <v>0</v>
          </cell>
          <cell r="DO750">
            <v>0</v>
          </cell>
          <cell r="DP750">
            <v>0</v>
          </cell>
          <cell r="DQ750">
            <v>0</v>
          </cell>
          <cell r="DR750">
            <v>0</v>
          </cell>
        </row>
        <row r="751">
          <cell r="A751" t="str">
            <v>SANTA CLARAFILIAL</v>
          </cell>
          <cell r="B751" t="str">
            <v>SANTA CLARA</v>
          </cell>
          <cell r="C751" t="str">
            <v>FILIAL</v>
          </cell>
          <cell r="D751">
            <v>2421.6201391512022</v>
          </cell>
          <cell r="E751">
            <v>2527.9761047609168</v>
          </cell>
          <cell r="F751">
            <v>9.6504006097152342</v>
          </cell>
          <cell r="G751">
            <v>3972.7950000000001</v>
          </cell>
          <cell r="H751">
            <v>3982.4454006097153</v>
          </cell>
          <cell r="I751">
            <v>0</v>
          </cell>
          <cell r="J751">
            <v>0</v>
          </cell>
          <cell r="K751">
            <v>4773.5132000000003</v>
          </cell>
          <cell r="L751">
            <v>4773.5132000000003</v>
          </cell>
          <cell r="M751">
            <v>0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  <cell r="T751">
            <v>0</v>
          </cell>
          <cell r="U751">
            <v>0</v>
          </cell>
          <cell r="V751">
            <v>0</v>
          </cell>
          <cell r="W751">
            <v>0</v>
          </cell>
          <cell r="X751">
            <v>0</v>
          </cell>
          <cell r="Y751">
            <v>0</v>
          </cell>
          <cell r="Z751">
            <v>0</v>
          </cell>
          <cell r="AA751">
            <v>1223.9138</v>
          </cell>
          <cell r="AB751">
            <v>1223.9138</v>
          </cell>
          <cell r="AC751">
            <v>0</v>
          </cell>
          <cell r="AD751">
            <v>0</v>
          </cell>
          <cell r="AE751">
            <v>1041.4204999999999</v>
          </cell>
          <cell r="AF751">
            <v>1041.4204999999999</v>
          </cell>
          <cell r="AG751">
            <v>0</v>
          </cell>
          <cell r="AH751">
            <v>0</v>
          </cell>
          <cell r="AI751">
            <v>1051.8303000000001</v>
          </cell>
          <cell r="AJ751">
            <v>1051.8303000000001</v>
          </cell>
          <cell r="AK751">
            <v>0</v>
          </cell>
          <cell r="AL751">
            <v>0</v>
          </cell>
          <cell r="AM751">
            <v>1033.671</v>
          </cell>
          <cell r="AN751">
            <v>1033.671</v>
          </cell>
          <cell r="AO751">
            <v>0</v>
          </cell>
          <cell r="AP751">
            <v>0</v>
          </cell>
          <cell r="AQ751">
            <v>1111.6496</v>
          </cell>
          <cell r="AR751">
            <v>1111.6496</v>
          </cell>
          <cell r="AS751">
            <v>0</v>
          </cell>
          <cell r="AT751">
            <v>0</v>
          </cell>
          <cell r="AU751">
            <v>888.29240000000004</v>
          </cell>
          <cell r="AV751">
            <v>888.29240000000004</v>
          </cell>
          <cell r="AW751">
            <v>0</v>
          </cell>
          <cell r="AX751">
            <v>0</v>
          </cell>
          <cell r="AY751">
            <v>795.61500000000001</v>
          </cell>
          <cell r="AZ751">
            <v>795.61500000000001</v>
          </cell>
          <cell r="BA751">
            <v>0</v>
          </cell>
          <cell r="BB751">
            <v>0</v>
          </cell>
          <cell r="BC751">
            <v>1120.4247</v>
          </cell>
          <cell r="BD751">
            <v>1120.4247</v>
          </cell>
          <cell r="BE751">
            <v>0</v>
          </cell>
          <cell r="BF751">
            <v>0</v>
          </cell>
          <cell r="BG751">
            <v>1106.4414999999999</v>
          </cell>
          <cell r="BH751">
            <v>1106.4414999999999</v>
          </cell>
          <cell r="BI751">
            <v>0</v>
          </cell>
          <cell r="BJ751">
            <v>0</v>
          </cell>
          <cell r="BK751">
            <v>1075.8271999999999</v>
          </cell>
          <cell r="BL751">
            <v>1075.8271999999999</v>
          </cell>
          <cell r="BM751">
            <v>0</v>
          </cell>
          <cell r="BN751">
            <v>0</v>
          </cell>
          <cell r="BO751">
            <v>947.46730000000002</v>
          </cell>
          <cell r="BP751">
            <v>947.46730000000002</v>
          </cell>
          <cell r="BQ751">
            <v>0</v>
          </cell>
          <cell r="BR751">
            <v>0</v>
          </cell>
          <cell r="BS751">
            <v>910.27700000000004</v>
          </cell>
          <cell r="BT751">
            <v>910.27700000000004</v>
          </cell>
          <cell r="BU751">
            <v>0</v>
          </cell>
          <cell r="BV751">
            <v>0</v>
          </cell>
          <cell r="BW751">
            <v>870.7441</v>
          </cell>
          <cell r="BX751">
            <v>870.7441</v>
          </cell>
          <cell r="BY751">
            <v>0</v>
          </cell>
          <cell r="BZ751">
            <v>0</v>
          </cell>
          <cell r="CA751">
            <v>1190.4789000000001</v>
          </cell>
          <cell r="CB751">
            <v>1190.4789000000001</v>
          </cell>
          <cell r="CC751">
            <v>1190.4789000000001</v>
          </cell>
          <cell r="CD751">
            <v>0</v>
          </cell>
          <cell r="CE751">
            <v>1072.4331999999999</v>
          </cell>
          <cell r="CF751">
            <v>1072.4331999999999</v>
          </cell>
          <cell r="CG751">
            <v>1072.4331999999999</v>
          </cell>
          <cell r="CH751">
            <v>0</v>
          </cell>
          <cell r="CI751">
            <v>1413.5764999999999</v>
          </cell>
          <cell r="CJ751">
            <v>1413.5764999999999</v>
          </cell>
          <cell r="CK751">
            <v>0</v>
          </cell>
          <cell r="CL751">
            <v>0</v>
          </cell>
          <cell r="CM751">
            <v>1167.1069</v>
          </cell>
          <cell r="CN751">
            <v>1167.1069</v>
          </cell>
          <cell r="CO751">
            <v>0</v>
          </cell>
          <cell r="CP751">
            <v>0</v>
          </cell>
          <cell r="CQ751">
            <v>1201.3851</v>
          </cell>
          <cell r="CR751">
            <v>1201.3851</v>
          </cell>
          <cell r="CS751">
            <v>0</v>
          </cell>
          <cell r="CT751">
            <v>0</v>
          </cell>
          <cell r="CU751">
            <v>1166.9694</v>
          </cell>
          <cell r="CV751">
            <v>1166.9694</v>
          </cell>
          <cell r="CW751">
            <v>0</v>
          </cell>
          <cell r="CX751">
            <v>0</v>
          </cell>
          <cell r="CY751">
            <v>1205.2855</v>
          </cell>
          <cell r="CZ751">
            <v>1205.2855</v>
          </cell>
          <cell r="DA751">
            <v>0</v>
          </cell>
          <cell r="DB751">
            <v>0</v>
          </cell>
          <cell r="DC751">
            <v>1235.2645</v>
          </cell>
          <cell r="DD751">
            <v>1235.2645</v>
          </cell>
          <cell r="DE751">
            <v>0</v>
          </cell>
          <cell r="DF751">
            <v>0</v>
          </cell>
          <cell r="DG751">
            <v>1495.36</v>
          </cell>
          <cell r="DH751">
            <v>1495.36</v>
          </cell>
          <cell r="DI751">
            <v>0</v>
          </cell>
          <cell r="DJ751">
            <v>0</v>
          </cell>
          <cell r="DK751">
            <v>1464.6659999999999</v>
          </cell>
          <cell r="DL751">
            <v>1464.6659999999999</v>
          </cell>
          <cell r="DM751">
            <v>1470.8128999999999</v>
          </cell>
          <cell r="DN751">
            <v>6.1468999999999596</v>
          </cell>
          <cell r="DO751">
            <v>0</v>
          </cell>
          <cell r="DP751">
            <v>6.1468999999999596</v>
          </cell>
          <cell r="DQ751">
            <v>0</v>
          </cell>
          <cell r="DR751">
            <v>0</v>
          </cell>
        </row>
        <row r="752">
          <cell r="A752" t="str">
            <v>SANTO ANTONIO GRANITOSFILIAL</v>
          </cell>
          <cell r="B752" t="str">
            <v>SANTO ANTONIO GRANITOS</v>
          </cell>
          <cell r="C752" t="str">
            <v>FILIAL</v>
          </cell>
          <cell r="D752">
            <v>526.59873711382863</v>
          </cell>
          <cell r="E752">
            <v>0</v>
          </cell>
          <cell r="F752">
            <v>0</v>
          </cell>
          <cell r="G752">
            <v>459.03059999999999</v>
          </cell>
          <cell r="H752">
            <v>459.03059999999999</v>
          </cell>
          <cell r="I752">
            <v>0</v>
          </cell>
          <cell r="J752">
            <v>0</v>
          </cell>
          <cell r="K752">
            <v>548.17750000000001</v>
          </cell>
          <cell r="L752">
            <v>548.17750000000001</v>
          </cell>
          <cell r="M752">
            <v>0</v>
          </cell>
          <cell r="N752">
            <v>0</v>
          </cell>
          <cell r="O752">
            <v>422.60969999999998</v>
          </cell>
          <cell r="P752">
            <v>422.60969999999998</v>
          </cell>
          <cell r="Q752">
            <v>0</v>
          </cell>
          <cell r="R752">
            <v>0</v>
          </cell>
          <cell r="S752">
            <v>448.84789999999998</v>
          </cell>
          <cell r="T752">
            <v>448.84789999999998</v>
          </cell>
          <cell r="U752">
            <v>0</v>
          </cell>
          <cell r="V752">
            <v>0</v>
          </cell>
          <cell r="W752">
            <v>723.64779999999996</v>
          </cell>
          <cell r="X752">
            <v>723.64779999999996</v>
          </cell>
          <cell r="Y752">
            <v>0</v>
          </cell>
          <cell r="Z752">
            <v>0</v>
          </cell>
          <cell r="AA752">
            <v>1295.6285</v>
          </cell>
          <cell r="AB752">
            <v>1295.6285</v>
          </cell>
          <cell r="AC752">
            <v>0</v>
          </cell>
          <cell r="AD752">
            <v>0</v>
          </cell>
          <cell r="AE752">
            <v>1461.9188999999999</v>
          </cell>
          <cell r="AF752">
            <v>1461.9188999999999</v>
          </cell>
          <cell r="AG752">
            <v>0</v>
          </cell>
          <cell r="AH752">
            <v>0</v>
          </cell>
          <cell r="AI752">
            <v>897.33259999999996</v>
          </cell>
          <cell r="AJ752">
            <v>897.33259999999996</v>
          </cell>
          <cell r="AK752">
            <v>0</v>
          </cell>
          <cell r="AL752">
            <v>0</v>
          </cell>
          <cell r="AM752">
            <v>682.52269999999999</v>
          </cell>
          <cell r="AN752">
            <v>682.52269999999999</v>
          </cell>
          <cell r="AO752">
            <v>682.52269999999999</v>
          </cell>
          <cell r="AP752">
            <v>0</v>
          </cell>
          <cell r="AQ752">
            <v>750.46969999999999</v>
          </cell>
          <cell r="AR752">
            <v>750.46969999999999</v>
          </cell>
          <cell r="AS752">
            <v>0</v>
          </cell>
          <cell r="AT752">
            <v>0</v>
          </cell>
          <cell r="AU752">
            <v>606.49739999999997</v>
          </cell>
          <cell r="AV752">
            <v>606.49739999999997</v>
          </cell>
          <cell r="AW752">
            <v>606.49739999999997</v>
          </cell>
          <cell r="AX752">
            <v>0</v>
          </cell>
          <cell r="AY752">
            <v>638.40970000000004</v>
          </cell>
          <cell r="AZ752">
            <v>638.40970000000004</v>
          </cell>
          <cell r="BA752">
            <v>0</v>
          </cell>
          <cell r="BB752">
            <v>0</v>
          </cell>
          <cell r="BC752">
            <v>675.49860000000001</v>
          </cell>
          <cell r="BD752">
            <v>675.49860000000001</v>
          </cell>
          <cell r="BE752">
            <v>0</v>
          </cell>
          <cell r="BF752">
            <v>0</v>
          </cell>
          <cell r="BG752">
            <v>731.30600000000004</v>
          </cell>
          <cell r="BH752">
            <v>731.30600000000004</v>
          </cell>
          <cell r="BI752">
            <v>0</v>
          </cell>
          <cell r="BJ752">
            <v>0</v>
          </cell>
          <cell r="BK752">
            <v>671.06039999999996</v>
          </cell>
          <cell r="BL752">
            <v>671.06039999999996</v>
          </cell>
          <cell r="BM752">
            <v>0</v>
          </cell>
          <cell r="BN752">
            <v>0</v>
          </cell>
          <cell r="BO752">
            <v>363.80349999999999</v>
          </cell>
          <cell r="BP752">
            <v>363.80349999999999</v>
          </cell>
          <cell r="BQ752">
            <v>363.80349999999999</v>
          </cell>
          <cell r="BR752">
            <v>0</v>
          </cell>
          <cell r="BS752">
            <v>737.03390000000002</v>
          </cell>
          <cell r="BT752">
            <v>737.03390000000002</v>
          </cell>
          <cell r="BU752">
            <v>737.03390000000002</v>
          </cell>
          <cell r="BV752">
            <v>0</v>
          </cell>
          <cell r="BW752">
            <v>995.91</v>
          </cell>
          <cell r="BX752">
            <v>995.91</v>
          </cell>
          <cell r="BY752">
            <v>0</v>
          </cell>
          <cell r="BZ752">
            <v>0</v>
          </cell>
          <cell r="CA752">
            <v>914.09209999999996</v>
          </cell>
          <cell r="CB752">
            <v>914.09209999999996</v>
          </cell>
          <cell r="CC752">
            <v>0</v>
          </cell>
          <cell r="CD752">
            <v>0</v>
          </cell>
          <cell r="CE752">
            <v>0</v>
          </cell>
          <cell r="CF752">
            <v>0</v>
          </cell>
          <cell r="CG752">
            <v>0</v>
          </cell>
          <cell r="CH752">
            <v>0</v>
          </cell>
          <cell r="CI752">
            <v>0</v>
          </cell>
          <cell r="CJ752">
            <v>0</v>
          </cell>
          <cell r="CK752">
            <v>0</v>
          </cell>
          <cell r="CL752">
            <v>0</v>
          </cell>
          <cell r="CM752">
            <v>0</v>
          </cell>
          <cell r="CN752">
            <v>0</v>
          </cell>
          <cell r="CO752">
            <v>0</v>
          </cell>
          <cell r="CP752">
            <v>0</v>
          </cell>
          <cell r="CQ752">
            <v>0</v>
          </cell>
          <cell r="CR752">
            <v>0</v>
          </cell>
          <cell r="CS752">
            <v>0</v>
          </cell>
          <cell r="CT752">
            <v>0</v>
          </cell>
          <cell r="CU752">
            <v>0</v>
          </cell>
          <cell r="CV752">
            <v>0</v>
          </cell>
          <cell r="CW752">
            <v>0</v>
          </cell>
          <cell r="CX752">
            <v>0</v>
          </cell>
          <cell r="CY752">
            <v>616.21079999999995</v>
          </cell>
          <cell r="CZ752">
            <v>616.21079999999995</v>
          </cell>
          <cell r="DA752">
            <v>0</v>
          </cell>
          <cell r="DB752">
            <v>0</v>
          </cell>
          <cell r="DC752">
            <v>599.58259999999996</v>
          </cell>
          <cell r="DD752">
            <v>599.58259999999996</v>
          </cell>
          <cell r="DE752">
            <v>0</v>
          </cell>
          <cell r="DF752">
            <v>0</v>
          </cell>
          <cell r="DG752">
            <v>316.12130000000002</v>
          </cell>
          <cell r="DH752">
            <v>316.12130000000002</v>
          </cell>
          <cell r="DI752">
            <v>0</v>
          </cell>
          <cell r="DJ752">
            <v>0</v>
          </cell>
          <cell r="DK752">
            <v>233.38640000000001</v>
          </cell>
          <cell r="DL752">
            <v>233.38640000000001</v>
          </cell>
          <cell r="DM752">
            <v>0</v>
          </cell>
          <cell r="DN752">
            <v>0</v>
          </cell>
          <cell r="DO752">
            <v>0</v>
          </cell>
          <cell r="DP752">
            <v>0</v>
          </cell>
          <cell r="DQ752">
            <v>0</v>
          </cell>
          <cell r="DR752">
            <v>0</v>
          </cell>
        </row>
        <row r="753">
          <cell r="A753" t="str">
            <v>SANTO ANTONIO GRANITOSMATRIZ</v>
          </cell>
          <cell r="B753" t="str">
            <v>SANTO ANTONIO GRANITOS</v>
          </cell>
          <cell r="C753" t="str">
            <v>MATRIZ</v>
          </cell>
          <cell r="D753">
            <v>3928.9312628861712</v>
          </cell>
          <cell r="E753">
            <v>0</v>
          </cell>
          <cell r="F753">
            <v>0</v>
          </cell>
          <cell r="G753">
            <v>3996.4994000000002</v>
          </cell>
          <cell r="H753">
            <v>3996.4994000000002</v>
          </cell>
          <cell r="I753">
            <v>0</v>
          </cell>
          <cell r="J753">
            <v>0</v>
          </cell>
          <cell r="K753">
            <v>3907.3525</v>
          </cell>
          <cell r="L753">
            <v>3907.3525</v>
          </cell>
          <cell r="M753">
            <v>0</v>
          </cell>
          <cell r="N753">
            <v>0</v>
          </cell>
          <cell r="O753">
            <v>4032.9203000000002</v>
          </cell>
          <cell r="P753">
            <v>4032.9203000000002</v>
          </cell>
          <cell r="Q753">
            <v>0</v>
          </cell>
          <cell r="R753">
            <v>0</v>
          </cell>
          <cell r="S753">
            <v>4006.6821</v>
          </cell>
          <cell r="T753">
            <v>4006.6821</v>
          </cell>
          <cell r="U753">
            <v>0</v>
          </cell>
          <cell r="V753">
            <v>0</v>
          </cell>
          <cell r="W753">
            <v>3731.8822</v>
          </cell>
          <cell r="X753">
            <v>3731.8822</v>
          </cell>
          <cell r="Y753">
            <v>0</v>
          </cell>
          <cell r="Z753">
            <v>0</v>
          </cell>
          <cell r="AA753">
            <v>3159.9014999999999</v>
          </cell>
          <cell r="AB753">
            <v>3159.9014999999999</v>
          </cell>
          <cell r="AC753">
            <v>0</v>
          </cell>
          <cell r="AD753">
            <v>0</v>
          </cell>
          <cell r="AE753">
            <v>3236.8110999999999</v>
          </cell>
          <cell r="AF753">
            <v>3236.8110999999999</v>
          </cell>
          <cell r="AG753">
            <v>0</v>
          </cell>
          <cell r="AH753">
            <v>0</v>
          </cell>
          <cell r="AI753">
            <v>3801.3973999999998</v>
          </cell>
          <cell r="AJ753">
            <v>3801.3973999999998</v>
          </cell>
          <cell r="AK753">
            <v>0</v>
          </cell>
          <cell r="AL753">
            <v>0</v>
          </cell>
          <cell r="AM753">
            <v>4016.2073</v>
          </cell>
          <cell r="AN753">
            <v>4016.2073</v>
          </cell>
          <cell r="AO753">
            <v>0</v>
          </cell>
          <cell r="AP753">
            <v>0</v>
          </cell>
          <cell r="AQ753">
            <v>3948.2602999999999</v>
          </cell>
          <cell r="AR753">
            <v>3948.2602999999999</v>
          </cell>
          <cell r="AS753">
            <v>0</v>
          </cell>
          <cell r="AT753">
            <v>0</v>
          </cell>
          <cell r="AU753">
            <v>4092.2325999999998</v>
          </cell>
          <cell r="AV753">
            <v>4092.2325999999998</v>
          </cell>
          <cell r="AW753">
            <v>0</v>
          </cell>
          <cell r="AX753">
            <v>0</v>
          </cell>
          <cell r="AY753">
            <v>4060.3202999999999</v>
          </cell>
          <cell r="AZ753">
            <v>4060.3202999999999</v>
          </cell>
          <cell r="BA753">
            <v>0</v>
          </cell>
          <cell r="BB753">
            <v>0</v>
          </cell>
          <cell r="BC753">
            <v>4023.2314000000001</v>
          </cell>
          <cell r="BD753">
            <v>4023.2314000000001</v>
          </cell>
          <cell r="BE753">
            <v>0</v>
          </cell>
          <cell r="BF753">
            <v>0</v>
          </cell>
          <cell r="BG753">
            <v>3967.424</v>
          </cell>
          <cell r="BH753">
            <v>3967.424</v>
          </cell>
          <cell r="BI753">
            <v>0</v>
          </cell>
          <cell r="BJ753">
            <v>0</v>
          </cell>
          <cell r="BK753">
            <v>4027.6696000000002</v>
          </cell>
          <cell r="BL753">
            <v>4027.6696000000002</v>
          </cell>
          <cell r="BM753">
            <v>0</v>
          </cell>
          <cell r="BN753">
            <v>0</v>
          </cell>
          <cell r="BO753">
            <v>4334.9264999999996</v>
          </cell>
          <cell r="BP753">
            <v>4334.9264999999996</v>
          </cell>
          <cell r="BQ753">
            <v>4334.9264999999996</v>
          </cell>
          <cell r="BR753">
            <v>0</v>
          </cell>
          <cell r="BS753">
            <v>3961.6961000000001</v>
          </cell>
          <cell r="BT753">
            <v>3961.6961000000001</v>
          </cell>
          <cell r="BU753">
            <v>0</v>
          </cell>
          <cell r="BV753">
            <v>0</v>
          </cell>
          <cell r="BW753">
            <v>3702.82</v>
          </cell>
          <cell r="BX753">
            <v>3702.82</v>
          </cell>
          <cell r="BY753">
            <v>0</v>
          </cell>
          <cell r="BZ753">
            <v>0</v>
          </cell>
          <cell r="CA753">
            <v>3784.6379000000002</v>
          </cell>
          <cell r="CB753">
            <v>3784.6379000000002</v>
          </cell>
          <cell r="CC753">
            <v>3784.6379000000002</v>
          </cell>
          <cell r="CD753">
            <v>0</v>
          </cell>
          <cell r="CE753">
            <v>3927.4297000000001</v>
          </cell>
          <cell r="CF753">
            <v>3927.4297000000001</v>
          </cell>
          <cell r="CG753">
            <v>3927.4297000000001</v>
          </cell>
          <cell r="CH753">
            <v>0</v>
          </cell>
          <cell r="CI753">
            <v>3844.7811000000002</v>
          </cell>
          <cell r="CJ753">
            <v>3844.7811000000002</v>
          </cell>
          <cell r="CK753">
            <v>3844.7811000000002</v>
          </cell>
          <cell r="CL753">
            <v>0</v>
          </cell>
          <cell r="CM753">
            <v>3868.4769999999999</v>
          </cell>
          <cell r="CN753">
            <v>3868.4769999999999</v>
          </cell>
          <cell r="CO753">
            <v>0</v>
          </cell>
          <cell r="CP753">
            <v>0</v>
          </cell>
          <cell r="CQ753">
            <v>4066.5324999999998</v>
          </cell>
          <cell r="CR753">
            <v>4066.5324999999998</v>
          </cell>
          <cell r="CS753">
            <v>0</v>
          </cell>
          <cell r="CT753">
            <v>0</v>
          </cell>
          <cell r="CU753">
            <v>4153.6441999999997</v>
          </cell>
          <cell r="CV753">
            <v>4153.6441999999997</v>
          </cell>
          <cell r="CW753">
            <v>0</v>
          </cell>
          <cell r="CX753">
            <v>0</v>
          </cell>
          <cell r="CY753">
            <v>4082.5192000000002</v>
          </cell>
          <cell r="CZ753">
            <v>4082.5192000000002</v>
          </cell>
          <cell r="DA753">
            <v>0</v>
          </cell>
          <cell r="DB753">
            <v>0</v>
          </cell>
          <cell r="DC753">
            <v>4099.1473999999998</v>
          </cell>
          <cell r="DD753">
            <v>4099.1473999999998</v>
          </cell>
          <cell r="DE753">
            <v>0</v>
          </cell>
          <cell r="DF753">
            <v>0</v>
          </cell>
          <cell r="DG753">
            <v>4382.6086999999998</v>
          </cell>
          <cell r="DH753">
            <v>4382.6086999999998</v>
          </cell>
          <cell r="DI753">
            <v>0</v>
          </cell>
          <cell r="DJ753">
            <v>0</v>
          </cell>
          <cell r="DK753">
            <v>4465.3436000000002</v>
          </cell>
          <cell r="DL753">
            <v>4465.3436000000002</v>
          </cell>
          <cell r="DM753">
            <v>0</v>
          </cell>
          <cell r="DN753">
            <v>0</v>
          </cell>
          <cell r="DO753">
            <v>0</v>
          </cell>
          <cell r="DP753">
            <v>0</v>
          </cell>
          <cell r="DQ753">
            <v>0</v>
          </cell>
          <cell r="DR753">
            <v>0</v>
          </cell>
        </row>
        <row r="754">
          <cell r="A754" t="str">
            <v>SANTOS SUPERMERCADOSSANTOS SUPERMERCADOS</v>
          </cell>
          <cell r="B754" t="str">
            <v>SANTOS SUPERMERCADOS</v>
          </cell>
          <cell r="C754" t="str">
            <v>SANTOS SUPERMERCADOS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O754">
            <v>0</v>
          </cell>
          <cell r="AP754">
            <v>0</v>
          </cell>
          <cell r="AQ754">
            <v>0</v>
          </cell>
          <cell r="AR754">
            <v>0</v>
          </cell>
          <cell r="AS754">
            <v>0</v>
          </cell>
          <cell r="AT754">
            <v>0</v>
          </cell>
          <cell r="AU754">
            <v>0</v>
          </cell>
          <cell r="AV754">
            <v>0</v>
          </cell>
          <cell r="AW754">
            <v>0</v>
          </cell>
          <cell r="AX754">
            <v>0</v>
          </cell>
          <cell r="AY754">
            <v>0</v>
          </cell>
          <cell r="AZ754">
            <v>0</v>
          </cell>
          <cell r="BA754">
            <v>0</v>
          </cell>
          <cell r="BB754">
            <v>0</v>
          </cell>
          <cell r="BC754">
            <v>1690</v>
          </cell>
          <cell r="BD754">
            <v>1690</v>
          </cell>
          <cell r="BE754">
            <v>1690</v>
          </cell>
          <cell r="BF754">
            <v>0</v>
          </cell>
          <cell r="BG754">
            <v>1690</v>
          </cell>
          <cell r="BH754">
            <v>1690</v>
          </cell>
          <cell r="BI754">
            <v>1690</v>
          </cell>
          <cell r="BJ754">
            <v>0</v>
          </cell>
          <cell r="BK754">
            <v>1690</v>
          </cell>
          <cell r="BL754">
            <v>1690</v>
          </cell>
          <cell r="BM754">
            <v>1690</v>
          </cell>
          <cell r="BN754">
            <v>0</v>
          </cell>
          <cell r="BO754">
            <v>1690</v>
          </cell>
          <cell r="BP754">
            <v>1690</v>
          </cell>
          <cell r="BQ754">
            <v>1690</v>
          </cell>
          <cell r="BR754">
            <v>0</v>
          </cell>
          <cell r="BS754">
            <v>1690</v>
          </cell>
          <cell r="BT754">
            <v>1690</v>
          </cell>
          <cell r="BU754">
            <v>1690</v>
          </cell>
          <cell r="BV754">
            <v>0</v>
          </cell>
          <cell r="BW754">
            <v>1690</v>
          </cell>
          <cell r="BX754">
            <v>1690</v>
          </cell>
          <cell r="BY754">
            <v>1690</v>
          </cell>
          <cell r="BZ754">
            <v>0</v>
          </cell>
          <cell r="CA754">
            <v>1690</v>
          </cell>
          <cell r="CB754">
            <v>1690</v>
          </cell>
          <cell r="CC754">
            <v>1690</v>
          </cell>
          <cell r="CD754">
            <v>0</v>
          </cell>
          <cell r="CE754">
            <v>1796.89</v>
          </cell>
          <cell r="CF754">
            <v>1796.89</v>
          </cell>
          <cell r="CG754">
            <v>1796.89</v>
          </cell>
          <cell r="CH754">
            <v>0</v>
          </cell>
          <cell r="CI754">
            <v>1796.89</v>
          </cell>
          <cell r="CJ754">
            <v>1796.89</v>
          </cell>
          <cell r="CK754">
            <v>1796.89</v>
          </cell>
          <cell r="CL754">
            <v>0</v>
          </cell>
          <cell r="CM754">
            <v>0</v>
          </cell>
          <cell r="CN754">
            <v>0</v>
          </cell>
          <cell r="CO754">
            <v>0</v>
          </cell>
          <cell r="CP754">
            <v>0</v>
          </cell>
          <cell r="CQ754">
            <v>0</v>
          </cell>
          <cell r="CR754">
            <v>0</v>
          </cell>
          <cell r="CS754">
            <v>0</v>
          </cell>
          <cell r="CT754">
            <v>0</v>
          </cell>
          <cell r="CU754">
            <v>0</v>
          </cell>
          <cell r="CV754">
            <v>0</v>
          </cell>
          <cell r="CW754">
            <v>0</v>
          </cell>
          <cell r="CX754">
            <v>0</v>
          </cell>
          <cell r="CY754">
            <v>0</v>
          </cell>
          <cell r="CZ754">
            <v>0</v>
          </cell>
          <cell r="DA754">
            <v>0</v>
          </cell>
          <cell r="DB754">
            <v>0</v>
          </cell>
          <cell r="DC754">
            <v>0</v>
          </cell>
          <cell r="DD754">
            <v>0</v>
          </cell>
          <cell r="DE754">
            <v>0</v>
          </cell>
          <cell r="DF754">
            <v>0</v>
          </cell>
          <cell r="DG754">
            <v>1192.8463999999999</v>
          </cell>
          <cell r="DH754">
            <v>1192.8463999999999</v>
          </cell>
          <cell r="DI754">
            <v>1251.9842000000001</v>
          </cell>
          <cell r="DJ754">
            <v>59.137800000000198</v>
          </cell>
          <cell r="DK754">
            <v>1536.9454000000001</v>
          </cell>
          <cell r="DL754">
            <v>1596.0832000000003</v>
          </cell>
          <cell r="DM754">
            <v>1536.8689999999999</v>
          </cell>
          <cell r="DN754">
            <v>-7.6400000000148793E-2</v>
          </cell>
          <cell r="DO754">
            <v>0</v>
          </cell>
          <cell r="DP754">
            <v>-7.6400000000148793E-2</v>
          </cell>
          <cell r="DQ754">
            <v>0</v>
          </cell>
          <cell r="DR754">
            <v>0</v>
          </cell>
        </row>
        <row r="755">
          <cell r="A755" t="str">
            <v>SCRIBO EMBALAGENSSCRIBO EMBALAGENS</v>
          </cell>
          <cell r="B755" t="str">
            <v>SCRIBO EMBALAGENS</v>
          </cell>
          <cell r="C755" t="str">
            <v>SCRIBO EMBALAGENS</v>
          </cell>
          <cell r="AY755">
            <v>0</v>
          </cell>
          <cell r="AZ755">
            <v>0</v>
          </cell>
          <cell r="BA755">
            <v>0</v>
          </cell>
          <cell r="BB755">
            <v>0</v>
          </cell>
          <cell r="BC755">
            <v>0</v>
          </cell>
          <cell r="BD755">
            <v>0</v>
          </cell>
          <cell r="BE755">
            <v>0</v>
          </cell>
          <cell r="BF755">
            <v>0</v>
          </cell>
          <cell r="BG755">
            <v>0</v>
          </cell>
          <cell r="BH755">
            <v>0</v>
          </cell>
          <cell r="BI755">
            <v>0</v>
          </cell>
          <cell r="BJ755">
            <v>0</v>
          </cell>
          <cell r="BK755">
            <v>0</v>
          </cell>
          <cell r="BL755">
            <v>0</v>
          </cell>
          <cell r="BM755">
            <v>0</v>
          </cell>
          <cell r="BN755">
            <v>0</v>
          </cell>
          <cell r="BO755">
            <v>0</v>
          </cell>
          <cell r="BP755">
            <v>0</v>
          </cell>
          <cell r="BQ755">
            <v>0</v>
          </cell>
          <cell r="BR755">
            <v>0</v>
          </cell>
          <cell r="BS755">
            <v>0</v>
          </cell>
          <cell r="BT755">
            <v>0</v>
          </cell>
          <cell r="BU755">
            <v>0</v>
          </cell>
          <cell r="BV755">
            <v>0</v>
          </cell>
          <cell r="BW755">
            <v>0</v>
          </cell>
          <cell r="BX755">
            <v>0</v>
          </cell>
          <cell r="BY755">
            <v>0</v>
          </cell>
          <cell r="BZ755">
            <v>0</v>
          </cell>
          <cell r="CA755">
            <v>0</v>
          </cell>
          <cell r="CB755">
            <v>0</v>
          </cell>
          <cell r="CC755">
            <v>0</v>
          </cell>
          <cell r="CD755">
            <v>0</v>
          </cell>
          <cell r="CE755">
            <v>1730.2275</v>
          </cell>
          <cell r="CF755">
            <v>1730.2275</v>
          </cell>
          <cell r="CG755">
            <v>1730.2189000000001</v>
          </cell>
          <cell r="CH755">
            <v>-8.5999999998875865E-3</v>
          </cell>
          <cell r="CI755">
            <v>1666.4956999999999</v>
          </cell>
          <cell r="CJ755">
            <v>1666.4871000000001</v>
          </cell>
          <cell r="CK755">
            <v>0</v>
          </cell>
          <cell r="CL755">
            <v>0</v>
          </cell>
          <cell r="CM755">
            <v>1775.6521</v>
          </cell>
          <cell r="CN755">
            <v>1775.6521</v>
          </cell>
          <cell r="CO755">
            <v>0</v>
          </cell>
          <cell r="CP755">
            <v>0</v>
          </cell>
          <cell r="CQ755">
            <v>1814.7724000000001</v>
          </cell>
          <cell r="CR755">
            <v>1814.7724000000001</v>
          </cell>
          <cell r="CS755">
            <v>0</v>
          </cell>
          <cell r="CT755">
            <v>0</v>
          </cell>
          <cell r="CU755">
            <v>1385.6573000000001</v>
          </cell>
          <cell r="CV755">
            <v>1385.6573000000001</v>
          </cell>
          <cell r="CW755">
            <v>0</v>
          </cell>
          <cell r="CX755">
            <v>0</v>
          </cell>
          <cell r="CY755">
            <v>2094.7156</v>
          </cell>
          <cell r="CZ755">
            <v>2094.7156</v>
          </cell>
          <cell r="DA755">
            <v>0</v>
          </cell>
          <cell r="DB755">
            <v>0</v>
          </cell>
          <cell r="DC755">
            <v>1752.8486</v>
          </cell>
          <cell r="DD755">
            <v>1752.8486</v>
          </cell>
          <cell r="DE755">
            <v>0</v>
          </cell>
          <cell r="DF755">
            <v>0</v>
          </cell>
          <cell r="DG755">
            <v>2532.3218000000002</v>
          </cell>
          <cell r="DH755">
            <v>2532.3218000000002</v>
          </cell>
          <cell r="DI755">
            <v>0</v>
          </cell>
          <cell r="DJ755">
            <v>0</v>
          </cell>
          <cell r="DK755">
            <v>3005.0684999999999</v>
          </cell>
          <cell r="DL755">
            <v>3005.0684999999999</v>
          </cell>
          <cell r="DM755">
            <v>0</v>
          </cell>
          <cell r="DN755">
            <v>0</v>
          </cell>
          <cell r="DO755">
            <v>0</v>
          </cell>
          <cell r="DP755">
            <v>0</v>
          </cell>
          <cell r="DQ755">
            <v>0</v>
          </cell>
          <cell r="DR755">
            <v>0</v>
          </cell>
        </row>
        <row r="756">
          <cell r="A756" t="str">
            <v>SECAMADSECAMAD</v>
          </cell>
          <cell r="B756" t="str">
            <v>SECAMAD</v>
          </cell>
          <cell r="C756" t="str">
            <v>SECAMAD</v>
          </cell>
          <cell r="AY756">
            <v>0</v>
          </cell>
          <cell r="AZ756">
            <v>0</v>
          </cell>
          <cell r="BA756">
            <v>0</v>
          </cell>
          <cell r="BB756">
            <v>0</v>
          </cell>
          <cell r="BC756">
            <v>0</v>
          </cell>
          <cell r="BD756">
            <v>0</v>
          </cell>
          <cell r="BE756">
            <v>0</v>
          </cell>
          <cell r="BF756">
            <v>0</v>
          </cell>
          <cell r="BG756">
            <v>0</v>
          </cell>
          <cell r="BH756">
            <v>0</v>
          </cell>
          <cell r="BI756">
            <v>0</v>
          </cell>
          <cell r="BJ756">
            <v>0</v>
          </cell>
          <cell r="BK756">
            <v>0</v>
          </cell>
          <cell r="BL756">
            <v>0</v>
          </cell>
          <cell r="BM756">
            <v>0</v>
          </cell>
          <cell r="BN756">
            <v>0</v>
          </cell>
          <cell r="BO756">
            <v>2215.3622999999998</v>
          </cell>
          <cell r="BP756">
            <v>2215.3622999999998</v>
          </cell>
          <cell r="BQ756">
            <v>0</v>
          </cell>
          <cell r="BR756">
            <v>0</v>
          </cell>
          <cell r="BS756">
            <v>2204.5088999999998</v>
          </cell>
          <cell r="BT756">
            <v>2204.5088999999998</v>
          </cell>
          <cell r="BU756">
            <v>0</v>
          </cell>
          <cell r="BV756">
            <v>0</v>
          </cell>
          <cell r="BW756">
            <v>1431.3628000000001</v>
          </cell>
          <cell r="BX756">
            <v>1431.3628000000001</v>
          </cell>
          <cell r="BY756">
            <v>0</v>
          </cell>
          <cell r="BZ756">
            <v>0</v>
          </cell>
          <cell r="CA756">
            <v>2235.3663000000001</v>
          </cell>
          <cell r="CB756">
            <v>2235.3663000000001</v>
          </cell>
          <cell r="CC756">
            <v>0</v>
          </cell>
          <cell r="CD756">
            <v>0</v>
          </cell>
          <cell r="CE756">
            <v>3659.9850000000001</v>
          </cell>
          <cell r="CF756">
            <v>3659.9850000000001</v>
          </cell>
          <cell r="CG756">
            <v>0</v>
          </cell>
          <cell r="CH756">
            <v>0</v>
          </cell>
          <cell r="CI756">
            <v>3147.6187</v>
          </cell>
          <cell r="CJ756">
            <v>3147.6187</v>
          </cell>
          <cell r="CK756">
            <v>0</v>
          </cell>
          <cell r="CL756">
            <v>0</v>
          </cell>
          <cell r="CM756">
            <v>0</v>
          </cell>
          <cell r="CN756">
            <v>0</v>
          </cell>
          <cell r="CO756">
            <v>0</v>
          </cell>
          <cell r="CP756">
            <v>0</v>
          </cell>
          <cell r="CQ756">
            <v>0</v>
          </cell>
          <cell r="CR756">
            <v>0</v>
          </cell>
          <cell r="CS756">
            <v>0</v>
          </cell>
          <cell r="CT756">
            <v>0</v>
          </cell>
          <cell r="CU756">
            <v>0</v>
          </cell>
          <cell r="CV756">
            <v>0</v>
          </cell>
          <cell r="CW756">
            <v>0</v>
          </cell>
          <cell r="CX756">
            <v>0</v>
          </cell>
          <cell r="CY756">
            <v>0</v>
          </cell>
          <cell r="CZ756">
            <v>0</v>
          </cell>
          <cell r="DA756">
            <v>0</v>
          </cell>
          <cell r="DB756">
            <v>0</v>
          </cell>
          <cell r="DC756">
            <v>624.14710000000002</v>
          </cell>
          <cell r="DD756">
            <v>624.14710000000002</v>
          </cell>
          <cell r="DE756">
            <v>0</v>
          </cell>
          <cell r="DF756">
            <v>0</v>
          </cell>
          <cell r="DG756">
            <v>785.61940000000004</v>
          </cell>
          <cell r="DH756">
            <v>785.61940000000004</v>
          </cell>
          <cell r="DI756">
            <v>795.97171000000003</v>
          </cell>
          <cell r="DJ756">
            <v>10.352309999999989</v>
          </cell>
          <cell r="DK756">
            <v>500</v>
          </cell>
          <cell r="DL756">
            <v>510.35230999999999</v>
          </cell>
          <cell r="DM756">
            <v>500</v>
          </cell>
          <cell r="DN756">
            <v>0</v>
          </cell>
          <cell r="DO756">
            <v>0</v>
          </cell>
          <cell r="DP756">
            <v>0</v>
          </cell>
          <cell r="DQ756">
            <v>0</v>
          </cell>
          <cell r="DR756">
            <v>0</v>
          </cell>
        </row>
        <row r="757">
          <cell r="A757" t="str">
            <v>SERRA NORTESERRA NORTE</v>
          </cell>
          <cell r="B757" t="str">
            <v>SERRA NORTE</v>
          </cell>
          <cell r="C757" t="str">
            <v>SERRA NORTE</v>
          </cell>
          <cell r="D757">
            <v>2065.1713281163034</v>
          </cell>
          <cell r="E757">
            <v>2065.1713281163034</v>
          </cell>
          <cell r="F757">
            <v>0</v>
          </cell>
          <cell r="G757">
            <v>1517.4550999999999</v>
          </cell>
          <cell r="H757">
            <v>1517.4550999999999</v>
          </cell>
          <cell r="I757">
            <v>1517.46</v>
          </cell>
          <cell r="J757">
            <v>4.9000000001342414E-3</v>
          </cell>
          <cell r="K757">
            <v>1495.0545</v>
          </cell>
          <cell r="L757">
            <v>1495.0594000000001</v>
          </cell>
          <cell r="M757">
            <v>1786.5764999999999</v>
          </cell>
          <cell r="N757">
            <v>291.52199999999993</v>
          </cell>
          <cell r="O757">
            <v>1504.7798</v>
          </cell>
          <cell r="P757">
            <v>1796.3018</v>
          </cell>
          <cell r="Q757">
            <v>1504.7798</v>
          </cell>
          <cell r="R757">
            <v>0</v>
          </cell>
          <cell r="S757">
            <v>1741.8697</v>
          </cell>
          <cell r="T757">
            <v>1741.8697</v>
          </cell>
          <cell r="U757">
            <v>1741.8697</v>
          </cell>
          <cell r="V757">
            <v>0</v>
          </cell>
          <cell r="W757">
            <v>1880.0632000000001</v>
          </cell>
          <cell r="X757">
            <v>1880.0632000000001</v>
          </cell>
          <cell r="Y757">
            <v>1880.0632000000001</v>
          </cell>
          <cell r="Z757">
            <v>0</v>
          </cell>
          <cell r="AA757">
            <v>1681.8136</v>
          </cell>
          <cell r="AB757">
            <v>1681.8136</v>
          </cell>
          <cell r="AC757">
            <v>1681.8136</v>
          </cell>
          <cell r="AD757">
            <v>0</v>
          </cell>
          <cell r="AE757">
            <v>1719.5762999999999</v>
          </cell>
          <cell r="AF757">
            <v>1719.5762999999999</v>
          </cell>
          <cell r="AG757">
            <v>1719.5762999999999</v>
          </cell>
          <cell r="AH757">
            <v>0</v>
          </cell>
          <cell r="AI757">
            <v>1648.5350000000001</v>
          </cell>
          <cell r="AJ757">
            <v>1648.5350000000001</v>
          </cell>
          <cell r="AK757">
            <v>1648.5350000000001</v>
          </cell>
          <cell r="AL757">
            <v>0</v>
          </cell>
          <cell r="AM757">
            <v>1618.0769</v>
          </cell>
          <cell r="AN757">
            <v>1618.0769</v>
          </cell>
          <cell r="AO757">
            <v>1618.0769</v>
          </cell>
          <cell r="AP757">
            <v>0</v>
          </cell>
          <cell r="AQ757">
            <v>1663.2719999999999</v>
          </cell>
          <cell r="AR757">
            <v>1663.2719999999999</v>
          </cell>
          <cell r="AS757">
            <v>1663.2719999999999</v>
          </cell>
          <cell r="AT757">
            <v>0</v>
          </cell>
          <cell r="AU757">
            <v>1736.1418000000001</v>
          </cell>
          <cell r="AV757">
            <v>1736.1418000000001</v>
          </cell>
          <cell r="AW757">
            <v>1736.1418000000001</v>
          </cell>
          <cell r="AX757">
            <v>0</v>
          </cell>
          <cell r="AY757">
            <v>2224.04</v>
          </cell>
          <cell r="AZ757">
            <v>2224.04</v>
          </cell>
          <cell r="BA757">
            <v>2224.04</v>
          </cell>
          <cell r="BB757">
            <v>0</v>
          </cell>
          <cell r="BC757">
            <v>2238.0907000000002</v>
          </cell>
          <cell r="BD757">
            <v>2238.0907000000002</v>
          </cell>
          <cell r="BE757">
            <v>2238.0907000000002</v>
          </cell>
          <cell r="BF757">
            <v>0</v>
          </cell>
          <cell r="BG757">
            <v>2206.7570000000001</v>
          </cell>
          <cell r="BH757">
            <v>2206.7570000000001</v>
          </cell>
          <cell r="BI757">
            <v>2206.7570000000001</v>
          </cell>
          <cell r="BJ757">
            <v>0</v>
          </cell>
          <cell r="BK757">
            <v>1864.4421</v>
          </cell>
          <cell r="BL757">
            <v>1864.4421</v>
          </cell>
          <cell r="BM757">
            <v>1864.4421</v>
          </cell>
          <cell r="BN757">
            <v>0</v>
          </cell>
          <cell r="BO757">
            <v>1551.8027</v>
          </cell>
          <cell r="BP757">
            <v>1551.8027</v>
          </cell>
          <cell r="BQ757">
            <v>1551.8027</v>
          </cell>
          <cell r="BR757">
            <v>0</v>
          </cell>
          <cell r="BS757">
            <v>2282.4418000000001</v>
          </cell>
          <cell r="BT757">
            <v>2282.4418000000001</v>
          </cell>
          <cell r="BU757">
            <v>2280.1934000000001</v>
          </cell>
          <cell r="BV757">
            <v>-2.2483999999999469</v>
          </cell>
          <cell r="BW757">
            <v>2774.7150999999999</v>
          </cell>
          <cell r="BX757">
            <v>2772.4666999999999</v>
          </cell>
          <cell r="BY757">
            <v>2774.6502</v>
          </cell>
          <cell r="BZ757">
            <v>-6.4899999999852298E-2</v>
          </cell>
          <cell r="CA757">
            <v>3642.5144</v>
          </cell>
          <cell r="CB757">
            <v>3642.4495000000002</v>
          </cell>
          <cell r="CC757">
            <v>3642.4841999999999</v>
          </cell>
          <cell r="CD757">
            <v>-3.0200000000149885E-2</v>
          </cell>
          <cell r="CE757">
            <v>3396.2213000000002</v>
          </cell>
          <cell r="CF757">
            <v>3396.1911</v>
          </cell>
          <cell r="CG757">
            <v>3410.0907000000002</v>
          </cell>
          <cell r="CH757">
            <v>13.869400000000041</v>
          </cell>
          <cell r="CI757">
            <v>0</v>
          </cell>
          <cell r="CJ757">
            <v>0</v>
          </cell>
          <cell r="CK757">
            <v>0</v>
          </cell>
          <cell r="CL757">
            <v>0</v>
          </cell>
          <cell r="CM757">
            <v>0</v>
          </cell>
          <cell r="CN757">
            <v>0</v>
          </cell>
          <cell r="CO757">
            <v>0</v>
          </cell>
          <cell r="CP757">
            <v>0</v>
          </cell>
          <cell r="CQ757">
            <v>0</v>
          </cell>
          <cell r="CR757">
            <v>0</v>
          </cell>
          <cell r="CS757">
            <v>0</v>
          </cell>
          <cell r="CT757">
            <v>0</v>
          </cell>
          <cell r="CU757">
            <v>0</v>
          </cell>
          <cell r="CV757">
            <v>0</v>
          </cell>
          <cell r="CW757">
            <v>0</v>
          </cell>
          <cell r="CX757">
            <v>0</v>
          </cell>
          <cell r="CY757">
            <v>2430.3155000000002</v>
          </cell>
          <cell r="CZ757">
            <v>2430.3155000000002</v>
          </cell>
          <cell r="DA757">
            <v>0</v>
          </cell>
          <cell r="DB757">
            <v>0</v>
          </cell>
          <cell r="DC757">
            <v>1971.4235000000001</v>
          </cell>
          <cell r="DD757">
            <v>1971.4235000000001</v>
          </cell>
          <cell r="DE757">
            <v>0</v>
          </cell>
          <cell r="DF757">
            <v>0</v>
          </cell>
          <cell r="DG757">
            <v>2026.9031</v>
          </cell>
          <cell r="DH757">
            <v>2026.9031</v>
          </cell>
          <cell r="DI757">
            <v>0</v>
          </cell>
          <cell r="DJ757">
            <v>0</v>
          </cell>
          <cell r="DK757">
            <v>2391.3090000000002</v>
          </cell>
          <cell r="DL757">
            <v>2391.3090000000002</v>
          </cell>
          <cell r="DM757">
            <v>0</v>
          </cell>
          <cell r="DN757">
            <v>0</v>
          </cell>
          <cell r="DO757">
            <v>0</v>
          </cell>
          <cell r="DP757">
            <v>0</v>
          </cell>
          <cell r="DQ757">
            <v>0</v>
          </cell>
          <cell r="DR757">
            <v>0</v>
          </cell>
        </row>
        <row r="758">
          <cell r="A758" t="str">
            <v>SERRARIA CAMACASERRARIA CAMACA</v>
          </cell>
          <cell r="B758" t="str">
            <v>SERRARIA CAMACA</v>
          </cell>
          <cell r="C758" t="str">
            <v>SERRARIA CAMACA</v>
          </cell>
          <cell r="D758">
            <v>152.35867188369667</v>
          </cell>
          <cell r="E758">
            <v>152.35867188369667</v>
          </cell>
          <cell r="F758">
            <v>0</v>
          </cell>
          <cell r="G758">
            <v>700.07489999999996</v>
          </cell>
          <cell r="H758">
            <v>700.07489999999996</v>
          </cell>
          <cell r="I758">
            <v>700.07</v>
          </cell>
          <cell r="J758">
            <v>-4.8999999999068677E-3</v>
          </cell>
          <cell r="K758">
            <v>722.47550000000001</v>
          </cell>
          <cell r="L758">
            <v>722.4706000000001</v>
          </cell>
          <cell r="M758">
            <v>430.95350000000002</v>
          </cell>
          <cell r="N758">
            <v>-291.52199999999999</v>
          </cell>
          <cell r="O758">
            <v>712.75019999999995</v>
          </cell>
          <cell r="P758">
            <v>421.22819999999996</v>
          </cell>
          <cell r="Q758">
            <v>712.75019999999995</v>
          </cell>
          <cell r="R758">
            <v>0</v>
          </cell>
          <cell r="S758">
            <v>475.66030000000001</v>
          </cell>
          <cell r="T758">
            <v>475.66030000000001</v>
          </cell>
          <cell r="U758">
            <v>475.66030000000001</v>
          </cell>
          <cell r="V758">
            <v>0</v>
          </cell>
          <cell r="W758">
            <v>337.46679999999998</v>
          </cell>
          <cell r="X758">
            <v>337.46679999999998</v>
          </cell>
          <cell r="Y758">
            <v>337.46679999999998</v>
          </cell>
          <cell r="Z758">
            <v>0</v>
          </cell>
          <cell r="AA758">
            <v>535.71640000000002</v>
          </cell>
          <cell r="AB758">
            <v>535.71640000000002</v>
          </cell>
          <cell r="AC758">
            <v>535.71640000000002</v>
          </cell>
          <cell r="AD758">
            <v>0</v>
          </cell>
          <cell r="AE758">
            <v>618.99369999999999</v>
          </cell>
          <cell r="AF758">
            <v>618.99369999999999</v>
          </cell>
          <cell r="AG758">
            <v>618.99369999999999</v>
          </cell>
          <cell r="AH758">
            <v>0</v>
          </cell>
          <cell r="AI758">
            <v>690.03499999999997</v>
          </cell>
          <cell r="AJ758">
            <v>690.03499999999997</v>
          </cell>
          <cell r="AK758">
            <v>690.03499999999997</v>
          </cell>
          <cell r="AL758">
            <v>0</v>
          </cell>
          <cell r="AM758">
            <v>720.49310000000003</v>
          </cell>
          <cell r="AN758">
            <v>720.49310000000003</v>
          </cell>
          <cell r="AO758">
            <v>720.49310000000003</v>
          </cell>
          <cell r="AP758">
            <v>0</v>
          </cell>
          <cell r="AQ758">
            <v>675.298</v>
          </cell>
          <cell r="AR758">
            <v>675.298</v>
          </cell>
          <cell r="AS758">
            <v>675.298</v>
          </cell>
          <cell r="AT758">
            <v>0</v>
          </cell>
          <cell r="AU758">
            <v>602.42819999999995</v>
          </cell>
          <cell r="AV758">
            <v>602.42819999999995</v>
          </cell>
          <cell r="AW758">
            <v>602.42819999999995</v>
          </cell>
          <cell r="AX758">
            <v>0</v>
          </cell>
          <cell r="AY758">
            <v>114.53</v>
          </cell>
          <cell r="AZ758">
            <v>114.53</v>
          </cell>
          <cell r="BA758">
            <v>114.53</v>
          </cell>
          <cell r="BB758">
            <v>0</v>
          </cell>
          <cell r="BC758">
            <v>100.47929999999999</v>
          </cell>
          <cell r="BD758">
            <v>100.47929999999999</v>
          </cell>
          <cell r="BE758">
            <v>100.47929999999999</v>
          </cell>
          <cell r="BF758">
            <v>0</v>
          </cell>
          <cell r="BG758">
            <v>131.81299999999999</v>
          </cell>
          <cell r="BH758">
            <v>131.81299999999999</v>
          </cell>
          <cell r="BI758">
            <v>131.81299999999999</v>
          </cell>
          <cell r="BJ758">
            <v>0</v>
          </cell>
          <cell r="BK758">
            <v>474.12790000000001</v>
          </cell>
          <cell r="BL758">
            <v>474.12790000000001</v>
          </cell>
          <cell r="BM758">
            <v>474.12790000000001</v>
          </cell>
          <cell r="BN758">
            <v>0</v>
          </cell>
          <cell r="BO758">
            <v>786.76729999999998</v>
          </cell>
          <cell r="BP758">
            <v>786.76729999999998</v>
          </cell>
          <cell r="BQ758">
            <v>786.76729999999998</v>
          </cell>
          <cell r="BR758">
            <v>0</v>
          </cell>
          <cell r="BS758">
            <v>767.55100000000004</v>
          </cell>
          <cell r="BT758">
            <v>767.55100000000004</v>
          </cell>
          <cell r="BU758">
            <v>766.63930000000005</v>
          </cell>
          <cell r="BV758">
            <v>-0.91169999999999618</v>
          </cell>
          <cell r="BW758">
            <v>915.91970000000003</v>
          </cell>
          <cell r="BX758">
            <v>915.00800000000004</v>
          </cell>
          <cell r="BY758">
            <v>915.86310000000003</v>
          </cell>
          <cell r="BZ758">
            <v>-5.6600000000003092E-2</v>
          </cell>
          <cell r="CA758">
            <v>1218.9694</v>
          </cell>
          <cell r="CB758">
            <v>1218.9128000000001</v>
          </cell>
          <cell r="CC758">
            <v>1218.8218999999999</v>
          </cell>
          <cell r="CD758">
            <v>-0.14750000000003638</v>
          </cell>
          <cell r="CE758">
            <v>1183.7254</v>
          </cell>
          <cell r="CF758">
            <v>1183.5779</v>
          </cell>
          <cell r="CG758">
            <v>1189.6587999999999</v>
          </cell>
          <cell r="CH758">
            <v>5.9333999999998923</v>
          </cell>
          <cell r="CI758">
            <v>1145.8968</v>
          </cell>
          <cell r="CJ758">
            <v>1151.8301999999999</v>
          </cell>
          <cell r="CK758">
            <v>1149.8764000000001</v>
          </cell>
          <cell r="CL758">
            <v>3.9796000000001186</v>
          </cell>
          <cell r="CM758">
            <v>0</v>
          </cell>
          <cell r="CN758">
            <v>0</v>
          </cell>
          <cell r="CO758">
            <v>0</v>
          </cell>
          <cell r="CP758">
            <v>0</v>
          </cell>
          <cell r="CQ758">
            <v>0</v>
          </cell>
          <cell r="CR758">
            <v>0</v>
          </cell>
          <cell r="CS758">
            <v>0</v>
          </cell>
          <cell r="CT758">
            <v>0</v>
          </cell>
          <cell r="CU758">
            <v>0</v>
          </cell>
          <cell r="CV758">
            <v>0</v>
          </cell>
          <cell r="CW758">
            <v>0</v>
          </cell>
          <cell r="CX758">
            <v>0</v>
          </cell>
          <cell r="CY758">
            <v>0</v>
          </cell>
          <cell r="CZ758">
            <v>0</v>
          </cell>
          <cell r="DA758">
            <v>0</v>
          </cell>
          <cell r="DB758">
            <v>0</v>
          </cell>
          <cell r="DC758">
            <v>1005.4837</v>
          </cell>
          <cell r="DD758">
            <v>1005.4837</v>
          </cell>
          <cell r="DE758">
            <v>0</v>
          </cell>
          <cell r="DF758">
            <v>0</v>
          </cell>
          <cell r="DG758">
            <v>1238.1851999999999</v>
          </cell>
          <cell r="DH758">
            <v>1238.1851999999999</v>
          </cell>
          <cell r="DI758">
            <v>0</v>
          </cell>
          <cell r="DJ758">
            <v>0</v>
          </cell>
          <cell r="DK758">
            <v>1533.5241000000001</v>
          </cell>
          <cell r="DL758">
            <v>1533.5241000000001</v>
          </cell>
          <cell r="DM758">
            <v>1533.0552</v>
          </cell>
          <cell r="DN758">
            <v>-0.46890000000007603</v>
          </cell>
          <cell r="DO758">
            <v>0</v>
          </cell>
          <cell r="DP758">
            <v>-0.46890000000007603</v>
          </cell>
          <cell r="DQ758">
            <v>0</v>
          </cell>
          <cell r="DR758">
            <v>0</v>
          </cell>
        </row>
        <row r="759">
          <cell r="A759" t="str">
            <v>SERRARIA SANTA ALICESERRARIA SANTA ALICE</v>
          </cell>
          <cell r="B759" t="str">
            <v>SERRARIA SANTA ALICE</v>
          </cell>
          <cell r="C759" t="str">
            <v>SERRARIA SANTA ALICE</v>
          </cell>
          <cell r="D759">
            <v>4045.3164305563018</v>
          </cell>
          <cell r="E759">
            <v>0</v>
          </cell>
          <cell r="F759">
            <v>0</v>
          </cell>
          <cell r="G759">
            <v>3109.6651999999999</v>
          </cell>
          <cell r="H759">
            <v>3109.6651999999999</v>
          </cell>
          <cell r="I759">
            <v>0</v>
          </cell>
          <cell r="J759">
            <v>0</v>
          </cell>
          <cell r="K759">
            <v>2619.42</v>
          </cell>
          <cell r="L759">
            <v>2619.42</v>
          </cell>
          <cell r="M759">
            <v>0</v>
          </cell>
          <cell r="N759">
            <v>0</v>
          </cell>
          <cell r="O759">
            <v>2619.42</v>
          </cell>
          <cell r="P759">
            <v>2619.42</v>
          </cell>
          <cell r="Q759">
            <v>0</v>
          </cell>
          <cell r="R759">
            <v>0</v>
          </cell>
          <cell r="S759">
            <v>2619.42</v>
          </cell>
          <cell r="T759">
            <v>2619.42</v>
          </cell>
          <cell r="U759">
            <v>0</v>
          </cell>
          <cell r="V759">
            <v>0</v>
          </cell>
          <cell r="W759">
            <v>2619.42</v>
          </cell>
          <cell r="X759">
            <v>2619.42</v>
          </cell>
          <cell r="Y759">
            <v>0</v>
          </cell>
          <cell r="Z759">
            <v>0</v>
          </cell>
          <cell r="AA759">
            <v>2619.42</v>
          </cell>
          <cell r="AB759">
            <v>2619.42</v>
          </cell>
          <cell r="AC759">
            <v>0</v>
          </cell>
          <cell r="AD759">
            <v>0</v>
          </cell>
          <cell r="AE759">
            <v>2762.4</v>
          </cell>
          <cell r="AF759">
            <v>2762.4</v>
          </cell>
          <cell r="AG759">
            <v>0</v>
          </cell>
          <cell r="AH759">
            <v>0</v>
          </cell>
          <cell r="AI759">
            <v>2992.3978999999999</v>
          </cell>
          <cell r="AJ759">
            <v>2992.3978999999999</v>
          </cell>
          <cell r="AK759">
            <v>0</v>
          </cell>
          <cell r="AL759">
            <v>0</v>
          </cell>
          <cell r="AM759">
            <v>3317.078</v>
          </cell>
          <cell r="AN759">
            <v>3317.078</v>
          </cell>
          <cell r="AO759">
            <v>0</v>
          </cell>
          <cell r="AP759">
            <v>0</v>
          </cell>
          <cell r="AQ759">
            <v>2762.4</v>
          </cell>
          <cell r="AR759">
            <v>2762.4</v>
          </cell>
          <cell r="AS759">
            <v>0</v>
          </cell>
          <cell r="AT759">
            <v>0</v>
          </cell>
          <cell r="AU759">
            <v>3519.5075000000002</v>
          </cell>
          <cell r="AV759">
            <v>3519.5075000000002</v>
          </cell>
          <cell r="AW759">
            <v>0</v>
          </cell>
          <cell r="AX759">
            <v>0</v>
          </cell>
          <cell r="AY759">
            <v>2762.4</v>
          </cell>
          <cell r="AZ759">
            <v>2762.4</v>
          </cell>
          <cell r="BA759">
            <v>0</v>
          </cell>
          <cell r="BB759">
            <v>0</v>
          </cell>
          <cell r="BC759">
            <v>3309.4537999999998</v>
          </cell>
          <cell r="BD759">
            <v>3309.4537999999998</v>
          </cell>
          <cell r="BE759">
            <v>0</v>
          </cell>
          <cell r="BF759">
            <v>0</v>
          </cell>
          <cell r="BG759">
            <v>4462.6397999999999</v>
          </cell>
          <cell r="BH759">
            <v>4462.6397999999999</v>
          </cell>
          <cell r="BI759">
            <v>0</v>
          </cell>
          <cell r="BJ759">
            <v>0</v>
          </cell>
          <cell r="BK759">
            <v>3939.2307000000001</v>
          </cell>
          <cell r="BL759">
            <v>3939.2307000000001</v>
          </cell>
          <cell r="BM759">
            <v>0</v>
          </cell>
          <cell r="BN759">
            <v>0</v>
          </cell>
          <cell r="BO759">
            <v>4211.902</v>
          </cell>
          <cell r="BP759">
            <v>4211.902</v>
          </cell>
          <cell r="BQ759">
            <v>0</v>
          </cell>
          <cell r="BR759">
            <v>0</v>
          </cell>
          <cell r="BS759">
            <v>3012.3645000000001</v>
          </cell>
          <cell r="BT759">
            <v>3012.3645000000001</v>
          </cell>
          <cell r="BU759">
            <v>0</v>
          </cell>
          <cell r="BV759">
            <v>0</v>
          </cell>
          <cell r="BW759">
            <v>2762.4</v>
          </cell>
          <cell r="BX759">
            <v>2762.4</v>
          </cell>
          <cell r="BY759">
            <v>0</v>
          </cell>
          <cell r="BZ759">
            <v>0</v>
          </cell>
          <cell r="CA759">
            <v>3417.2647999999999</v>
          </cell>
          <cell r="CB759">
            <v>3417.2647999999999</v>
          </cell>
          <cell r="CC759">
            <v>0</v>
          </cell>
          <cell r="CD759">
            <v>0</v>
          </cell>
          <cell r="CE759">
            <v>3810.1709999999998</v>
          </cell>
          <cell r="CF759">
            <v>3810.1709999999998</v>
          </cell>
          <cell r="CG759">
            <v>0</v>
          </cell>
          <cell r="CH759">
            <v>0</v>
          </cell>
          <cell r="CI759">
            <v>3420.3850000000002</v>
          </cell>
          <cell r="CJ759">
            <v>3420.3850000000002</v>
          </cell>
          <cell r="CK759">
            <v>0</v>
          </cell>
          <cell r="CL759">
            <v>0</v>
          </cell>
          <cell r="CM759">
            <v>4566.5704999999998</v>
          </cell>
          <cell r="CN759">
            <v>4566.5704999999998</v>
          </cell>
          <cell r="CO759">
            <v>0</v>
          </cell>
          <cell r="CP759">
            <v>0</v>
          </cell>
          <cell r="CQ759">
            <v>4669.1935999999996</v>
          </cell>
          <cell r="CR759">
            <v>4669.1935999999996</v>
          </cell>
          <cell r="CS759">
            <v>0</v>
          </cell>
          <cell r="CT759">
            <v>0</v>
          </cell>
          <cell r="CU759">
            <v>2762.4</v>
          </cell>
          <cell r="CV759">
            <v>2762.4</v>
          </cell>
          <cell r="CW759">
            <v>0</v>
          </cell>
          <cell r="CX759">
            <v>0</v>
          </cell>
          <cell r="CY759">
            <v>6126.8476000000001</v>
          </cell>
          <cell r="CZ759">
            <v>6126.8476000000001</v>
          </cell>
          <cell r="DA759">
            <v>0</v>
          </cell>
          <cell r="DB759">
            <v>0</v>
          </cell>
          <cell r="DC759">
            <v>2762.4</v>
          </cell>
          <cell r="DD759">
            <v>2762.4</v>
          </cell>
          <cell r="DE759">
            <v>0</v>
          </cell>
          <cell r="DF759">
            <v>0</v>
          </cell>
          <cell r="DG759">
            <v>2762.4</v>
          </cell>
          <cell r="DH759">
            <v>2762.4</v>
          </cell>
          <cell r="DI759">
            <v>0</v>
          </cell>
          <cell r="DJ759">
            <v>0</v>
          </cell>
          <cell r="DK759">
            <v>2762.4</v>
          </cell>
          <cell r="DL759">
            <v>2762.4</v>
          </cell>
          <cell r="DM759">
            <v>0</v>
          </cell>
          <cell r="DN759">
            <v>0</v>
          </cell>
          <cell r="DO759">
            <v>0</v>
          </cell>
          <cell r="DP759">
            <v>0</v>
          </cell>
          <cell r="DQ759">
            <v>0</v>
          </cell>
          <cell r="DR759">
            <v>0</v>
          </cell>
        </row>
        <row r="760">
          <cell r="A760" t="str">
            <v>SERRARIA SAO FRANCISCOSERRARIA SAO FRANCISCO</v>
          </cell>
          <cell r="B760" t="str">
            <v>SERRARIA SAO FRANCISCO</v>
          </cell>
          <cell r="C760" t="str">
            <v>SERRARIA SAO FRANCISCO</v>
          </cell>
          <cell r="CA760">
            <v>0</v>
          </cell>
          <cell r="CB760">
            <v>0</v>
          </cell>
          <cell r="CC760">
            <v>0</v>
          </cell>
          <cell r="CD760">
            <v>0</v>
          </cell>
          <cell r="CE760">
            <v>0</v>
          </cell>
          <cell r="CF760">
            <v>0</v>
          </cell>
          <cell r="CG760">
            <v>0</v>
          </cell>
          <cell r="CH760">
            <v>0</v>
          </cell>
          <cell r="CI760">
            <v>0</v>
          </cell>
          <cell r="CJ760">
            <v>0</v>
          </cell>
          <cell r="CK760">
            <v>0</v>
          </cell>
          <cell r="CL760">
            <v>0</v>
          </cell>
          <cell r="CM760">
            <v>0</v>
          </cell>
          <cell r="CN760">
            <v>0</v>
          </cell>
          <cell r="CO760">
            <v>0</v>
          </cell>
          <cell r="CP760">
            <v>0</v>
          </cell>
          <cell r="CQ760">
            <v>0</v>
          </cell>
          <cell r="CR760">
            <v>0</v>
          </cell>
          <cell r="CS760">
            <v>0</v>
          </cell>
          <cell r="CT760">
            <v>0</v>
          </cell>
          <cell r="CU760">
            <v>0</v>
          </cell>
          <cell r="CV760">
            <v>0</v>
          </cell>
          <cell r="CW760">
            <v>0</v>
          </cell>
          <cell r="CX760">
            <v>0</v>
          </cell>
          <cell r="CY760">
            <v>1051.0461</v>
          </cell>
          <cell r="CZ760">
            <v>1051.0448000000001</v>
          </cell>
          <cell r="DA760">
            <v>0</v>
          </cell>
          <cell r="DB760">
            <v>0</v>
          </cell>
          <cell r="DC760">
            <v>790</v>
          </cell>
          <cell r="DD760">
            <v>790</v>
          </cell>
          <cell r="DE760">
            <v>0</v>
          </cell>
          <cell r="DF760">
            <v>0</v>
          </cell>
          <cell r="DG760">
            <v>876.80110000000002</v>
          </cell>
          <cell r="DH760">
            <v>876.80110000000002</v>
          </cell>
          <cell r="DI760">
            <v>0</v>
          </cell>
          <cell r="DJ760">
            <v>0</v>
          </cell>
          <cell r="DK760">
            <v>1102.2284</v>
          </cell>
          <cell r="DL760">
            <v>1102.2284</v>
          </cell>
          <cell r="DM760">
            <v>0</v>
          </cell>
          <cell r="DN760">
            <v>0</v>
          </cell>
          <cell r="DO760">
            <v>0</v>
          </cell>
          <cell r="DP760">
            <v>0</v>
          </cell>
          <cell r="DQ760">
            <v>0</v>
          </cell>
          <cell r="DR760">
            <v>0</v>
          </cell>
        </row>
        <row r="761">
          <cell r="A761" t="str">
            <v>SIDERQUÍMICASIDERQUÍMICA</v>
          </cell>
          <cell r="B761" t="str">
            <v>SIDERQUÍMICA</v>
          </cell>
          <cell r="C761" t="str">
            <v>SIDERQUÍMICA</v>
          </cell>
          <cell r="D761">
            <v>4638.3</v>
          </cell>
          <cell r="E761">
            <v>4638.3</v>
          </cell>
          <cell r="F761">
            <v>0</v>
          </cell>
          <cell r="G761">
            <v>4638.3</v>
          </cell>
          <cell r="H761">
            <v>4638.3</v>
          </cell>
          <cell r="I761">
            <v>4638.3</v>
          </cell>
          <cell r="J761">
            <v>0</v>
          </cell>
          <cell r="K761">
            <v>4638.3</v>
          </cell>
          <cell r="L761">
            <v>4638.3</v>
          </cell>
          <cell r="M761">
            <v>4638.3</v>
          </cell>
          <cell r="N761">
            <v>0</v>
          </cell>
          <cell r="O761">
            <v>4638.3</v>
          </cell>
          <cell r="P761">
            <v>4638.3</v>
          </cell>
          <cell r="Q761">
            <v>4638.3</v>
          </cell>
          <cell r="R761">
            <v>0</v>
          </cell>
          <cell r="S761">
            <v>4638.3</v>
          </cell>
          <cell r="T761">
            <v>4638.3</v>
          </cell>
          <cell r="U761">
            <v>4638.3</v>
          </cell>
          <cell r="V761">
            <v>0</v>
          </cell>
          <cell r="W761">
            <v>4638.3</v>
          </cell>
          <cell r="X761">
            <v>4638.3</v>
          </cell>
          <cell r="Y761">
            <v>4638.3</v>
          </cell>
          <cell r="Z761">
            <v>0</v>
          </cell>
          <cell r="AA761">
            <v>4638.3</v>
          </cell>
          <cell r="AB761">
            <v>4638.3</v>
          </cell>
          <cell r="AC761">
            <v>4638.3</v>
          </cell>
          <cell r="AD761">
            <v>0</v>
          </cell>
          <cell r="AE761">
            <v>4891.47</v>
          </cell>
          <cell r="AF761">
            <v>4891.47</v>
          </cell>
          <cell r="AG761">
            <v>4891.47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O761">
            <v>0</v>
          </cell>
          <cell r="AP761">
            <v>0</v>
          </cell>
          <cell r="AQ761">
            <v>0</v>
          </cell>
          <cell r="AR761">
            <v>0</v>
          </cell>
          <cell r="AS761">
            <v>0</v>
          </cell>
          <cell r="AT761">
            <v>0</v>
          </cell>
          <cell r="AU761">
            <v>0</v>
          </cell>
          <cell r="AV761">
            <v>0</v>
          </cell>
          <cell r="AW761">
            <v>0</v>
          </cell>
          <cell r="AX761">
            <v>0</v>
          </cell>
          <cell r="AY761">
            <v>0</v>
          </cell>
          <cell r="AZ761">
            <v>0</v>
          </cell>
          <cell r="BA761">
            <v>0</v>
          </cell>
          <cell r="BB761">
            <v>0</v>
          </cell>
          <cell r="BC761">
            <v>1980</v>
          </cell>
          <cell r="BD761">
            <v>1980</v>
          </cell>
          <cell r="BE761">
            <v>1980</v>
          </cell>
          <cell r="BF761">
            <v>0</v>
          </cell>
          <cell r="BG761">
            <v>1980</v>
          </cell>
          <cell r="BH761">
            <v>1980</v>
          </cell>
          <cell r="BI761">
            <v>1980</v>
          </cell>
          <cell r="BJ761">
            <v>0</v>
          </cell>
          <cell r="BK761">
            <v>1980</v>
          </cell>
          <cell r="BL761">
            <v>1980</v>
          </cell>
          <cell r="BM761">
            <v>1980</v>
          </cell>
          <cell r="BN761">
            <v>0</v>
          </cell>
          <cell r="BO761">
            <v>1980</v>
          </cell>
          <cell r="BP761">
            <v>1980</v>
          </cell>
          <cell r="BQ761">
            <v>1980</v>
          </cell>
          <cell r="BR761">
            <v>0</v>
          </cell>
          <cell r="BS761">
            <v>1980</v>
          </cell>
          <cell r="BT761">
            <v>1980</v>
          </cell>
          <cell r="BU761">
            <v>1980</v>
          </cell>
          <cell r="BV761">
            <v>0</v>
          </cell>
          <cell r="BW761">
            <v>1980</v>
          </cell>
          <cell r="BX761">
            <v>1980</v>
          </cell>
          <cell r="BY761">
            <v>1980</v>
          </cell>
          <cell r="BZ761">
            <v>0</v>
          </cell>
          <cell r="CA761">
            <v>1980</v>
          </cell>
          <cell r="CB761">
            <v>1980</v>
          </cell>
          <cell r="CC761">
            <v>1980</v>
          </cell>
          <cell r="CD761">
            <v>0</v>
          </cell>
          <cell r="CE761">
            <v>2016.71</v>
          </cell>
          <cell r="CF761">
            <v>2016.71</v>
          </cell>
          <cell r="CG761">
            <v>2016.71</v>
          </cell>
          <cell r="CH761">
            <v>0</v>
          </cell>
          <cell r="CI761">
            <v>2016.71</v>
          </cell>
          <cell r="CJ761">
            <v>2016.71</v>
          </cell>
          <cell r="CK761">
            <v>2016.71</v>
          </cell>
          <cell r="CL761">
            <v>0</v>
          </cell>
          <cell r="CM761">
            <v>2016.71</v>
          </cell>
          <cell r="CN761">
            <v>2016.71</v>
          </cell>
          <cell r="CO761">
            <v>2016.71</v>
          </cell>
          <cell r="CP761">
            <v>0</v>
          </cell>
          <cell r="CQ761">
            <v>2016.71</v>
          </cell>
          <cell r="CR761">
            <v>2016.71</v>
          </cell>
          <cell r="CS761">
            <v>2016.71</v>
          </cell>
          <cell r="CT761">
            <v>0</v>
          </cell>
          <cell r="CU761">
            <v>0</v>
          </cell>
          <cell r="CV761">
            <v>0</v>
          </cell>
          <cell r="CW761">
            <v>0</v>
          </cell>
          <cell r="CX761">
            <v>0</v>
          </cell>
          <cell r="CY761">
            <v>4891.47</v>
          </cell>
          <cell r="CZ761">
            <v>4891.47</v>
          </cell>
          <cell r="DA761">
            <v>4891.47</v>
          </cell>
          <cell r="DB761">
            <v>0</v>
          </cell>
          <cell r="DC761">
            <v>4891.47</v>
          </cell>
          <cell r="DD761">
            <v>4891.47</v>
          </cell>
          <cell r="DE761">
            <v>4891.47</v>
          </cell>
          <cell r="DF761">
            <v>0</v>
          </cell>
          <cell r="DG761">
            <v>4891.47</v>
          </cell>
          <cell r="DH761">
            <v>4891.47</v>
          </cell>
          <cell r="DI761">
            <v>4891.47</v>
          </cell>
          <cell r="DJ761">
            <v>0</v>
          </cell>
          <cell r="DK761">
            <v>5125.1490999999996</v>
          </cell>
          <cell r="DL761">
            <v>5125.1490999999996</v>
          </cell>
          <cell r="DM761">
            <v>5125.1165000000001</v>
          </cell>
          <cell r="DN761">
            <v>-3.2599999999547435E-2</v>
          </cell>
          <cell r="DO761">
            <v>0</v>
          </cell>
          <cell r="DP761">
            <v>-3.2599999999547435E-2</v>
          </cell>
          <cell r="DQ761">
            <v>0</v>
          </cell>
          <cell r="DR761">
            <v>0</v>
          </cell>
        </row>
        <row r="762">
          <cell r="A762" t="str">
            <v>SIGNO VINCESSIGNO VINCES</v>
          </cell>
          <cell r="B762" t="str">
            <v>SIGNO VINCES</v>
          </cell>
          <cell r="C762" t="str">
            <v>SIGNO VINCES</v>
          </cell>
          <cell r="G762">
            <v>808619.88650000014</v>
          </cell>
          <cell r="H762">
            <v>784170.67427053244</v>
          </cell>
          <cell r="I762">
            <v>310426.04349999991</v>
          </cell>
          <cell r="K762">
            <v>812481.1692000007</v>
          </cell>
          <cell r="L762">
            <v>811987.8231000005</v>
          </cell>
          <cell r="M762">
            <v>307496.45299999986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  <cell r="T762">
            <v>0</v>
          </cell>
          <cell r="U762">
            <v>0</v>
          </cell>
          <cell r="V762">
            <v>0</v>
          </cell>
          <cell r="W762">
            <v>23231.91</v>
          </cell>
          <cell r="X762">
            <v>23231.91</v>
          </cell>
          <cell r="Y762">
            <v>0</v>
          </cell>
          <cell r="Z762">
            <v>0</v>
          </cell>
          <cell r="AA762">
            <v>23231.91</v>
          </cell>
          <cell r="AB762">
            <v>23231.91</v>
          </cell>
          <cell r="AC762">
            <v>0</v>
          </cell>
          <cell r="AD762">
            <v>0</v>
          </cell>
          <cell r="AE762">
            <v>23231.91</v>
          </cell>
          <cell r="AF762">
            <v>23231.91</v>
          </cell>
          <cell r="AG762">
            <v>0</v>
          </cell>
          <cell r="AH762">
            <v>0</v>
          </cell>
          <cell r="AI762">
            <v>23231.91</v>
          </cell>
          <cell r="AJ762">
            <v>23231.91</v>
          </cell>
          <cell r="AK762">
            <v>0</v>
          </cell>
          <cell r="AL762">
            <v>0</v>
          </cell>
          <cell r="AM762">
            <v>25000</v>
          </cell>
          <cell r="AN762">
            <v>25000</v>
          </cell>
          <cell r="AO762">
            <v>0</v>
          </cell>
          <cell r="AP762">
            <v>0</v>
          </cell>
          <cell r="AQ762">
            <v>25000</v>
          </cell>
          <cell r="AR762">
            <v>25000</v>
          </cell>
          <cell r="AS762">
            <v>0</v>
          </cell>
          <cell r="AT762">
            <v>0</v>
          </cell>
          <cell r="AU762">
            <v>25000</v>
          </cell>
          <cell r="AV762">
            <v>25000</v>
          </cell>
          <cell r="AW762">
            <v>0</v>
          </cell>
          <cell r="AX762">
            <v>0</v>
          </cell>
          <cell r="AY762">
            <v>25000</v>
          </cell>
          <cell r="AZ762">
            <v>25000</v>
          </cell>
          <cell r="BA762">
            <v>0</v>
          </cell>
          <cell r="BB762">
            <v>0</v>
          </cell>
          <cell r="BC762">
            <v>25000</v>
          </cell>
          <cell r="BD762">
            <v>25000</v>
          </cell>
          <cell r="BE762">
            <v>0</v>
          </cell>
          <cell r="BF762">
            <v>0</v>
          </cell>
          <cell r="BG762">
            <v>25000</v>
          </cell>
          <cell r="BH762">
            <v>25000</v>
          </cell>
          <cell r="BI762">
            <v>0</v>
          </cell>
          <cell r="BJ762">
            <v>0</v>
          </cell>
          <cell r="BK762">
            <v>25000</v>
          </cell>
          <cell r="BL762">
            <v>25000</v>
          </cell>
          <cell r="BM762">
            <v>0</v>
          </cell>
          <cell r="BN762">
            <v>0</v>
          </cell>
          <cell r="BO762">
            <v>25000</v>
          </cell>
          <cell r="BP762">
            <v>25000</v>
          </cell>
          <cell r="BQ762">
            <v>0</v>
          </cell>
          <cell r="BR762">
            <v>0</v>
          </cell>
          <cell r="BS762">
            <v>25000</v>
          </cell>
          <cell r="BT762">
            <v>25000</v>
          </cell>
          <cell r="BU762">
            <v>0</v>
          </cell>
          <cell r="BV762">
            <v>0</v>
          </cell>
          <cell r="BW762">
            <v>25000</v>
          </cell>
          <cell r="BX762">
            <v>25000</v>
          </cell>
          <cell r="BY762">
            <v>0</v>
          </cell>
          <cell r="BZ762">
            <v>0</v>
          </cell>
          <cell r="CA762">
            <v>0</v>
          </cell>
          <cell r="CB762">
            <v>0</v>
          </cell>
          <cell r="CC762">
            <v>0</v>
          </cell>
          <cell r="CD762">
            <v>0</v>
          </cell>
          <cell r="CE762">
            <v>0</v>
          </cell>
          <cell r="CF762">
            <v>0</v>
          </cell>
          <cell r="CG762">
            <v>0</v>
          </cell>
          <cell r="CH762">
            <v>0</v>
          </cell>
          <cell r="CI762">
            <v>0</v>
          </cell>
          <cell r="CJ762">
            <v>0</v>
          </cell>
          <cell r="CK762">
            <v>0</v>
          </cell>
          <cell r="CL762">
            <v>0</v>
          </cell>
          <cell r="CM762">
            <v>0</v>
          </cell>
          <cell r="CN762">
            <v>0</v>
          </cell>
          <cell r="CO762">
            <v>0</v>
          </cell>
          <cell r="CP762">
            <v>0</v>
          </cell>
          <cell r="CQ762">
            <v>0</v>
          </cell>
          <cell r="CR762">
            <v>0</v>
          </cell>
          <cell r="CS762">
            <v>0</v>
          </cell>
          <cell r="CT762">
            <v>0</v>
          </cell>
          <cell r="CU762">
            <v>0</v>
          </cell>
          <cell r="CV762">
            <v>0</v>
          </cell>
          <cell r="CW762">
            <v>0</v>
          </cell>
          <cell r="CX762">
            <v>0</v>
          </cell>
          <cell r="CY762">
            <v>0</v>
          </cell>
          <cell r="CZ762">
            <v>0</v>
          </cell>
          <cell r="DA762">
            <v>0</v>
          </cell>
          <cell r="DB762">
            <v>0</v>
          </cell>
          <cell r="DC762">
            <v>0</v>
          </cell>
          <cell r="DD762">
            <v>0</v>
          </cell>
          <cell r="DE762">
            <v>0</v>
          </cell>
          <cell r="DF762">
            <v>0</v>
          </cell>
          <cell r="DG762">
            <v>0</v>
          </cell>
          <cell r="DH762">
            <v>0</v>
          </cell>
          <cell r="DI762">
            <v>0</v>
          </cell>
          <cell r="DJ762">
            <v>0</v>
          </cell>
          <cell r="DK762">
            <v>0</v>
          </cell>
          <cell r="DL762">
            <v>0</v>
          </cell>
          <cell r="DM762">
            <v>0</v>
          </cell>
          <cell r="DN762">
            <v>0</v>
          </cell>
          <cell r="DO762">
            <v>0</v>
          </cell>
          <cell r="DP762">
            <v>0</v>
          </cell>
          <cell r="DQ762">
            <v>0</v>
          </cell>
          <cell r="DR762">
            <v>0</v>
          </cell>
        </row>
        <row r="763">
          <cell r="A763" t="str">
            <v>SO ACOSO ACO</v>
          </cell>
          <cell r="B763" t="str">
            <v>SO ACO</v>
          </cell>
          <cell r="C763" t="str">
            <v>SO ACO</v>
          </cell>
          <cell r="G763">
            <v>1612083.3322000003</v>
          </cell>
          <cell r="H763">
            <v>1563184.9077410647</v>
          </cell>
          <cell r="I763">
            <v>620852.08699999982</v>
          </cell>
          <cell r="K763">
            <v>1620941.5934000015</v>
          </cell>
          <cell r="L763">
            <v>1619954.9012000011</v>
          </cell>
          <cell r="M763">
            <v>614992.90599999973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  <cell r="T763">
            <v>0</v>
          </cell>
          <cell r="U763">
            <v>0</v>
          </cell>
          <cell r="V763">
            <v>0</v>
          </cell>
          <cell r="W763">
            <v>1191.3800000000001</v>
          </cell>
          <cell r="X763">
            <v>1191.3800000000001</v>
          </cell>
          <cell r="Y763">
            <v>0</v>
          </cell>
          <cell r="Z763">
            <v>0</v>
          </cell>
          <cell r="AA763">
            <v>1191.3800000000001</v>
          </cell>
          <cell r="AB763">
            <v>1191.3800000000001</v>
          </cell>
          <cell r="AC763">
            <v>0</v>
          </cell>
          <cell r="AD763">
            <v>0</v>
          </cell>
          <cell r="AE763">
            <v>1191.3800000000001</v>
          </cell>
          <cell r="AF763">
            <v>1191.3800000000001</v>
          </cell>
          <cell r="AG763">
            <v>0</v>
          </cell>
          <cell r="AH763">
            <v>0</v>
          </cell>
          <cell r="AI763">
            <v>1191.3800000000001</v>
          </cell>
          <cell r="AJ763">
            <v>1191.3800000000001</v>
          </cell>
          <cell r="AK763">
            <v>0</v>
          </cell>
          <cell r="AL763">
            <v>0</v>
          </cell>
          <cell r="AM763">
            <v>1250</v>
          </cell>
          <cell r="AN763">
            <v>1250</v>
          </cell>
          <cell r="AO763">
            <v>0</v>
          </cell>
          <cell r="AP763">
            <v>0</v>
          </cell>
          <cell r="AQ763">
            <v>1250</v>
          </cell>
          <cell r="AR763">
            <v>1250</v>
          </cell>
          <cell r="AS763">
            <v>0</v>
          </cell>
          <cell r="AT763">
            <v>0</v>
          </cell>
          <cell r="AU763">
            <v>1250</v>
          </cell>
          <cell r="AV763">
            <v>1250</v>
          </cell>
          <cell r="AW763">
            <v>0</v>
          </cell>
          <cell r="AX763">
            <v>0</v>
          </cell>
          <cell r="AY763">
            <v>1250</v>
          </cell>
          <cell r="AZ763">
            <v>1250</v>
          </cell>
          <cell r="BA763">
            <v>0</v>
          </cell>
          <cell r="BB763">
            <v>0</v>
          </cell>
          <cell r="BC763">
            <v>1250</v>
          </cell>
          <cell r="BD763">
            <v>1250</v>
          </cell>
          <cell r="BE763">
            <v>0</v>
          </cell>
          <cell r="BF763">
            <v>0</v>
          </cell>
          <cell r="BG763">
            <v>1250</v>
          </cell>
          <cell r="BH763">
            <v>1250</v>
          </cell>
          <cell r="BI763">
            <v>0</v>
          </cell>
          <cell r="BJ763">
            <v>0</v>
          </cell>
          <cell r="BK763">
            <v>1250</v>
          </cell>
          <cell r="BL763">
            <v>1250</v>
          </cell>
          <cell r="BM763">
            <v>0</v>
          </cell>
          <cell r="BN763">
            <v>0</v>
          </cell>
          <cell r="BO763">
            <v>1250</v>
          </cell>
          <cell r="BP763">
            <v>1250</v>
          </cell>
          <cell r="BQ763">
            <v>0</v>
          </cell>
          <cell r="BR763">
            <v>0</v>
          </cell>
          <cell r="BS763">
            <v>1250</v>
          </cell>
          <cell r="BT763">
            <v>1250</v>
          </cell>
          <cell r="BU763">
            <v>0</v>
          </cell>
          <cell r="BV763">
            <v>0</v>
          </cell>
          <cell r="BW763">
            <v>1250</v>
          </cell>
          <cell r="BX763">
            <v>1250</v>
          </cell>
          <cell r="BY763">
            <v>0</v>
          </cell>
          <cell r="BZ763">
            <v>0</v>
          </cell>
          <cell r="CA763">
            <v>0</v>
          </cell>
          <cell r="CB763">
            <v>0</v>
          </cell>
          <cell r="CC763">
            <v>0</v>
          </cell>
          <cell r="CD763">
            <v>0</v>
          </cell>
          <cell r="CE763">
            <v>0</v>
          </cell>
          <cell r="CF763">
            <v>0</v>
          </cell>
          <cell r="CG763">
            <v>0</v>
          </cell>
          <cell r="CH763">
            <v>0</v>
          </cell>
          <cell r="CI763">
            <v>0</v>
          </cell>
          <cell r="CJ763">
            <v>0</v>
          </cell>
          <cell r="CK763">
            <v>0</v>
          </cell>
          <cell r="CL763">
            <v>0</v>
          </cell>
          <cell r="CM763">
            <v>1485.0006000000001</v>
          </cell>
          <cell r="CN763">
            <v>1485.0006000000001</v>
          </cell>
          <cell r="CO763">
            <v>0</v>
          </cell>
          <cell r="CP763">
            <v>0</v>
          </cell>
          <cell r="CQ763">
            <v>1527.1525999999999</v>
          </cell>
          <cell r="CR763">
            <v>1527.1525999999999</v>
          </cell>
          <cell r="CS763">
            <v>0</v>
          </cell>
          <cell r="CT763">
            <v>0</v>
          </cell>
          <cell r="CU763">
            <v>1463.6193000000001</v>
          </cell>
          <cell r="CV763">
            <v>1463.6193000000001</v>
          </cell>
          <cell r="CW763">
            <v>0</v>
          </cell>
          <cell r="CX763">
            <v>0</v>
          </cell>
          <cell r="CY763">
            <v>1729.1088</v>
          </cell>
          <cell r="CZ763">
            <v>1729.1088</v>
          </cell>
          <cell r="DA763">
            <v>0</v>
          </cell>
          <cell r="DB763">
            <v>0</v>
          </cell>
          <cell r="DC763">
            <v>990</v>
          </cell>
          <cell r="DD763">
            <v>990</v>
          </cell>
          <cell r="DE763">
            <v>0</v>
          </cell>
          <cell r="DF763">
            <v>0</v>
          </cell>
          <cell r="DG763">
            <v>1560.6901</v>
          </cell>
          <cell r="DH763">
            <v>1560.6901</v>
          </cell>
          <cell r="DI763">
            <v>0</v>
          </cell>
          <cell r="DJ763">
            <v>0</v>
          </cell>
          <cell r="DK763">
            <v>1690.6495</v>
          </cell>
          <cell r="DL763">
            <v>1690.6495</v>
          </cell>
          <cell r="DM763">
            <v>0</v>
          </cell>
          <cell r="DN763">
            <v>0</v>
          </cell>
          <cell r="DO763">
            <v>0</v>
          </cell>
          <cell r="DP763">
            <v>0</v>
          </cell>
          <cell r="DQ763">
            <v>0</v>
          </cell>
          <cell r="DR763">
            <v>0</v>
          </cell>
        </row>
        <row r="764">
          <cell r="A764" t="str">
            <v>SOBRITASOBRITA</v>
          </cell>
          <cell r="B764" t="str">
            <v>SOBRITA</v>
          </cell>
          <cell r="C764" t="str">
            <v>SOBRITA</v>
          </cell>
          <cell r="D764">
            <v>7743.8726207573864</v>
          </cell>
          <cell r="E764">
            <v>0</v>
          </cell>
          <cell r="F764">
            <v>0</v>
          </cell>
          <cell r="G764">
            <v>3224166.6644000006</v>
          </cell>
          <cell r="H764">
            <v>3126369.8154821293</v>
          </cell>
          <cell r="I764">
            <v>1241704.1739999996</v>
          </cell>
          <cell r="J764">
            <v>0</v>
          </cell>
          <cell r="K764">
            <v>3241883.1868000031</v>
          </cell>
          <cell r="L764">
            <v>3239909.8024000023</v>
          </cell>
          <cell r="M764">
            <v>1229985.8119999995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  <cell r="T764">
            <v>0</v>
          </cell>
          <cell r="U764">
            <v>0</v>
          </cell>
          <cell r="V764">
            <v>0</v>
          </cell>
          <cell r="W764">
            <v>595.69000000000005</v>
          </cell>
          <cell r="X764">
            <v>595.69000000000005</v>
          </cell>
          <cell r="Y764">
            <v>0</v>
          </cell>
          <cell r="Z764">
            <v>0</v>
          </cell>
          <cell r="AA764">
            <v>595.69000000000005</v>
          </cell>
          <cell r="AB764">
            <v>595.69000000000005</v>
          </cell>
          <cell r="AC764">
            <v>0</v>
          </cell>
          <cell r="AD764">
            <v>0</v>
          </cell>
          <cell r="AE764">
            <v>595.69000000000005</v>
          </cell>
          <cell r="AF764">
            <v>595.69000000000005</v>
          </cell>
          <cell r="AG764">
            <v>0</v>
          </cell>
          <cell r="AH764">
            <v>0</v>
          </cell>
          <cell r="AI764">
            <v>595.69000000000005</v>
          </cell>
          <cell r="AJ764">
            <v>595.69000000000005</v>
          </cell>
          <cell r="AK764">
            <v>0</v>
          </cell>
          <cell r="AL764">
            <v>0</v>
          </cell>
          <cell r="AM764">
            <v>625</v>
          </cell>
          <cell r="AN764">
            <v>625</v>
          </cell>
          <cell r="AO764">
            <v>0</v>
          </cell>
          <cell r="AP764">
            <v>0</v>
          </cell>
          <cell r="AQ764">
            <v>625</v>
          </cell>
          <cell r="AR764">
            <v>625</v>
          </cell>
          <cell r="AS764">
            <v>0</v>
          </cell>
          <cell r="AT764">
            <v>0</v>
          </cell>
          <cell r="AU764">
            <v>625</v>
          </cell>
          <cell r="AV764">
            <v>625</v>
          </cell>
          <cell r="AW764">
            <v>0</v>
          </cell>
          <cell r="AX764">
            <v>0</v>
          </cell>
          <cell r="AY764">
            <v>625</v>
          </cell>
          <cell r="AZ764">
            <v>625</v>
          </cell>
          <cell r="BA764">
            <v>0</v>
          </cell>
          <cell r="BB764">
            <v>0</v>
          </cell>
          <cell r="BC764">
            <v>625</v>
          </cell>
          <cell r="BD764">
            <v>625</v>
          </cell>
          <cell r="BE764">
            <v>0</v>
          </cell>
          <cell r="BF764">
            <v>0</v>
          </cell>
          <cell r="BG764">
            <v>625</v>
          </cell>
          <cell r="BH764">
            <v>625</v>
          </cell>
          <cell r="BI764">
            <v>0</v>
          </cell>
          <cell r="BJ764">
            <v>0</v>
          </cell>
          <cell r="BK764">
            <v>625</v>
          </cell>
          <cell r="BL764">
            <v>625</v>
          </cell>
          <cell r="BM764">
            <v>0</v>
          </cell>
          <cell r="BN764">
            <v>0</v>
          </cell>
          <cell r="BO764">
            <v>625</v>
          </cell>
          <cell r="BP764">
            <v>625</v>
          </cell>
          <cell r="BQ764">
            <v>0</v>
          </cell>
          <cell r="BR764">
            <v>0</v>
          </cell>
          <cell r="BS764">
            <v>625</v>
          </cell>
          <cell r="BT764">
            <v>625</v>
          </cell>
          <cell r="BU764">
            <v>0</v>
          </cell>
          <cell r="BV764">
            <v>0</v>
          </cell>
          <cell r="BW764">
            <v>625</v>
          </cell>
          <cell r="BX764">
            <v>625</v>
          </cell>
          <cell r="BY764">
            <v>0</v>
          </cell>
          <cell r="BZ764">
            <v>0</v>
          </cell>
          <cell r="CA764">
            <v>0</v>
          </cell>
          <cell r="CB764">
            <v>0</v>
          </cell>
          <cell r="CC764">
            <v>0</v>
          </cell>
          <cell r="CD764">
            <v>0</v>
          </cell>
          <cell r="CE764">
            <v>0</v>
          </cell>
          <cell r="CF764">
            <v>0</v>
          </cell>
          <cell r="CG764">
            <v>0</v>
          </cell>
          <cell r="CH764">
            <v>0</v>
          </cell>
          <cell r="CI764">
            <v>0</v>
          </cell>
          <cell r="CJ764">
            <v>0</v>
          </cell>
          <cell r="CK764">
            <v>0</v>
          </cell>
          <cell r="CL764">
            <v>0</v>
          </cell>
          <cell r="CM764">
            <v>0</v>
          </cell>
          <cell r="CN764">
            <v>0</v>
          </cell>
          <cell r="CO764">
            <v>0</v>
          </cell>
          <cell r="CP764">
            <v>0</v>
          </cell>
          <cell r="CQ764">
            <v>0</v>
          </cell>
          <cell r="CR764">
            <v>0</v>
          </cell>
          <cell r="CS764">
            <v>0</v>
          </cell>
          <cell r="CT764">
            <v>0</v>
          </cell>
          <cell r="CU764">
            <v>0</v>
          </cell>
          <cell r="CV764">
            <v>0</v>
          </cell>
          <cell r="CW764">
            <v>0</v>
          </cell>
          <cell r="CX764">
            <v>0</v>
          </cell>
          <cell r="CY764">
            <v>8147.7773999999999</v>
          </cell>
          <cell r="CZ764">
            <v>8147.7773999999999</v>
          </cell>
          <cell r="DA764">
            <v>0</v>
          </cell>
          <cell r="DB764">
            <v>0</v>
          </cell>
          <cell r="DC764">
            <v>5085.33</v>
          </cell>
          <cell r="DD764">
            <v>5085.33</v>
          </cell>
          <cell r="DE764">
            <v>0</v>
          </cell>
          <cell r="DF764">
            <v>0</v>
          </cell>
          <cell r="DG764">
            <v>6959.7647999999999</v>
          </cell>
          <cell r="DH764">
            <v>6959.7647999999999</v>
          </cell>
          <cell r="DI764">
            <v>0</v>
          </cell>
          <cell r="DJ764">
            <v>0</v>
          </cell>
          <cell r="DK764">
            <v>6683.4346999999998</v>
          </cell>
          <cell r="DL764">
            <v>6683.4346999999998</v>
          </cell>
          <cell r="DM764">
            <v>6683.5713999999998</v>
          </cell>
          <cell r="DN764">
            <v>0.13670000000001892</v>
          </cell>
          <cell r="DO764">
            <v>0</v>
          </cell>
          <cell r="DP764">
            <v>0.13670000000001892</v>
          </cell>
          <cell r="DQ764">
            <v>0</v>
          </cell>
          <cell r="DR764">
            <v>0</v>
          </cell>
        </row>
        <row r="765">
          <cell r="A765" t="str">
            <v>SO BRITASSO BRITAS</v>
          </cell>
          <cell r="B765" t="str">
            <v>SO BRITAS</v>
          </cell>
          <cell r="C765" t="str">
            <v>SO BRITAS</v>
          </cell>
          <cell r="D765">
            <v>0</v>
          </cell>
          <cell r="E765">
            <v>0</v>
          </cell>
          <cell r="F765">
            <v>0</v>
          </cell>
          <cell r="G765">
            <v>6445642.1388000008</v>
          </cell>
          <cell r="H765">
            <v>6250048.4409642592</v>
          </cell>
          <cell r="I765">
            <v>2483408.3479999993</v>
          </cell>
          <cell r="J765">
            <v>0</v>
          </cell>
          <cell r="K765">
            <v>6480377.4679000061</v>
          </cell>
          <cell r="L765">
            <v>6476430.6991000045</v>
          </cell>
          <cell r="M765">
            <v>2456671.1593999988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  <cell r="T765">
            <v>0</v>
          </cell>
          <cell r="U765">
            <v>0</v>
          </cell>
          <cell r="V765">
            <v>0</v>
          </cell>
          <cell r="W765">
            <v>0</v>
          </cell>
          <cell r="X765">
            <v>0</v>
          </cell>
          <cell r="Y765">
            <v>0</v>
          </cell>
          <cell r="Z765">
            <v>0</v>
          </cell>
          <cell r="AA765">
            <v>0</v>
          </cell>
          <cell r="AB765">
            <v>0</v>
          </cell>
          <cell r="AC765">
            <v>0</v>
          </cell>
          <cell r="AD765">
            <v>0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O765">
            <v>0</v>
          </cell>
          <cell r="AP765">
            <v>0</v>
          </cell>
          <cell r="AQ765">
            <v>0</v>
          </cell>
          <cell r="AR765">
            <v>0</v>
          </cell>
          <cell r="AS765">
            <v>0</v>
          </cell>
          <cell r="AT765">
            <v>0</v>
          </cell>
          <cell r="AU765">
            <v>0</v>
          </cell>
          <cell r="AV765">
            <v>0</v>
          </cell>
          <cell r="AW765">
            <v>0</v>
          </cell>
          <cell r="AX765">
            <v>0</v>
          </cell>
          <cell r="AY765">
            <v>0</v>
          </cell>
          <cell r="AZ765">
            <v>0</v>
          </cell>
          <cell r="BA765">
            <v>0</v>
          </cell>
          <cell r="BB765">
            <v>0</v>
          </cell>
          <cell r="BC765">
            <v>0</v>
          </cell>
          <cell r="BD765">
            <v>0</v>
          </cell>
          <cell r="BE765">
            <v>0</v>
          </cell>
          <cell r="BF765">
            <v>0</v>
          </cell>
          <cell r="BG765">
            <v>0</v>
          </cell>
          <cell r="BH765">
            <v>0</v>
          </cell>
          <cell r="BI765">
            <v>0</v>
          </cell>
          <cell r="BJ765">
            <v>0</v>
          </cell>
          <cell r="BK765">
            <v>0</v>
          </cell>
          <cell r="BL765">
            <v>0</v>
          </cell>
          <cell r="BM765">
            <v>0</v>
          </cell>
          <cell r="BN765">
            <v>0</v>
          </cell>
          <cell r="BO765">
            <v>0</v>
          </cell>
          <cell r="BP765">
            <v>0</v>
          </cell>
          <cell r="BQ765">
            <v>0</v>
          </cell>
          <cell r="BR765">
            <v>0</v>
          </cell>
          <cell r="BS765">
            <v>0</v>
          </cell>
          <cell r="BT765">
            <v>0</v>
          </cell>
          <cell r="BU765">
            <v>0</v>
          </cell>
          <cell r="BV765">
            <v>0</v>
          </cell>
          <cell r="BW765">
            <v>0</v>
          </cell>
          <cell r="BX765">
            <v>0</v>
          </cell>
          <cell r="BY765">
            <v>0</v>
          </cell>
          <cell r="BZ765">
            <v>0</v>
          </cell>
          <cell r="CA765">
            <v>0</v>
          </cell>
          <cell r="CB765">
            <v>0</v>
          </cell>
          <cell r="CC765">
            <v>0</v>
          </cell>
          <cell r="CD765">
            <v>0</v>
          </cell>
          <cell r="CE765">
            <v>0</v>
          </cell>
          <cell r="CF765">
            <v>0</v>
          </cell>
          <cell r="CG765">
            <v>0</v>
          </cell>
          <cell r="CH765">
            <v>0</v>
          </cell>
          <cell r="CI765">
            <v>0</v>
          </cell>
          <cell r="CJ765">
            <v>0</v>
          </cell>
          <cell r="CK765">
            <v>0</v>
          </cell>
          <cell r="CL765">
            <v>0</v>
          </cell>
          <cell r="CM765">
            <v>1190</v>
          </cell>
          <cell r="CN765">
            <v>1190</v>
          </cell>
          <cell r="CO765">
            <v>0</v>
          </cell>
          <cell r="CP765">
            <v>0</v>
          </cell>
          <cell r="CQ765">
            <v>1063.8452</v>
          </cell>
          <cell r="CR765">
            <v>1063.8452</v>
          </cell>
          <cell r="CS765">
            <v>0</v>
          </cell>
          <cell r="CT765">
            <v>0</v>
          </cell>
          <cell r="CU765">
            <v>0</v>
          </cell>
          <cell r="CV765">
            <v>0</v>
          </cell>
          <cell r="CW765">
            <v>0</v>
          </cell>
          <cell r="CX765">
            <v>0</v>
          </cell>
          <cell r="CY765">
            <v>4247.3892999999998</v>
          </cell>
          <cell r="CZ765">
            <v>4247.3904999999995</v>
          </cell>
          <cell r="DA765">
            <v>2894.1098999999999</v>
          </cell>
          <cell r="DB765">
            <v>-1353.2793999999999</v>
          </cell>
          <cell r="DC765">
            <v>1595.96</v>
          </cell>
          <cell r="DD765">
            <v>242.68060000000014</v>
          </cell>
          <cell r="DE765">
            <v>0</v>
          </cell>
          <cell r="DF765">
            <v>0</v>
          </cell>
          <cell r="DG765">
            <v>1595.96</v>
          </cell>
          <cell r="DH765">
            <v>1595.96</v>
          </cell>
          <cell r="DI765">
            <v>1595.96</v>
          </cell>
          <cell r="DJ765">
            <v>0</v>
          </cell>
          <cell r="DK765">
            <v>1595.96</v>
          </cell>
          <cell r="DL765">
            <v>1595.96</v>
          </cell>
          <cell r="DM765">
            <v>1595.96</v>
          </cell>
          <cell r="DN765">
            <v>0</v>
          </cell>
          <cell r="DO765">
            <v>0</v>
          </cell>
          <cell r="DP765">
            <v>0</v>
          </cell>
          <cell r="DQ765">
            <v>0</v>
          </cell>
          <cell r="DR765">
            <v>0</v>
          </cell>
        </row>
        <row r="766">
          <cell r="A766" t="str">
            <v>SOLOFILERSOLOFILER</v>
          </cell>
          <cell r="B766" t="str">
            <v>SOLOFILER</v>
          </cell>
          <cell r="C766" t="str">
            <v>SOLOFILER</v>
          </cell>
          <cell r="D766">
            <v>3409.046479766439</v>
          </cell>
          <cell r="E766">
            <v>3033.9</v>
          </cell>
          <cell r="F766">
            <v>-375.14647976643892</v>
          </cell>
          <cell r="G766">
            <v>12889901.376900002</v>
          </cell>
          <cell r="H766">
            <v>12498713.981228519</v>
          </cell>
          <cell r="I766">
            <v>4966816.6959999986</v>
          </cell>
          <cell r="J766">
            <v>0</v>
          </cell>
          <cell r="K766">
            <v>12959222.856000012</v>
          </cell>
          <cell r="L766">
            <v>12951329.318400009</v>
          </cell>
          <cell r="M766">
            <v>4913342.3187999977</v>
          </cell>
          <cell r="N766">
            <v>-52.104600000000119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  <cell r="T766">
            <v>0</v>
          </cell>
          <cell r="U766">
            <v>0</v>
          </cell>
          <cell r="V766">
            <v>0</v>
          </cell>
          <cell r="W766">
            <v>0</v>
          </cell>
          <cell r="X766">
            <v>0</v>
          </cell>
          <cell r="Y766">
            <v>0</v>
          </cell>
          <cell r="Z766">
            <v>0</v>
          </cell>
          <cell r="AA766">
            <v>0</v>
          </cell>
          <cell r="AB766">
            <v>0</v>
          </cell>
          <cell r="AC766">
            <v>0</v>
          </cell>
          <cell r="AD766">
            <v>0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O766">
            <v>0</v>
          </cell>
          <cell r="AP766">
            <v>0</v>
          </cell>
          <cell r="AQ766">
            <v>0</v>
          </cell>
          <cell r="AR766">
            <v>0</v>
          </cell>
          <cell r="AS766">
            <v>0</v>
          </cell>
          <cell r="AT766">
            <v>0</v>
          </cell>
          <cell r="AU766">
            <v>0</v>
          </cell>
          <cell r="AV766">
            <v>0</v>
          </cell>
          <cell r="AW766">
            <v>0</v>
          </cell>
          <cell r="AX766">
            <v>0</v>
          </cell>
          <cell r="AY766">
            <v>0</v>
          </cell>
          <cell r="AZ766">
            <v>0</v>
          </cell>
          <cell r="BA766">
            <v>0</v>
          </cell>
          <cell r="BB766">
            <v>0</v>
          </cell>
          <cell r="BC766">
            <v>0</v>
          </cell>
          <cell r="BD766">
            <v>0</v>
          </cell>
          <cell r="BE766">
            <v>0</v>
          </cell>
          <cell r="BF766">
            <v>0</v>
          </cell>
          <cell r="BG766">
            <v>0</v>
          </cell>
          <cell r="BH766">
            <v>0</v>
          </cell>
          <cell r="BI766">
            <v>0</v>
          </cell>
          <cell r="BJ766">
            <v>0</v>
          </cell>
          <cell r="BK766">
            <v>0</v>
          </cell>
          <cell r="BL766">
            <v>0</v>
          </cell>
          <cell r="BM766">
            <v>0</v>
          </cell>
          <cell r="BN766">
            <v>0</v>
          </cell>
          <cell r="BO766">
            <v>0</v>
          </cell>
          <cell r="BP766">
            <v>0</v>
          </cell>
          <cell r="BQ766">
            <v>0</v>
          </cell>
          <cell r="BR766">
            <v>0</v>
          </cell>
          <cell r="BS766">
            <v>0</v>
          </cell>
          <cell r="BT766">
            <v>0</v>
          </cell>
          <cell r="BU766">
            <v>0</v>
          </cell>
          <cell r="BV766">
            <v>0</v>
          </cell>
          <cell r="BW766">
            <v>0</v>
          </cell>
          <cell r="BX766">
            <v>0</v>
          </cell>
          <cell r="BY766">
            <v>0</v>
          </cell>
          <cell r="BZ766">
            <v>0</v>
          </cell>
          <cell r="CA766">
            <v>0</v>
          </cell>
          <cell r="CB766">
            <v>0</v>
          </cell>
          <cell r="CC766">
            <v>0</v>
          </cell>
          <cell r="CD766">
            <v>0</v>
          </cell>
          <cell r="CE766">
            <v>0</v>
          </cell>
          <cell r="CF766">
            <v>0</v>
          </cell>
          <cell r="CG766">
            <v>0</v>
          </cell>
          <cell r="CH766">
            <v>0</v>
          </cell>
          <cell r="CI766">
            <v>0</v>
          </cell>
          <cell r="CJ766">
            <v>0</v>
          </cell>
          <cell r="CK766">
            <v>0</v>
          </cell>
          <cell r="CL766">
            <v>0</v>
          </cell>
          <cell r="CM766">
            <v>0</v>
          </cell>
          <cell r="CN766">
            <v>0</v>
          </cell>
          <cell r="CO766">
            <v>0</v>
          </cell>
          <cell r="CP766">
            <v>0</v>
          </cell>
          <cell r="CQ766">
            <v>0</v>
          </cell>
          <cell r="CR766">
            <v>0</v>
          </cell>
          <cell r="CS766">
            <v>0</v>
          </cell>
          <cell r="CT766">
            <v>0</v>
          </cell>
          <cell r="CU766">
            <v>0</v>
          </cell>
          <cell r="CV766">
            <v>0</v>
          </cell>
          <cell r="CW766">
            <v>0</v>
          </cell>
          <cell r="CX766">
            <v>0</v>
          </cell>
          <cell r="CY766">
            <v>0</v>
          </cell>
          <cell r="CZ766">
            <v>0</v>
          </cell>
          <cell r="DA766">
            <v>0</v>
          </cell>
          <cell r="DB766">
            <v>0</v>
          </cell>
          <cell r="DC766">
            <v>0</v>
          </cell>
          <cell r="DD766">
            <v>0</v>
          </cell>
          <cell r="DE766">
            <v>0</v>
          </cell>
          <cell r="DF766">
            <v>0</v>
          </cell>
          <cell r="DG766">
            <v>0</v>
          </cell>
          <cell r="DH766">
            <v>0</v>
          </cell>
          <cell r="DI766">
            <v>0</v>
          </cell>
          <cell r="DJ766">
            <v>0</v>
          </cell>
          <cell r="DK766">
            <v>0</v>
          </cell>
          <cell r="DL766">
            <v>0</v>
          </cell>
          <cell r="DM766">
            <v>0</v>
          </cell>
          <cell r="DN766">
            <v>0</v>
          </cell>
          <cell r="DO766">
            <v>0</v>
          </cell>
          <cell r="DP766">
            <v>0</v>
          </cell>
          <cell r="DQ766">
            <v>0</v>
          </cell>
          <cell r="DR766">
            <v>0</v>
          </cell>
        </row>
        <row r="767">
          <cell r="A767" t="str">
            <v>SOLOFINOSOLOFINO</v>
          </cell>
          <cell r="B767" t="str">
            <v>SOLOFINO</v>
          </cell>
          <cell r="C767" t="str">
            <v>SOLOFINO</v>
          </cell>
          <cell r="D767">
            <v>3283.18</v>
          </cell>
          <cell r="E767">
            <v>3283.18</v>
          </cell>
          <cell r="F767">
            <v>0</v>
          </cell>
          <cell r="G767">
            <v>25779802.753800005</v>
          </cell>
          <cell r="H767">
            <v>24997427.962457038</v>
          </cell>
          <cell r="I767">
            <v>9933633.3919999972</v>
          </cell>
          <cell r="J767">
            <v>0</v>
          </cell>
          <cell r="K767">
            <v>25918445.712000024</v>
          </cell>
          <cell r="L767">
            <v>25902658.636800017</v>
          </cell>
          <cell r="M767">
            <v>9826684.6375999954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  <cell r="T767">
            <v>0</v>
          </cell>
          <cell r="U767">
            <v>0</v>
          </cell>
          <cell r="V767">
            <v>0</v>
          </cell>
          <cell r="W767">
            <v>0</v>
          </cell>
          <cell r="X767">
            <v>0</v>
          </cell>
          <cell r="Y767">
            <v>0</v>
          </cell>
          <cell r="Z767">
            <v>0</v>
          </cell>
          <cell r="AA767">
            <v>0</v>
          </cell>
          <cell r="AB767">
            <v>0</v>
          </cell>
          <cell r="AC767">
            <v>0</v>
          </cell>
          <cell r="AD767">
            <v>0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O767">
            <v>0</v>
          </cell>
          <cell r="AP767">
            <v>0</v>
          </cell>
          <cell r="AQ767">
            <v>0</v>
          </cell>
          <cell r="AR767">
            <v>0</v>
          </cell>
          <cell r="AS767">
            <v>0</v>
          </cell>
          <cell r="AT767">
            <v>0</v>
          </cell>
          <cell r="AU767">
            <v>0</v>
          </cell>
          <cell r="AV767">
            <v>0</v>
          </cell>
          <cell r="AW767">
            <v>0</v>
          </cell>
          <cell r="AX767">
            <v>0</v>
          </cell>
          <cell r="AY767">
            <v>0</v>
          </cell>
          <cell r="AZ767">
            <v>0</v>
          </cell>
          <cell r="BA767">
            <v>0</v>
          </cell>
          <cell r="BB767">
            <v>0</v>
          </cell>
          <cell r="BC767">
            <v>0</v>
          </cell>
          <cell r="BD767">
            <v>0</v>
          </cell>
          <cell r="BE767">
            <v>0</v>
          </cell>
          <cell r="BF767">
            <v>0</v>
          </cell>
          <cell r="BG767">
            <v>0</v>
          </cell>
          <cell r="BH767">
            <v>0</v>
          </cell>
          <cell r="BI767">
            <v>0</v>
          </cell>
          <cell r="BJ767">
            <v>0</v>
          </cell>
          <cell r="BK767">
            <v>0</v>
          </cell>
          <cell r="BL767">
            <v>0</v>
          </cell>
          <cell r="BM767">
            <v>0</v>
          </cell>
          <cell r="BN767">
            <v>0</v>
          </cell>
          <cell r="BO767">
            <v>0</v>
          </cell>
          <cell r="BP767">
            <v>0</v>
          </cell>
          <cell r="BQ767">
            <v>0</v>
          </cell>
          <cell r="BR767">
            <v>0</v>
          </cell>
          <cell r="BS767">
            <v>0</v>
          </cell>
          <cell r="BT767">
            <v>0</v>
          </cell>
          <cell r="BU767">
            <v>0</v>
          </cell>
          <cell r="BV767">
            <v>0</v>
          </cell>
          <cell r="BW767">
            <v>0</v>
          </cell>
          <cell r="BX767">
            <v>0</v>
          </cell>
          <cell r="BY767">
            <v>0</v>
          </cell>
          <cell r="BZ767">
            <v>0</v>
          </cell>
          <cell r="CA767">
            <v>0</v>
          </cell>
          <cell r="CB767">
            <v>0</v>
          </cell>
          <cell r="CC767">
            <v>0</v>
          </cell>
          <cell r="CD767">
            <v>0</v>
          </cell>
          <cell r="CE767">
            <v>0</v>
          </cell>
          <cell r="CF767">
            <v>0</v>
          </cell>
          <cell r="CG767">
            <v>0</v>
          </cell>
          <cell r="CH767">
            <v>0</v>
          </cell>
          <cell r="CI767">
            <v>0</v>
          </cell>
          <cell r="CJ767">
            <v>0</v>
          </cell>
          <cell r="CK767">
            <v>0</v>
          </cell>
          <cell r="CL767">
            <v>0</v>
          </cell>
          <cell r="CM767">
            <v>0</v>
          </cell>
          <cell r="CN767">
            <v>0</v>
          </cell>
          <cell r="CO767">
            <v>0</v>
          </cell>
          <cell r="CP767">
            <v>0</v>
          </cell>
          <cell r="CQ767">
            <v>0</v>
          </cell>
          <cell r="CR767">
            <v>0</v>
          </cell>
          <cell r="CS767">
            <v>0</v>
          </cell>
          <cell r="CT767">
            <v>0</v>
          </cell>
          <cell r="CU767">
            <v>0</v>
          </cell>
          <cell r="CV767">
            <v>0</v>
          </cell>
          <cell r="CW767">
            <v>0</v>
          </cell>
          <cell r="CX767">
            <v>0</v>
          </cell>
          <cell r="CY767">
            <v>3462.39</v>
          </cell>
          <cell r="CZ767">
            <v>3462.39</v>
          </cell>
          <cell r="DA767">
            <v>3462.39</v>
          </cell>
          <cell r="DB767">
            <v>0</v>
          </cell>
          <cell r="DC767">
            <v>3462.39</v>
          </cell>
          <cell r="DD767">
            <v>3462.39</v>
          </cell>
          <cell r="DE767">
            <v>3462.39</v>
          </cell>
          <cell r="DF767">
            <v>0</v>
          </cell>
          <cell r="DG767">
            <v>5147.8352000000004</v>
          </cell>
          <cell r="DH767">
            <v>5147.8352000000004</v>
          </cell>
          <cell r="DI767">
            <v>5147.7911999999997</v>
          </cell>
          <cell r="DJ767">
            <v>-4.4000000000778527E-2</v>
          </cell>
          <cell r="DK767">
            <v>6512.9811</v>
          </cell>
          <cell r="DL767">
            <v>6512.9370999999992</v>
          </cell>
          <cell r="DM767">
            <v>6512.9350999999997</v>
          </cell>
          <cell r="DN767">
            <v>-4.6000000000276486E-2</v>
          </cell>
          <cell r="DO767">
            <v>0</v>
          </cell>
          <cell r="DP767">
            <v>-4.6000000000276486E-2</v>
          </cell>
          <cell r="DQ767">
            <v>0</v>
          </cell>
          <cell r="DR767">
            <v>0</v>
          </cell>
        </row>
        <row r="768">
          <cell r="A768" t="str">
            <v>SORVETES BAPKASORVETES BAPKA</v>
          </cell>
          <cell r="B768" t="str">
            <v>SORVETES BAPKA</v>
          </cell>
          <cell r="C768" t="str">
            <v>SORVETES BAPKA</v>
          </cell>
          <cell r="D768">
            <v>2751.21</v>
          </cell>
          <cell r="E768">
            <v>2751.21</v>
          </cell>
          <cell r="F768">
            <v>0</v>
          </cell>
          <cell r="G768">
            <v>2751.21</v>
          </cell>
          <cell r="H768">
            <v>2751.21</v>
          </cell>
          <cell r="I768">
            <v>2751.21</v>
          </cell>
          <cell r="J768">
            <v>0</v>
          </cell>
          <cell r="K768">
            <v>2751.21</v>
          </cell>
          <cell r="L768">
            <v>2751.21</v>
          </cell>
          <cell r="M768">
            <v>2751.21</v>
          </cell>
          <cell r="N768">
            <v>0</v>
          </cell>
          <cell r="O768">
            <v>2751.21</v>
          </cell>
          <cell r="P768">
            <v>2751.21</v>
          </cell>
          <cell r="Q768">
            <v>2751.21</v>
          </cell>
          <cell r="R768">
            <v>0</v>
          </cell>
          <cell r="S768">
            <v>2751.21</v>
          </cell>
          <cell r="T768">
            <v>2751.21</v>
          </cell>
          <cell r="U768">
            <v>2751.21</v>
          </cell>
          <cell r="V768">
            <v>0</v>
          </cell>
          <cell r="W768">
            <v>2751.21</v>
          </cell>
          <cell r="X768">
            <v>883636.10950000118</v>
          </cell>
          <cell r="Y768">
            <v>2751.21</v>
          </cell>
          <cell r="Z768">
            <v>0</v>
          </cell>
          <cell r="AA768">
            <v>2751.21</v>
          </cell>
          <cell r="AB768">
            <v>2751.21</v>
          </cell>
          <cell r="AC768">
            <v>2751.21</v>
          </cell>
          <cell r="AD768">
            <v>0</v>
          </cell>
          <cell r="AE768">
            <v>2901.38</v>
          </cell>
          <cell r="AF768">
            <v>2901.38</v>
          </cell>
          <cell r="AG768">
            <v>2901.38</v>
          </cell>
          <cell r="AH768">
            <v>0</v>
          </cell>
          <cell r="AI768">
            <v>2901.38</v>
          </cell>
          <cell r="AJ768">
            <v>2901.38</v>
          </cell>
          <cell r="AK768">
            <v>2901.38</v>
          </cell>
          <cell r="AL768">
            <v>0</v>
          </cell>
          <cell r="AM768">
            <v>2419.8431</v>
          </cell>
          <cell r="AN768">
            <v>2419.8431</v>
          </cell>
          <cell r="AO768">
            <v>2225.5209</v>
          </cell>
          <cell r="AP768">
            <v>-194.32220000000007</v>
          </cell>
          <cell r="AQ768">
            <v>2097.2240000000002</v>
          </cell>
          <cell r="AR768">
            <v>1902.9018000000001</v>
          </cell>
          <cell r="AS768">
            <v>2097.0947999999999</v>
          </cell>
          <cell r="AT768">
            <v>-0.12920000000030996</v>
          </cell>
          <cell r="AU768">
            <v>2306.3207000000002</v>
          </cell>
          <cell r="AV768">
            <v>2306.1914999999999</v>
          </cell>
          <cell r="AW768">
            <v>2306.3207000000002</v>
          </cell>
          <cell r="AX768">
            <v>0</v>
          </cell>
          <cell r="AY768">
            <v>2203.4726999999998</v>
          </cell>
          <cell r="AZ768">
            <v>2203.4726999999998</v>
          </cell>
          <cell r="BA768">
            <v>2203.4726999999998</v>
          </cell>
          <cell r="BB768">
            <v>0</v>
          </cell>
          <cell r="BC768">
            <v>2865.9657999999999</v>
          </cell>
          <cell r="BD768">
            <v>2865.9657999999999</v>
          </cell>
          <cell r="BE768">
            <v>2865.8850000000002</v>
          </cell>
          <cell r="BF768">
            <v>-8.0799999999726424E-2</v>
          </cell>
          <cell r="BG768">
            <v>2778.8200999999999</v>
          </cell>
          <cell r="BH768">
            <v>2778.7393000000002</v>
          </cell>
          <cell r="BI768">
            <v>2821.8843999999999</v>
          </cell>
          <cell r="BJ768">
            <v>43.064300000000003</v>
          </cell>
          <cell r="BK768">
            <v>3459.7640000000001</v>
          </cell>
          <cell r="BL768">
            <v>3502.8283000000001</v>
          </cell>
          <cell r="BM768">
            <v>3459.7233999999999</v>
          </cell>
          <cell r="BN768">
            <v>-4.0600000000267755E-2</v>
          </cell>
          <cell r="BO768">
            <v>3527.1678000000002</v>
          </cell>
          <cell r="BP768">
            <v>3527.1271999999999</v>
          </cell>
          <cell r="BQ768">
            <v>3527.0666000000001</v>
          </cell>
          <cell r="BR768">
            <v>-0.10120000000006257</v>
          </cell>
          <cell r="BS768">
            <v>3634.7656000000002</v>
          </cell>
          <cell r="BT768">
            <v>3634.6644000000001</v>
          </cell>
          <cell r="BU768">
            <v>3631.5691000000002</v>
          </cell>
          <cell r="BV768">
            <v>-3.1965000000000146</v>
          </cell>
          <cell r="BW768">
            <v>4379.8459999999995</v>
          </cell>
          <cell r="BX768">
            <v>4376.6494999999995</v>
          </cell>
          <cell r="BY768">
            <v>4379.8132999999998</v>
          </cell>
          <cell r="BZ768">
            <v>-3.2699999999749707E-2</v>
          </cell>
          <cell r="CA768">
            <v>4036.2692000000002</v>
          </cell>
          <cell r="CB768">
            <v>4036.2365000000004</v>
          </cell>
          <cell r="CC768">
            <v>4036.1296000000002</v>
          </cell>
          <cell r="CD768">
            <v>-0.13959999999997308</v>
          </cell>
          <cell r="CE768">
            <v>3641.6734999999999</v>
          </cell>
          <cell r="CF768">
            <v>3641.5338999999999</v>
          </cell>
          <cell r="CG768">
            <v>3650.4904999999999</v>
          </cell>
          <cell r="CH768">
            <v>8.8170000000000073</v>
          </cell>
          <cell r="CI768">
            <v>3025.1259</v>
          </cell>
          <cell r="CJ768">
            <v>3033.9429</v>
          </cell>
          <cell r="CK768">
            <v>3035.6176</v>
          </cell>
          <cell r="CL768">
            <v>10.491700000000037</v>
          </cell>
          <cell r="CM768">
            <v>3208.8051</v>
          </cell>
          <cell r="CN768">
            <v>3219.2968000000001</v>
          </cell>
          <cell r="CO768">
            <v>3233.1545999999998</v>
          </cell>
          <cell r="CP768">
            <v>24.349499999999807</v>
          </cell>
          <cell r="CQ768">
            <v>3359.3121000000001</v>
          </cell>
          <cell r="CR768">
            <v>3383.6615999999999</v>
          </cell>
          <cell r="CS768">
            <v>3359.3004000000001</v>
          </cell>
          <cell r="CT768">
            <v>-1.1700000000018917E-2</v>
          </cell>
          <cell r="CU768">
            <v>2869.6336000000001</v>
          </cell>
          <cell r="CV768">
            <v>2869.6219000000001</v>
          </cell>
          <cell r="CW768">
            <v>2887.5704999999998</v>
          </cell>
          <cell r="CX768">
            <v>17.936899999999696</v>
          </cell>
          <cell r="CY768">
            <v>3043.0464999999999</v>
          </cell>
          <cell r="CZ768">
            <v>3060.9833999999996</v>
          </cell>
          <cell r="DA768">
            <v>3042.9751000000001</v>
          </cell>
          <cell r="DB768">
            <v>-7.139999999981228E-2</v>
          </cell>
          <cell r="DC768">
            <v>2619.0174000000002</v>
          </cell>
          <cell r="DD768">
            <v>2618.9460000000004</v>
          </cell>
          <cell r="DE768">
            <v>2472.9503</v>
          </cell>
          <cell r="DF768">
            <v>-146.06710000000021</v>
          </cell>
          <cell r="DG768">
            <v>3807.0998</v>
          </cell>
          <cell r="DH768">
            <v>3661.0326999999997</v>
          </cell>
          <cell r="DI768">
            <v>3806.9715999999999</v>
          </cell>
          <cell r="DJ768">
            <v>-0.12820000000010623</v>
          </cell>
          <cell r="DK768">
            <v>4447.2384000000002</v>
          </cell>
          <cell r="DL768">
            <v>4447.1102000000001</v>
          </cell>
          <cell r="DM768">
            <v>4447.1498000000001</v>
          </cell>
          <cell r="DN768">
            <v>-8.8600000000042201E-2</v>
          </cell>
          <cell r="DO768">
            <v>0</v>
          </cell>
          <cell r="DP768">
            <v>-8.8600000000042201E-2</v>
          </cell>
          <cell r="DQ768">
            <v>0</v>
          </cell>
          <cell r="DR768">
            <v>0</v>
          </cell>
        </row>
        <row r="769">
          <cell r="A769" t="str">
            <v>SORVETES BAPKAFILIAL</v>
          </cell>
          <cell r="B769" t="str">
            <v>SORVETES BAPKA</v>
          </cell>
          <cell r="C769" t="str">
            <v>FILIAL</v>
          </cell>
          <cell r="AA769">
            <v>0</v>
          </cell>
          <cell r="AB769">
            <v>0</v>
          </cell>
          <cell r="AC769">
            <v>0</v>
          </cell>
          <cell r="AD769">
            <v>0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481.5369</v>
          </cell>
          <cell r="AN769">
            <v>481.5369</v>
          </cell>
          <cell r="AO769">
            <v>1006.1541999999999</v>
          </cell>
          <cell r="AP769">
            <v>524.61729999999989</v>
          </cell>
          <cell r="AQ769">
            <v>931.6123</v>
          </cell>
          <cell r="AR769">
            <v>1456.2295999999999</v>
          </cell>
          <cell r="AS769">
            <v>931.59280000000001</v>
          </cell>
          <cell r="AT769">
            <v>-1.9499999999993634E-2</v>
          </cell>
          <cell r="AU769">
            <v>595.05930000000001</v>
          </cell>
          <cell r="AV769">
            <v>595.03980000000001</v>
          </cell>
          <cell r="AW769">
            <v>595.05930000000001</v>
          </cell>
          <cell r="AX769">
            <v>0</v>
          </cell>
          <cell r="AY769">
            <v>697.90729999999996</v>
          </cell>
          <cell r="AZ769">
            <v>697.90729999999996</v>
          </cell>
          <cell r="BA769">
            <v>697.90729999999996</v>
          </cell>
          <cell r="BB769">
            <v>0</v>
          </cell>
          <cell r="BC769">
            <v>1127.3906999999999</v>
          </cell>
          <cell r="BD769">
            <v>1127.3906999999999</v>
          </cell>
          <cell r="BE769">
            <v>1127.2828</v>
          </cell>
          <cell r="BF769">
            <v>-0.10789999999997235</v>
          </cell>
          <cell r="BG769">
            <v>1276.0075999999999</v>
          </cell>
          <cell r="BH769">
            <v>1275.8996999999999</v>
          </cell>
          <cell r="BI769">
            <v>1285.7589</v>
          </cell>
          <cell r="BJ769">
            <v>9.7513000000001284</v>
          </cell>
          <cell r="BK769">
            <v>1294.4250999999999</v>
          </cell>
          <cell r="BL769">
            <v>1304.1764000000001</v>
          </cell>
          <cell r="BM769">
            <v>1294.3393000000001</v>
          </cell>
          <cell r="BN769">
            <v>-8.5799999999835563E-2</v>
          </cell>
          <cell r="BO769">
            <v>1369.5517</v>
          </cell>
          <cell r="BP769">
            <v>1369.4659000000001</v>
          </cell>
          <cell r="BQ769">
            <v>1369.4446</v>
          </cell>
          <cell r="BR769">
            <v>-0.10709999999994579</v>
          </cell>
          <cell r="BS769">
            <v>1291.9141999999999</v>
          </cell>
          <cell r="BT769">
            <v>1291.8071</v>
          </cell>
          <cell r="BU769">
            <v>1291.2927999999999</v>
          </cell>
          <cell r="BV769">
            <v>-0.62139999999999418</v>
          </cell>
          <cell r="BW769">
            <v>1523.2629999999999</v>
          </cell>
          <cell r="BX769">
            <v>1522.6415999999999</v>
          </cell>
          <cell r="BY769">
            <v>1523.1532</v>
          </cell>
          <cell r="BZ769">
            <v>-0.10979999999995016</v>
          </cell>
          <cell r="CA769">
            <v>1272.2645</v>
          </cell>
          <cell r="CB769">
            <v>1272.1547</v>
          </cell>
          <cell r="CC769">
            <v>1272.1893</v>
          </cell>
          <cell r="CD769">
            <v>-7.5199999999995271E-2</v>
          </cell>
          <cell r="CE769">
            <v>1232.3679</v>
          </cell>
          <cell r="CF769">
            <v>1232.2927</v>
          </cell>
          <cell r="CG769">
            <v>1234.0583999999999</v>
          </cell>
          <cell r="CH769">
            <v>1.6904999999999291</v>
          </cell>
          <cell r="CI769">
            <v>1288.4454000000001</v>
          </cell>
          <cell r="CJ769">
            <v>1290.1359</v>
          </cell>
          <cell r="CK769">
            <v>1293.3462999999999</v>
          </cell>
          <cell r="CL769">
            <v>4.900899999999865</v>
          </cell>
          <cell r="CM769">
            <v>1198.7959000000001</v>
          </cell>
          <cell r="CN769">
            <v>1203.6967999999999</v>
          </cell>
          <cell r="CO769">
            <v>1208.3906999999999</v>
          </cell>
          <cell r="CP769">
            <v>9.5947999999998501</v>
          </cell>
          <cell r="CQ769">
            <v>1350.9702</v>
          </cell>
          <cell r="CR769">
            <v>1360.5649999999998</v>
          </cell>
          <cell r="CS769">
            <v>1235.452</v>
          </cell>
          <cell r="CT769">
            <v>-115.51819999999998</v>
          </cell>
          <cell r="CU769">
            <v>1133.2443000000001</v>
          </cell>
          <cell r="CV769">
            <v>1017.7261000000001</v>
          </cell>
          <cell r="CW769">
            <v>1138.24</v>
          </cell>
          <cell r="CX769">
            <v>4.9956999999999425</v>
          </cell>
          <cell r="CY769">
            <v>1425.1070999999999</v>
          </cell>
          <cell r="CZ769">
            <v>1430.1027999999999</v>
          </cell>
          <cell r="DA769">
            <v>1424.9970000000001</v>
          </cell>
          <cell r="DB769">
            <v>-0.11009999999987485</v>
          </cell>
          <cell r="DC769">
            <v>1308.5954999999999</v>
          </cell>
          <cell r="DD769">
            <v>1308.4854</v>
          </cell>
          <cell r="DE769">
            <v>1183.3554999999999</v>
          </cell>
          <cell r="DF769">
            <v>-125.24000000000001</v>
          </cell>
          <cell r="DG769">
            <v>1443.723</v>
          </cell>
          <cell r="DH769">
            <v>1318.4829999999999</v>
          </cell>
          <cell r="DI769">
            <v>1443.5873999999999</v>
          </cell>
          <cell r="DJ769">
            <v>-0.13560000000006767</v>
          </cell>
          <cell r="DK769">
            <v>1747.9238</v>
          </cell>
          <cell r="DL769">
            <v>1747.7882</v>
          </cell>
          <cell r="DM769">
            <v>1736.7547</v>
          </cell>
          <cell r="DN769">
            <v>-11.169100000000071</v>
          </cell>
          <cell r="DO769">
            <v>0</v>
          </cell>
          <cell r="DP769">
            <v>-11.169100000000071</v>
          </cell>
          <cell r="DQ769">
            <v>0</v>
          </cell>
          <cell r="DR769">
            <v>0</v>
          </cell>
        </row>
        <row r="770">
          <cell r="A770" t="str">
            <v>SORVETES GURISORVETES GURI</v>
          </cell>
          <cell r="B770" t="str">
            <v>SORVETES GURI</v>
          </cell>
          <cell r="C770" t="str">
            <v>SORVETES GURI</v>
          </cell>
          <cell r="D770">
            <v>2981.6358500000015</v>
          </cell>
          <cell r="E770">
            <v>2970.49</v>
          </cell>
          <cell r="F770">
            <v>0</v>
          </cell>
          <cell r="G770">
            <v>2970.49</v>
          </cell>
          <cell r="H770">
            <v>2970.49</v>
          </cell>
          <cell r="I770">
            <v>2970.49</v>
          </cell>
          <cell r="J770">
            <v>0</v>
          </cell>
          <cell r="K770">
            <v>2970.49</v>
          </cell>
          <cell r="L770">
            <v>2970.49</v>
          </cell>
          <cell r="M770">
            <v>2970.49</v>
          </cell>
          <cell r="N770">
            <v>0</v>
          </cell>
          <cell r="O770">
            <v>2970.49</v>
          </cell>
          <cell r="P770">
            <v>2970.49</v>
          </cell>
          <cell r="Q770">
            <v>2970.49</v>
          </cell>
          <cell r="R770">
            <v>0</v>
          </cell>
          <cell r="S770">
            <v>2970.49</v>
          </cell>
          <cell r="T770">
            <v>2970.49</v>
          </cell>
          <cell r="U770">
            <v>2970.49</v>
          </cell>
          <cell r="V770">
            <v>0</v>
          </cell>
          <cell r="W770">
            <v>2970.49</v>
          </cell>
          <cell r="X770">
            <v>2970.49</v>
          </cell>
          <cell r="Y770">
            <v>2970.49</v>
          </cell>
          <cell r="Z770">
            <v>0</v>
          </cell>
          <cell r="AA770">
            <v>2970.49</v>
          </cell>
          <cell r="AB770">
            <v>2970.49</v>
          </cell>
          <cell r="AC770">
            <v>2970.49</v>
          </cell>
          <cell r="AD770">
            <v>0</v>
          </cell>
          <cell r="AE770">
            <v>3132.63</v>
          </cell>
          <cell r="AF770">
            <v>3132.63</v>
          </cell>
          <cell r="AG770">
            <v>3132.63</v>
          </cell>
          <cell r="AH770">
            <v>0</v>
          </cell>
          <cell r="AI770">
            <v>3132.63</v>
          </cell>
          <cell r="AJ770">
            <v>3132.63</v>
          </cell>
          <cell r="AK770">
            <v>3132.63</v>
          </cell>
          <cell r="AL770">
            <v>0</v>
          </cell>
          <cell r="AM770">
            <v>3132.63</v>
          </cell>
          <cell r="AN770">
            <v>3132.63</v>
          </cell>
          <cell r="AO770">
            <v>3132.63</v>
          </cell>
          <cell r="AP770">
            <v>0</v>
          </cell>
          <cell r="AQ770">
            <v>3132.63</v>
          </cell>
          <cell r="AR770">
            <v>3132.63</v>
          </cell>
          <cell r="AS770">
            <v>2947.2890000000002</v>
          </cell>
          <cell r="AT770">
            <v>-185.34099999999989</v>
          </cell>
          <cell r="AU770">
            <v>3132.63</v>
          </cell>
          <cell r="AV770">
            <v>2947.2890000000002</v>
          </cell>
          <cell r="AW770">
            <v>3132.63</v>
          </cell>
          <cell r="AX770">
            <v>0</v>
          </cell>
          <cell r="AY770">
            <v>3132.63</v>
          </cell>
          <cell r="AZ770">
            <v>3132.63</v>
          </cell>
          <cell r="BA770">
            <v>3132.63</v>
          </cell>
          <cell r="BB770">
            <v>0</v>
          </cell>
          <cell r="BC770">
            <v>3979.4811</v>
          </cell>
          <cell r="BD770">
            <v>3979.4811</v>
          </cell>
          <cell r="BE770">
            <v>3979.4272999999998</v>
          </cell>
          <cell r="BF770">
            <v>-5.3800000000137516E-2</v>
          </cell>
          <cell r="BG770">
            <v>3911.5985000000001</v>
          </cell>
          <cell r="BH770">
            <v>3911.5446999999999</v>
          </cell>
          <cell r="BI770">
            <v>3978.5369000000001</v>
          </cell>
          <cell r="BJ770">
            <v>66.938400000000001</v>
          </cell>
          <cell r="BK770">
            <v>4296.7417999999998</v>
          </cell>
          <cell r="BL770">
            <v>4363.6801999999998</v>
          </cell>
          <cell r="BM770">
            <v>4296.7055</v>
          </cell>
          <cell r="BN770">
            <v>-3.6299999999755528E-2</v>
          </cell>
          <cell r="BO770">
            <v>5479.5608000000002</v>
          </cell>
          <cell r="BP770">
            <v>5479.5245000000004</v>
          </cell>
          <cell r="BQ770">
            <v>5479.5059000000001</v>
          </cell>
          <cell r="BR770">
            <v>-5.4900000000088767E-2</v>
          </cell>
          <cell r="BS770">
            <v>4793.5192999999999</v>
          </cell>
          <cell r="BT770">
            <v>4793.4643999999998</v>
          </cell>
          <cell r="BU770">
            <v>4789.0506999999998</v>
          </cell>
          <cell r="BV770">
            <v>-4.4686000000001513</v>
          </cell>
          <cell r="BW770">
            <v>5629.6953000000003</v>
          </cell>
          <cell r="BX770">
            <v>5625.2267000000002</v>
          </cell>
          <cell r="BY770">
            <v>5629.6131999999998</v>
          </cell>
          <cell r="BZ770">
            <v>-8.2100000000536966E-2</v>
          </cell>
          <cell r="CA770">
            <v>5945.9326000000001</v>
          </cell>
          <cell r="CB770">
            <v>5945.8504999999996</v>
          </cell>
          <cell r="CC770">
            <v>5945.8770999999997</v>
          </cell>
          <cell r="CD770">
            <v>-5.5500000000392902E-2</v>
          </cell>
          <cell r="CE770">
            <v>5069.3568999999998</v>
          </cell>
          <cell r="CF770">
            <v>5069.3013999999994</v>
          </cell>
          <cell r="CG770">
            <v>5082.6325999999999</v>
          </cell>
          <cell r="CH770">
            <v>13.275700000000143</v>
          </cell>
          <cell r="CI770">
            <v>6106.5747000000001</v>
          </cell>
          <cell r="CJ770">
            <v>6119.8504000000003</v>
          </cell>
          <cell r="CK770">
            <v>6133.7568000000001</v>
          </cell>
          <cell r="CL770">
            <v>27.182099999999991</v>
          </cell>
          <cell r="CM770">
            <v>5541.0037000000002</v>
          </cell>
          <cell r="CN770">
            <v>5568.1858000000002</v>
          </cell>
          <cell r="CO770">
            <v>5606.7502999999997</v>
          </cell>
          <cell r="CP770">
            <v>65.746599999999489</v>
          </cell>
          <cell r="CQ770">
            <v>5317.4547000000002</v>
          </cell>
          <cell r="CR770">
            <v>5383.2012999999997</v>
          </cell>
          <cell r="CS770">
            <v>5317.4151000000002</v>
          </cell>
          <cell r="CT770">
            <v>-3.9600000000064028E-2</v>
          </cell>
          <cell r="CU770">
            <v>4833.2502000000004</v>
          </cell>
          <cell r="CV770">
            <v>4833.2106000000003</v>
          </cell>
          <cell r="CW770">
            <v>4871.9912999999997</v>
          </cell>
          <cell r="CX770">
            <v>38.741099999999278</v>
          </cell>
          <cell r="CY770">
            <v>5498.9182000000001</v>
          </cell>
          <cell r="CZ770">
            <v>5537.6592999999993</v>
          </cell>
          <cell r="DA770">
            <v>5498.8028000000004</v>
          </cell>
          <cell r="DB770">
            <v>-0.11539999999968131</v>
          </cell>
          <cell r="DC770">
            <v>4500.6719999999996</v>
          </cell>
          <cell r="DD770">
            <v>4500.5565999999999</v>
          </cell>
          <cell r="DE770">
            <v>4420.1719000000003</v>
          </cell>
          <cell r="DF770">
            <v>-80.500099999999293</v>
          </cell>
          <cell r="DG770">
            <v>4478.6581999999999</v>
          </cell>
          <cell r="DH770">
            <v>4398.1581000000006</v>
          </cell>
          <cell r="DI770">
            <v>4478.5546999999997</v>
          </cell>
          <cell r="DJ770">
            <v>-0.10350000000016735</v>
          </cell>
          <cell r="DK770">
            <v>3996.9297999999999</v>
          </cell>
          <cell r="DL770">
            <v>3996.8262999999997</v>
          </cell>
          <cell r="DM770">
            <v>4008.2501000000002</v>
          </cell>
          <cell r="DN770">
            <v>11.320300000000316</v>
          </cell>
          <cell r="DO770">
            <v>0</v>
          </cell>
          <cell r="DP770">
            <v>11.320300000000316</v>
          </cell>
          <cell r="DQ770">
            <v>0</v>
          </cell>
          <cell r="DR770">
            <v>0</v>
          </cell>
        </row>
        <row r="771">
          <cell r="A771" t="str">
            <v>SORVETES PALETITASSORVETES PALETITAS</v>
          </cell>
          <cell r="B771" t="str">
            <v>SORVETES PALETITAS</v>
          </cell>
          <cell r="C771" t="str">
            <v>SORVETES PALETITAS</v>
          </cell>
          <cell r="D771">
            <v>6777.9153160742726</v>
          </cell>
          <cell r="E771">
            <v>0</v>
          </cell>
          <cell r="F771">
            <v>0</v>
          </cell>
          <cell r="G771">
            <v>6137.6724999999997</v>
          </cell>
          <cell r="H771">
            <v>6137.6724999999997</v>
          </cell>
          <cell r="I771">
            <v>0</v>
          </cell>
          <cell r="J771">
            <v>0</v>
          </cell>
          <cell r="K771">
            <v>2691.62</v>
          </cell>
          <cell r="L771">
            <v>2691.62</v>
          </cell>
          <cell r="M771">
            <v>0</v>
          </cell>
          <cell r="N771">
            <v>0</v>
          </cell>
          <cell r="O771">
            <v>5547.6949999999997</v>
          </cell>
          <cell r="P771">
            <v>5547.6949999999997</v>
          </cell>
          <cell r="Q771">
            <v>0</v>
          </cell>
          <cell r="R771">
            <v>0</v>
          </cell>
          <cell r="S771">
            <v>6082.0968000000003</v>
          </cell>
          <cell r="T771">
            <v>6082.0968000000003</v>
          </cell>
          <cell r="U771">
            <v>0</v>
          </cell>
          <cell r="V771">
            <v>0</v>
          </cell>
          <cell r="W771">
            <v>6002.9849000000004</v>
          </cell>
          <cell r="X771">
            <v>6002.9849000000004</v>
          </cell>
          <cell r="Y771">
            <v>0</v>
          </cell>
          <cell r="Z771">
            <v>0</v>
          </cell>
          <cell r="AA771">
            <v>6890.4744000000001</v>
          </cell>
          <cell r="AB771">
            <v>6890.4744000000001</v>
          </cell>
          <cell r="AC771">
            <v>0</v>
          </cell>
          <cell r="AD771">
            <v>0</v>
          </cell>
          <cell r="AE771">
            <v>5665.3044</v>
          </cell>
          <cell r="AF771">
            <v>5665.3044</v>
          </cell>
          <cell r="AG771">
            <v>0</v>
          </cell>
          <cell r="AH771">
            <v>0</v>
          </cell>
          <cell r="AI771">
            <v>8790.1838000000007</v>
          </cell>
          <cell r="AJ771">
            <v>8790.1838000000007</v>
          </cell>
          <cell r="AK771">
            <v>0</v>
          </cell>
          <cell r="AL771">
            <v>0</v>
          </cell>
          <cell r="AM771">
            <v>8581.1949000000004</v>
          </cell>
          <cell r="AN771">
            <v>8581.1949000000004</v>
          </cell>
          <cell r="AO771">
            <v>0</v>
          </cell>
          <cell r="AP771">
            <v>0</v>
          </cell>
          <cell r="AQ771">
            <v>5457.8203000000003</v>
          </cell>
          <cell r="AR771">
            <v>5457.8203000000003</v>
          </cell>
          <cell r="AS771">
            <v>0</v>
          </cell>
          <cell r="AT771">
            <v>0</v>
          </cell>
          <cell r="AU771">
            <v>5188.4742999999999</v>
          </cell>
          <cell r="AV771">
            <v>5188.4742999999999</v>
          </cell>
          <cell r="AW771">
            <v>0</v>
          </cell>
          <cell r="AX771">
            <v>0</v>
          </cell>
          <cell r="AY771">
            <v>5003.8100000000004</v>
          </cell>
          <cell r="AZ771">
            <v>5003.8100000000004</v>
          </cell>
          <cell r="BA771">
            <v>0</v>
          </cell>
          <cell r="BB771">
            <v>0</v>
          </cell>
          <cell r="BC771">
            <v>5859.0446000000002</v>
          </cell>
          <cell r="BD771">
            <v>5859.0446000000002</v>
          </cell>
          <cell r="BE771">
            <v>0</v>
          </cell>
          <cell r="BF771">
            <v>0</v>
          </cell>
          <cell r="BG771">
            <v>7470.9058000000005</v>
          </cell>
          <cell r="BH771">
            <v>7470.9058000000005</v>
          </cell>
          <cell r="BI771">
            <v>0</v>
          </cell>
          <cell r="BJ771">
            <v>0</v>
          </cell>
          <cell r="BK771">
            <v>9081.2260000000006</v>
          </cell>
          <cell r="BL771">
            <v>9081.2260000000006</v>
          </cell>
          <cell r="BM771">
            <v>0</v>
          </cell>
          <cell r="BN771">
            <v>0</v>
          </cell>
          <cell r="BO771">
            <v>0</v>
          </cell>
          <cell r="BP771">
            <v>0</v>
          </cell>
          <cell r="BQ771">
            <v>0</v>
          </cell>
          <cell r="BR771">
            <v>0</v>
          </cell>
          <cell r="BS771">
            <v>0</v>
          </cell>
          <cell r="BT771">
            <v>0</v>
          </cell>
          <cell r="BU771">
            <v>0</v>
          </cell>
          <cell r="BV771">
            <v>0</v>
          </cell>
          <cell r="BW771">
            <v>0</v>
          </cell>
          <cell r="BX771">
            <v>0</v>
          </cell>
          <cell r="BY771">
            <v>0</v>
          </cell>
          <cell r="BZ771">
            <v>0</v>
          </cell>
          <cell r="CA771">
            <v>0</v>
          </cell>
          <cell r="CB771">
            <v>0</v>
          </cell>
          <cell r="CC771">
            <v>0</v>
          </cell>
          <cell r="CD771">
            <v>0</v>
          </cell>
          <cell r="CE771">
            <v>0</v>
          </cell>
          <cell r="CF771">
            <v>0</v>
          </cell>
          <cell r="CG771">
            <v>0</v>
          </cell>
          <cell r="CH771">
            <v>0</v>
          </cell>
          <cell r="CI771">
            <v>0</v>
          </cell>
          <cell r="CJ771">
            <v>0</v>
          </cell>
          <cell r="CK771">
            <v>0</v>
          </cell>
          <cell r="CL771">
            <v>0</v>
          </cell>
          <cell r="CM771">
            <v>0</v>
          </cell>
          <cell r="CN771">
            <v>0</v>
          </cell>
          <cell r="CO771">
            <v>0</v>
          </cell>
          <cell r="CP771">
            <v>0</v>
          </cell>
          <cell r="CQ771">
            <v>0</v>
          </cell>
          <cell r="CR771">
            <v>0</v>
          </cell>
          <cell r="CS771">
            <v>0</v>
          </cell>
          <cell r="CT771">
            <v>0</v>
          </cell>
          <cell r="CU771">
            <v>0</v>
          </cell>
          <cell r="CV771">
            <v>0</v>
          </cell>
          <cell r="CW771">
            <v>0</v>
          </cell>
          <cell r="CX771">
            <v>0</v>
          </cell>
          <cell r="CY771">
            <v>0</v>
          </cell>
          <cell r="CZ771">
            <v>0</v>
          </cell>
          <cell r="DA771">
            <v>0</v>
          </cell>
          <cell r="DB771">
            <v>0</v>
          </cell>
          <cell r="DC771">
            <v>0</v>
          </cell>
          <cell r="DD771">
            <v>0</v>
          </cell>
          <cell r="DE771">
            <v>0</v>
          </cell>
          <cell r="DF771">
            <v>0</v>
          </cell>
          <cell r="DG771">
            <v>0</v>
          </cell>
          <cell r="DH771">
            <v>0</v>
          </cell>
          <cell r="DI771">
            <v>0</v>
          </cell>
          <cell r="DJ771">
            <v>0</v>
          </cell>
          <cell r="DK771">
            <v>0</v>
          </cell>
          <cell r="DL771">
            <v>0</v>
          </cell>
          <cell r="DM771">
            <v>0</v>
          </cell>
          <cell r="DN771">
            <v>0</v>
          </cell>
          <cell r="DO771">
            <v>0</v>
          </cell>
          <cell r="DP771">
            <v>0</v>
          </cell>
          <cell r="DQ771">
            <v>0</v>
          </cell>
          <cell r="DR771">
            <v>0</v>
          </cell>
        </row>
        <row r="772">
          <cell r="A772" t="str">
            <v>STARGRANSTARGRAN</v>
          </cell>
          <cell r="B772" t="str">
            <v>STARGRAN</v>
          </cell>
          <cell r="C772" t="str">
            <v>STARGRAN</v>
          </cell>
          <cell r="CY772">
            <v>0</v>
          </cell>
          <cell r="CZ772">
            <v>0</v>
          </cell>
          <cell r="DA772">
            <v>0</v>
          </cell>
          <cell r="DB772">
            <v>0</v>
          </cell>
          <cell r="DC772">
            <v>0</v>
          </cell>
          <cell r="DD772">
            <v>0</v>
          </cell>
          <cell r="DE772">
            <v>0</v>
          </cell>
          <cell r="DF772">
            <v>0</v>
          </cell>
          <cell r="DG772">
            <v>0</v>
          </cell>
          <cell r="DH772">
            <v>0</v>
          </cell>
          <cell r="DI772">
            <v>0</v>
          </cell>
          <cell r="DJ772">
            <v>0</v>
          </cell>
          <cell r="DK772">
            <v>2164.6426000000001</v>
          </cell>
          <cell r="DL772">
            <v>2164.6426000000001</v>
          </cell>
          <cell r="DM772">
            <v>0</v>
          </cell>
          <cell r="DN772">
            <v>0</v>
          </cell>
          <cell r="DO772">
            <v>0</v>
          </cell>
          <cell r="DP772">
            <v>0</v>
          </cell>
          <cell r="DQ772">
            <v>0</v>
          </cell>
          <cell r="DR772">
            <v>0</v>
          </cell>
        </row>
        <row r="773">
          <cell r="A773" t="str">
            <v>STRASSE PNEUSSTRASSE PNEUS</v>
          </cell>
          <cell r="B773" t="str">
            <v>STRASSE PNEUS</v>
          </cell>
          <cell r="C773" t="str">
            <v>STRASSE PNEUS</v>
          </cell>
          <cell r="CY773">
            <v>0</v>
          </cell>
          <cell r="CZ773">
            <v>0</v>
          </cell>
          <cell r="DA773">
            <v>0</v>
          </cell>
          <cell r="DB773">
            <v>0</v>
          </cell>
          <cell r="DC773">
            <v>0</v>
          </cell>
          <cell r="DD773">
            <v>0</v>
          </cell>
          <cell r="DE773">
            <v>0</v>
          </cell>
          <cell r="DF773">
            <v>0</v>
          </cell>
          <cell r="DG773">
            <v>0</v>
          </cell>
          <cell r="DH773">
            <v>0</v>
          </cell>
          <cell r="DI773">
            <v>0</v>
          </cell>
          <cell r="DJ773">
            <v>0</v>
          </cell>
          <cell r="DK773">
            <v>990</v>
          </cell>
          <cell r="DL773">
            <v>990</v>
          </cell>
          <cell r="DM773">
            <v>990</v>
          </cell>
          <cell r="DN773">
            <v>0</v>
          </cell>
          <cell r="DO773">
            <v>0</v>
          </cell>
          <cell r="DP773">
            <v>0</v>
          </cell>
          <cell r="DQ773">
            <v>0</v>
          </cell>
          <cell r="DR773">
            <v>0</v>
          </cell>
        </row>
        <row r="774">
          <cell r="A774" t="str">
            <v>STONE RIOPEDRA RIO</v>
          </cell>
          <cell r="B774" t="str">
            <v>STONE RIO</v>
          </cell>
          <cell r="C774" t="str">
            <v>PEDRA RIO</v>
          </cell>
          <cell r="D774">
            <v>1004.7805231315164</v>
          </cell>
          <cell r="E774">
            <v>0</v>
          </cell>
          <cell r="F774">
            <v>0</v>
          </cell>
          <cell r="G774">
            <v>800.83439999999996</v>
          </cell>
          <cell r="H774">
            <v>800.83439999999996</v>
          </cell>
          <cell r="I774">
            <v>0</v>
          </cell>
          <cell r="J774">
            <v>0</v>
          </cell>
          <cell r="K774">
            <v>794.62390000000005</v>
          </cell>
          <cell r="L774">
            <v>794.62390000000005</v>
          </cell>
          <cell r="M774">
            <v>0</v>
          </cell>
          <cell r="N774">
            <v>0</v>
          </cell>
          <cell r="O774">
            <v>879.62729999999999</v>
          </cell>
          <cell r="P774">
            <v>879.62729999999999</v>
          </cell>
          <cell r="Q774">
            <v>730.79200000000003</v>
          </cell>
          <cell r="R774">
            <v>-148.83529999999996</v>
          </cell>
          <cell r="S774">
            <v>795.23310000000004</v>
          </cell>
          <cell r="T774">
            <v>646.39780000000007</v>
          </cell>
          <cell r="U774">
            <v>0</v>
          </cell>
          <cell r="V774">
            <v>0</v>
          </cell>
          <cell r="W774">
            <v>814.77880000000005</v>
          </cell>
          <cell r="X774">
            <v>814.77880000000005</v>
          </cell>
          <cell r="Y774">
            <v>0</v>
          </cell>
          <cell r="Z774">
            <v>0</v>
          </cell>
          <cell r="AA774">
            <v>895.55070000000001</v>
          </cell>
          <cell r="AB774">
            <v>895.55070000000001</v>
          </cell>
          <cell r="AC774">
            <v>0</v>
          </cell>
          <cell r="AD774">
            <v>0</v>
          </cell>
          <cell r="AE774">
            <v>927.38149999999996</v>
          </cell>
          <cell r="AF774">
            <v>927.38149999999996</v>
          </cell>
          <cell r="AG774">
            <v>0</v>
          </cell>
          <cell r="AH774">
            <v>0</v>
          </cell>
          <cell r="AI774">
            <v>903.42629999999997</v>
          </cell>
          <cell r="AJ774">
            <v>903.42629999999997</v>
          </cell>
          <cell r="AK774">
            <v>0</v>
          </cell>
          <cell r="AL774">
            <v>0</v>
          </cell>
          <cell r="AM774">
            <v>915.27210000000002</v>
          </cell>
          <cell r="AN774">
            <v>915.27210000000002</v>
          </cell>
          <cell r="AO774">
            <v>892.02499999999998</v>
          </cell>
          <cell r="AP774">
            <v>-23.247100000000046</v>
          </cell>
          <cell r="AQ774">
            <v>984.52179999999998</v>
          </cell>
          <cell r="AR774">
            <v>961.27469999999994</v>
          </cell>
          <cell r="AS774">
            <v>0</v>
          </cell>
          <cell r="AT774">
            <v>0</v>
          </cell>
          <cell r="AU774">
            <v>1248.3035</v>
          </cell>
          <cell r="AV774">
            <v>1248.3035</v>
          </cell>
          <cell r="AW774">
            <v>0</v>
          </cell>
          <cell r="AX774">
            <v>0</v>
          </cell>
          <cell r="AY774">
            <v>897.02340000000004</v>
          </cell>
          <cell r="AZ774">
            <v>897.02340000000004</v>
          </cell>
          <cell r="BA774">
            <v>0</v>
          </cell>
          <cell r="BB774">
            <v>0</v>
          </cell>
          <cell r="BC774">
            <v>961.01649999999995</v>
          </cell>
          <cell r="BD774">
            <v>961.01649999999995</v>
          </cell>
          <cell r="BE774">
            <v>0</v>
          </cell>
          <cell r="BF774">
            <v>0</v>
          </cell>
          <cell r="BG774">
            <v>1127.7941000000001</v>
          </cell>
          <cell r="BH774">
            <v>1127.7941000000001</v>
          </cell>
          <cell r="BI774">
            <v>0</v>
          </cell>
          <cell r="BJ774">
            <v>0</v>
          </cell>
          <cell r="BK774">
            <v>921.29399999999998</v>
          </cell>
          <cell r="BL774">
            <v>921.29399999999998</v>
          </cell>
          <cell r="BM774">
            <v>0</v>
          </cell>
          <cell r="BN774">
            <v>0</v>
          </cell>
          <cell r="BO774">
            <v>1058.4367</v>
          </cell>
          <cell r="BP774">
            <v>1058.4367</v>
          </cell>
          <cell r="BQ774">
            <v>0</v>
          </cell>
          <cell r="BR774">
            <v>0</v>
          </cell>
          <cell r="BS774">
            <v>1086.6296</v>
          </cell>
          <cell r="BT774">
            <v>1086.6296</v>
          </cell>
          <cell r="BU774">
            <v>0</v>
          </cell>
          <cell r="BV774">
            <v>0</v>
          </cell>
          <cell r="BW774">
            <v>1579.1552999999999</v>
          </cell>
          <cell r="BX774">
            <v>1579.1552999999999</v>
          </cell>
          <cell r="BY774">
            <v>0</v>
          </cell>
          <cell r="BZ774">
            <v>0</v>
          </cell>
          <cell r="CA774">
            <v>1304.4257</v>
          </cell>
          <cell r="CB774">
            <v>1304.4257</v>
          </cell>
          <cell r="CC774">
            <v>0</v>
          </cell>
          <cell r="CD774">
            <v>0</v>
          </cell>
          <cell r="CE774">
            <v>948.48990000000003</v>
          </cell>
          <cell r="CF774">
            <v>948.48990000000003</v>
          </cell>
          <cell r="CG774">
            <v>0</v>
          </cell>
          <cell r="CH774">
            <v>0</v>
          </cell>
          <cell r="CI774">
            <v>1278.1414</v>
          </cell>
          <cell r="CJ774">
            <v>1278.1414</v>
          </cell>
          <cell r="CK774">
            <v>0</v>
          </cell>
          <cell r="CL774">
            <v>0</v>
          </cell>
          <cell r="CM774">
            <v>1864.0923</v>
          </cell>
          <cell r="CN774">
            <v>1864.0923</v>
          </cell>
          <cell r="CO774">
            <v>0</v>
          </cell>
          <cell r="CP774">
            <v>0</v>
          </cell>
          <cell r="CQ774">
            <v>1060.2736</v>
          </cell>
          <cell r="CR774">
            <v>1060.2736</v>
          </cell>
          <cell r="CS774">
            <v>0</v>
          </cell>
          <cell r="CT774">
            <v>0</v>
          </cell>
          <cell r="CU774">
            <v>1020.6094000000001</v>
          </cell>
          <cell r="CV774">
            <v>1020.6094000000001</v>
          </cell>
          <cell r="CW774">
            <v>0</v>
          </cell>
          <cell r="CX774">
            <v>0</v>
          </cell>
          <cell r="CY774">
            <v>1263.0771999999999</v>
          </cell>
          <cell r="CZ774">
            <v>1263.0771999999999</v>
          </cell>
          <cell r="DA774">
            <v>0</v>
          </cell>
          <cell r="DB774">
            <v>0</v>
          </cell>
          <cell r="DC774">
            <v>707.66780000000006</v>
          </cell>
          <cell r="DD774">
            <v>707.66780000000006</v>
          </cell>
          <cell r="DE774">
            <v>0</v>
          </cell>
          <cell r="DF774">
            <v>0</v>
          </cell>
          <cell r="DG774">
            <v>840.91669999999999</v>
          </cell>
          <cell r="DH774">
            <v>840.91669999999999</v>
          </cell>
          <cell r="DI774">
            <v>0</v>
          </cell>
          <cell r="DJ774">
            <v>0</v>
          </cell>
          <cell r="DK774">
            <v>805.22720000000004</v>
          </cell>
          <cell r="DL774">
            <v>805.22720000000004</v>
          </cell>
          <cell r="DM774">
            <v>805.2201</v>
          </cell>
          <cell r="DN774">
            <v>-7.1000000000367436E-3</v>
          </cell>
          <cell r="DO774">
            <v>0</v>
          </cell>
          <cell r="DP774">
            <v>-7.1000000000367436E-3</v>
          </cell>
          <cell r="DQ774">
            <v>0</v>
          </cell>
          <cell r="DR774">
            <v>0</v>
          </cell>
        </row>
        <row r="775">
          <cell r="A775" t="str">
            <v>STONE RIOSTONE RIO</v>
          </cell>
          <cell r="B775" t="str">
            <v>STONE RIO</v>
          </cell>
          <cell r="C775" t="str">
            <v>STONE RIO</v>
          </cell>
          <cell r="D775">
            <v>4151.101574259078</v>
          </cell>
          <cell r="E775">
            <v>0</v>
          </cell>
          <cell r="F775">
            <v>0</v>
          </cell>
          <cell r="G775">
            <v>2837.1615999999999</v>
          </cell>
          <cell r="H775">
            <v>2837.1615999999999</v>
          </cell>
          <cell r="I775">
            <v>0</v>
          </cell>
          <cell r="J775">
            <v>0</v>
          </cell>
          <cell r="K775">
            <v>2137.3661000000002</v>
          </cell>
          <cell r="L775">
            <v>2137.3661000000002</v>
          </cell>
          <cell r="M775">
            <v>0</v>
          </cell>
          <cell r="N775">
            <v>0</v>
          </cell>
          <cell r="O775">
            <v>2660.1667000000002</v>
          </cell>
          <cell r="P775">
            <v>2660.1667000000002</v>
          </cell>
          <cell r="Q775">
            <v>2201.1979999999999</v>
          </cell>
          <cell r="R775">
            <v>-458.96870000000035</v>
          </cell>
          <cell r="S775">
            <v>2136.7568999999999</v>
          </cell>
          <cell r="T775">
            <v>1677.7881999999995</v>
          </cell>
          <cell r="U775">
            <v>0</v>
          </cell>
          <cell r="V775">
            <v>0</v>
          </cell>
          <cell r="W775">
            <v>2117.2112000000002</v>
          </cell>
          <cell r="X775">
            <v>2117.2112000000002</v>
          </cell>
          <cell r="Y775">
            <v>0</v>
          </cell>
          <cell r="Z775">
            <v>0</v>
          </cell>
          <cell r="AA775">
            <v>2036.4393</v>
          </cell>
          <cell r="AB775">
            <v>2036.4393</v>
          </cell>
          <cell r="AC775">
            <v>0</v>
          </cell>
          <cell r="AD775">
            <v>0</v>
          </cell>
          <cell r="AE775">
            <v>2164.6514999999999</v>
          </cell>
          <cell r="AF775">
            <v>2164.6514999999999</v>
          </cell>
          <cell r="AG775">
            <v>0</v>
          </cell>
          <cell r="AH775">
            <v>0</v>
          </cell>
          <cell r="AI775">
            <v>2188.6037000000001</v>
          </cell>
          <cell r="AJ775">
            <v>2188.6037000000001</v>
          </cell>
          <cell r="AK775">
            <v>0</v>
          </cell>
          <cell r="AL775">
            <v>0</v>
          </cell>
          <cell r="AM775">
            <v>2826.8535999999999</v>
          </cell>
          <cell r="AN775">
            <v>2826.8535999999999</v>
          </cell>
          <cell r="AO775">
            <v>2861.6774999999998</v>
          </cell>
          <cell r="AP775">
            <v>34.823899999999867</v>
          </cell>
          <cell r="AQ775">
            <v>2107.5082000000002</v>
          </cell>
          <cell r="AR775">
            <v>2142.3321000000001</v>
          </cell>
          <cell r="AS775">
            <v>0</v>
          </cell>
          <cell r="AT775">
            <v>0</v>
          </cell>
          <cell r="AU775">
            <v>1843.7265</v>
          </cell>
          <cell r="AV775">
            <v>1843.7265</v>
          </cell>
          <cell r="AW775">
            <v>0</v>
          </cell>
          <cell r="AX775">
            <v>0</v>
          </cell>
          <cell r="AY775">
            <v>2195.0066000000002</v>
          </cell>
          <cell r="AZ775">
            <v>2195.0066000000002</v>
          </cell>
          <cell r="BA775">
            <v>0</v>
          </cell>
          <cell r="BB775">
            <v>0</v>
          </cell>
          <cell r="BC775">
            <v>2131.0135</v>
          </cell>
          <cell r="BD775">
            <v>2131.0135</v>
          </cell>
          <cell r="BE775">
            <v>0</v>
          </cell>
          <cell r="BF775">
            <v>0</v>
          </cell>
          <cell r="BG775">
            <v>1964.2358999999999</v>
          </cell>
          <cell r="BH775">
            <v>1964.2358999999999</v>
          </cell>
          <cell r="BI775">
            <v>0</v>
          </cell>
          <cell r="BJ775">
            <v>0</v>
          </cell>
          <cell r="BK775">
            <v>2170.7359999999999</v>
          </cell>
          <cell r="BL775">
            <v>2170.7359999999999</v>
          </cell>
          <cell r="BM775">
            <v>0</v>
          </cell>
          <cell r="BN775">
            <v>0</v>
          </cell>
          <cell r="BO775">
            <v>2033.5933</v>
          </cell>
          <cell r="BP775">
            <v>2033.5933</v>
          </cell>
          <cell r="BQ775">
            <v>0</v>
          </cell>
          <cell r="BR775">
            <v>0</v>
          </cell>
          <cell r="BS775">
            <v>2005.4004</v>
          </cell>
          <cell r="BT775">
            <v>2005.4004</v>
          </cell>
          <cell r="BU775">
            <v>0</v>
          </cell>
          <cell r="BV775">
            <v>0</v>
          </cell>
          <cell r="BW775">
            <v>1512.8747000000001</v>
          </cell>
          <cell r="BX775">
            <v>1512.8747000000001</v>
          </cell>
          <cell r="BY775">
            <v>0</v>
          </cell>
          <cell r="BZ775">
            <v>0</v>
          </cell>
          <cell r="CA775">
            <v>1787.6043</v>
          </cell>
          <cell r="CB775">
            <v>1787.6043</v>
          </cell>
          <cell r="CC775">
            <v>0</v>
          </cell>
          <cell r="CD775">
            <v>0</v>
          </cell>
          <cell r="CE775">
            <v>2143.5401000000002</v>
          </cell>
          <cell r="CF775">
            <v>2143.5401000000002</v>
          </cell>
          <cell r="CG775">
            <v>0</v>
          </cell>
          <cell r="CH775">
            <v>0</v>
          </cell>
          <cell r="CI775">
            <v>1813.8886</v>
          </cell>
          <cell r="CJ775">
            <v>1813.8886</v>
          </cell>
          <cell r="CK775">
            <v>0</v>
          </cell>
          <cell r="CL775">
            <v>0</v>
          </cell>
          <cell r="CM775">
            <v>1227.9376999999999</v>
          </cell>
          <cell r="CN775">
            <v>1227.9376999999999</v>
          </cell>
          <cell r="CO775">
            <v>0</v>
          </cell>
          <cell r="CP775">
            <v>0</v>
          </cell>
          <cell r="CQ775">
            <v>2031.7564</v>
          </cell>
          <cell r="CR775">
            <v>2031.7564</v>
          </cell>
          <cell r="CS775">
            <v>0</v>
          </cell>
          <cell r="CT775">
            <v>0</v>
          </cell>
          <cell r="CU775">
            <v>2071.4205999999999</v>
          </cell>
          <cell r="CV775">
            <v>2071.4205999999999</v>
          </cell>
          <cell r="CW775">
            <v>0</v>
          </cell>
          <cell r="CX775">
            <v>0</v>
          </cell>
          <cell r="CY775">
            <v>1828.9528</v>
          </cell>
          <cell r="CZ775">
            <v>1828.9528</v>
          </cell>
          <cell r="DA775">
            <v>0</v>
          </cell>
          <cell r="DB775">
            <v>0</v>
          </cell>
          <cell r="DC775">
            <v>2384.3622</v>
          </cell>
          <cell r="DD775">
            <v>2384.3622</v>
          </cell>
          <cell r="DE775">
            <v>0</v>
          </cell>
          <cell r="DF775">
            <v>0</v>
          </cell>
          <cell r="DG775">
            <v>2251.1133</v>
          </cell>
          <cell r="DH775">
            <v>2251.1133</v>
          </cell>
          <cell r="DI775">
            <v>0</v>
          </cell>
          <cell r="DJ775">
            <v>0</v>
          </cell>
          <cell r="DK775">
            <v>2286.8027999999999</v>
          </cell>
          <cell r="DL775">
            <v>2286.8027999999999</v>
          </cell>
          <cell r="DM775">
            <v>0</v>
          </cell>
          <cell r="DN775">
            <v>0</v>
          </cell>
          <cell r="DO775">
            <v>0</v>
          </cell>
          <cell r="DP775">
            <v>0</v>
          </cell>
          <cell r="DQ775">
            <v>0</v>
          </cell>
          <cell r="DR775">
            <v>0</v>
          </cell>
        </row>
        <row r="776">
          <cell r="A776" t="str">
            <v>SUPER PUPPOJARDIM PRESIDENTE</v>
          </cell>
          <cell r="B776" t="str">
            <v>SUPER PUPPO</v>
          </cell>
          <cell r="C776" t="str">
            <v>JARDIM PRESIDENTE</v>
          </cell>
          <cell r="D776">
            <v>616.89800413715739</v>
          </cell>
          <cell r="E776">
            <v>0</v>
          </cell>
          <cell r="F776">
            <v>0</v>
          </cell>
          <cell r="G776">
            <v>448.47300000000001</v>
          </cell>
          <cell r="H776">
            <v>448.47300000000001</v>
          </cell>
          <cell r="I776">
            <v>448.47300000000001</v>
          </cell>
          <cell r="J776">
            <v>0</v>
          </cell>
          <cell r="K776">
            <v>421.6798</v>
          </cell>
          <cell r="L776">
            <v>421.6798</v>
          </cell>
          <cell r="M776">
            <v>421.6798</v>
          </cell>
          <cell r="N776">
            <v>0</v>
          </cell>
          <cell r="O776">
            <v>425.49250000000001</v>
          </cell>
          <cell r="P776">
            <v>425.49250000000001</v>
          </cell>
          <cell r="Q776">
            <v>425.49250000000001</v>
          </cell>
          <cell r="R776">
            <v>0</v>
          </cell>
          <cell r="S776">
            <v>421.31599999999997</v>
          </cell>
          <cell r="T776">
            <v>421.31599999999997</v>
          </cell>
          <cell r="U776">
            <v>421.31599999999997</v>
          </cell>
          <cell r="V776">
            <v>0</v>
          </cell>
          <cell r="W776">
            <v>419.47820000000002</v>
          </cell>
          <cell r="X776">
            <v>419.47820000000002</v>
          </cell>
          <cell r="Y776">
            <v>425.2851</v>
          </cell>
          <cell r="Z776">
            <v>0</v>
          </cell>
          <cell r="AA776">
            <v>422.01190000000003</v>
          </cell>
          <cell r="AB776">
            <v>422.01190000000003</v>
          </cell>
          <cell r="AC776">
            <v>422.01190000000003</v>
          </cell>
          <cell r="AD776">
            <v>0</v>
          </cell>
          <cell r="AE776">
            <v>424.63010000000003</v>
          </cell>
          <cell r="AF776">
            <v>424.63010000000003</v>
          </cell>
          <cell r="AG776">
            <v>424.63010000000003</v>
          </cell>
          <cell r="AH776">
            <v>0</v>
          </cell>
          <cell r="AI776">
            <v>425.21429999999998</v>
          </cell>
          <cell r="AJ776">
            <v>425.21429999999998</v>
          </cell>
          <cell r="AK776">
            <v>425.21429999999998</v>
          </cell>
          <cell r="AL776">
            <v>0</v>
          </cell>
          <cell r="AM776">
            <v>421.50080000000003</v>
          </cell>
          <cell r="AN776">
            <v>421.50080000000003</v>
          </cell>
          <cell r="AO776">
            <v>421.50080000000003</v>
          </cell>
          <cell r="AP776">
            <v>0</v>
          </cell>
          <cell r="AQ776">
            <v>416.87549999999999</v>
          </cell>
          <cell r="AR776">
            <v>416.87549999999999</v>
          </cell>
          <cell r="AS776">
            <v>416.87549999999999</v>
          </cell>
          <cell r="AT776">
            <v>0</v>
          </cell>
          <cell r="AU776">
            <v>411.15140000000002</v>
          </cell>
          <cell r="AV776">
            <v>411.15140000000002</v>
          </cell>
          <cell r="AW776">
            <v>411.15140000000002</v>
          </cell>
          <cell r="AX776">
            <v>0</v>
          </cell>
          <cell r="AY776">
            <v>416.32940000000002</v>
          </cell>
          <cell r="AZ776">
            <v>416.32940000000002</v>
          </cell>
          <cell r="BA776">
            <v>416.32940000000002</v>
          </cell>
          <cell r="BB776">
            <v>0</v>
          </cell>
          <cell r="BC776">
            <v>415.33429999999998</v>
          </cell>
          <cell r="BD776">
            <v>415.33429999999998</v>
          </cell>
          <cell r="BE776">
            <v>415.33429999999998</v>
          </cell>
          <cell r="BF776">
            <v>0</v>
          </cell>
          <cell r="BG776">
            <v>416.06200000000001</v>
          </cell>
          <cell r="BH776">
            <v>416.06200000000001</v>
          </cell>
          <cell r="BI776">
            <v>416.06200000000001</v>
          </cell>
          <cell r="BJ776">
            <v>0</v>
          </cell>
          <cell r="BK776">
            <v>654.65139999999997</v>
          </cell>
          <cell r="BL776">
            <v>654.65139999999997</v>
          </cell>
          <cell r="BM776">
            <v>654.58510000000001</v>
          </cell>
          <cell r="BN776">
            <v>-6.6299999999955617E-2</v>
          </cell>
          <cell r="BO776">
            <v>705.54349999999999</v>
          </cell>
          <cell r="BP776">
            <v>705.47720000000004</v>
          </cell>
          <cell r="BQ776">
            <v>705.48469999999998</v>
          </cell>
          <cell r="BR776">
            <v>-5.8800000000019281E-2</v>
          </cell>
          <cell r="BS776">
            <v>700.69870000000003</v>
          </cell>
          <cell r="BT776">
            <v>700.63990000000001</v>
          </cell>
          <cell r="BU776">
            <v>699.45259999999996</v>
          </cell>
          <cell r="BV776">
            <v>-1.2461000000000695</v>
          </cell>
          <cell r="BW776">
            <v>743.7527</v>
          </cell>
          <cell r="BX776">
            <v>742.50659999999993</v>
          </cell>
          <cell r="BY776">
            <v>743.70249999999999</v>
          </cell>
          <cell r="BZ776">
            <v>-5.0200000000018008E-2</v>
          </cell>
          <cell r="CA776">
            <v>1071.3626999999999</v>
          </cell>
          <cell r="CB776">
            <v>1071.3125</v>
          </cell>
          <cell r="CC776">
            <v>1071.2729999999999</v>
          </cell>
          <cell r="CD776">
            <v>-8.9699999999993452E-2</v>
          </cell>
          <cell r="CE776">
            <v>1070.8058000000001</v>
          </cell>
          <cell r="CF776">
            <v>1070.7161000000001</v>
          </cell>
          <cell r="CG776">
            <v>1074.3097</v>
          </cell>
          <cell r="CH776">
            <v>3.5038999999999305</v>
          </cell>
          <cell r="CI776">
            <v>1063.7861</v>
          </cell>
          <cell r="CJ776">
            <v>1067.29</v>
          </cell>
          <cell r="CK776">
            <v>1066.6491000000001</v>
          </cell>
          <cell r="CL776">
            <v>2.8630000000000564</v>
          </cell>
          <cell r="CM776">
            <v>1032.0187000000001</v>
          </cell>
          <cell r="CN776">
            <v>1034.8817000000001</v>
          </cell>
          <cell r="CO776">
            <v>1048.4999</v>
          </cell>
          <cell r="CP776">
            <v>16.481199999999944</v>
          </cell>
          <cell r="CQ776">
            <v>976.84259999999995</v>
          </cell>
          <cell r="CR776">
            <v>993.32379999999989</v>
          </cell>
          <cell r="CS776">
            <v>976.74779999999998</v>
          </cell>
          <cell r="CT776">
            <v>-9.4799999999963802E-2</v>
          </cell>
          <cell r="CU776">
            <v>868.44269999999995</v>
          </cell>
          <cell r="CV776">
            <v>868.34789999999998</v>
          </cell>
          <cell r="CW776">
            <v>878.40940000000001</v>
          </cell>
          <cell r="CX776">
            <v>9.9667000000000598</v>
          </cell>
          <cell r="CY776">
            <v>1059.7861</v>
          </cell>
          <cell r="CZ776">
            <v>1069.7528000000002</v>
          </cell>
          <cell r="DA776">
            <v>1059.6467</v>
          </cell>
          <cell r="DB776">
            <v>-0.13940000000002328</v>
          </cell>
          <cell r="DC776">
            <v>944.55989999999997</v>
          </cell>
          <cell r="DD776">
            <v>944.42049999999995</v>
          </cell>
          <cell r="DE776">
            <v>920.11890000000005</v>
          </cell>
          <cell r="DF776">
            <v>-24.440999999999917</v>
          </cell>
          <cell r="DG776">
            <v>1368.3088</v>
          </cell>
          <cell r="DH776">
            <v>1343.8678</v>
          </cell>
          <cell r="DI776">
            <v>1368.1959999999999</v>
          </cell>
          <cell r="DJ776">
            <v>-0.11280000000010659</v>
          </cell>
          <cell r="DK776">
            <v>1653.6684</v>
          </cell>
          <cell r="DL776">
            <v>1653.5555999999999</v>
          </cell>
          <cell r="DM776">
            <v>1781.7140999999999</v>
          </cell>
          <cell r="DN776">
            <v>128.0456999999999</v>
          </cell>
          <cell r="DO776">
            <v>0</v>
          </cell>
          <cell r="DP776">
            <v>128.0456999999999</v>
          </cell>
          <cell r="DQ776">
            <v>0</v>
          </cell>
          <cell r="DR776">
            <v>0</v>
          </cell>
        </row>
        <row r="777">
          <cell r="A777" t="str">
            <v>SUPER PUPPOPERIOLO</v>
          </cell>
          <cell r="B777" t="str">
            <v>SUPER PUPPO</v>
          </cell>
          <cell r="C777" t="str">
            <v>PERIOLO</v>
          </cell>
          <cell r="D777">
            <v>983.10199586284239</v>
          </cell>
          <cell r="E777">
            <v>0</v>
          </cell>
          <cell r="F777">
            <v>0</v>
          </cell>
          <cell r="G777">
            <v>679.34609999999998</v>
          </cell>
          <cell r="H777">
            <v>679.34609999999998</v>
          </cell>
          <cell r="I777">
            <v>679.34609999999998</v>
          </cell>
          <cell r="J777">
            <v>0</v>
          </cell>
          <cell r="K777">
            <v>648.79309999999998</v>
          </cell>
          <cell r="L777">
            <v>648.79309999999998</v>
          </cell>
          <cell r="M777">
            <v>648.79309999999998</v>
          </cell>
          <cell r="N777">
            <v>0</v>
          </cell>
          <cell r="O777">
            <v>643.29219999999998</v>
          </cell>
          <cell r="P777">
            <v>643.29219999999998</v>
          </cell>
          <cell r="Q777">
            <v>643.29219999999998</v>
          </cell>
          <cell r="R777">
            <v>0</v>
          </cell>
          <cell r="S777">
            <v>651.59640000000002</v>
          </cell>
          <cell r="T777">
            <v>651.59640000000002</v>
          </cell>
          <cell r="U777">
            <v>651.59640000000002</v>
          </cell>
          <cell r="V777">
            <v>0</v>
          </cell>
          <cell r="W777">
            <v>661.93330000000003</v>
          </cell>
          <cell r="X777">
            <v>661.93330000000003</v>
          </cell>
          <cell r="Y777">
            <v>703.99459999999999</v>
          </cell>
          <cell r="Z777">
            <v>0</v>
          </cell>
          <cell r="AA777">
            <v>676.09249999999997</v>
          </cell>
          <cell r="AB777">
            <v>676.09249999999997</v>
          </cell>
          <cell r="AC777">
            <v>676.09249999999997</v>
          </cell>
          <cell r="AD777">
            <v>0</v>
          </cell>
          <cell r="AE777">
            <v>675.26430000000005</v>
          </cell>
          <cell r="AF777">
            <v>675.26430000000005</v>
          </cell>
          <cell r="AG777">
            <v>675.26430000000005</v>
          </cell>
          <cell r="AH777">
            <v>0</v>
          </cell>
          <cell r="AI777">
            <v>684.92049999999995</v>
          </cell>
          <cell r="AJ777">
            <v>684.92049999999995</v>
          </cell>
          <cell r="AK777">
            <v>684.92049999999995</v>
          </cell>
          <cell r="AL777">
            <v>0</v>
          </cell>
          <cell r="AM777">
            <v>699.19979999999998</v>
          </cell>
          <cell r="AN777">
            <v>699.19979999999998</v>
          </cell>
          <cell r="AO777">
            <v>699.19979999999998</v>
          </cell>
          <cell r="AP777">
            <v>0</v>
          </cell>
          <cell r="AQ777">
            <v>702.81380000000001</v>
          </cell>
          <cell r="AR777">
            <v>702.81380000000001</v>
          </cell>
          <cell r="AS777">
            <v>702.81380000000001</v>
          </cell>
          <cell r="AT777">
            <v>0</v>
          </cell>
          <cell r="AU777">
            <v>710.03930000000003</v>
          </cell>
          <cell r="AV777">
            <v>710.03930000000003</v>
          </cell>
          <cell r="AW777">
            <v>710.03930000000003</v>
          </cell>
          <cell r="AX777">
            <v>0</v>
          </cell>
          <cell r="AY777">
            <v>702.58989999999994</v>
          </cell>
          <cell r="AZ777">
            <v>702.58989999999994</v>
          </cell>
          <cell r="BA777">
            <v>702.58989999999994</v>
          </cell>
          <cell r="BB777">
            <v>0</v>
          </cell>
          <cell r="BC777">
            <v>707.49360000000001</v>
          </cell>
          <cell r="BD777">
            <v>707.49360000000001</v>
          </cell>
          <cell r="BE777">
            <v>707.49360000000001</v>
          </cell>
          <cell r="BF777">
            <v>0</v>
          </cell>
          <cell r="BG777">
            <v>712.22299999999996</v>
          </cell>
          <cell r="BH777">
            <v>712.22299999999996</v>
          </cell>
          <cell r="BI777">
            <v>712.22299999999996</v>
          </cell>
          <cell r="BJ777">
            <v>0</v>
          </cell>
          <cell r="BK777">
            <v>1249.6442999999999</v>
          </cell>
          <cell r="BL777">
            <v>1249.6442999999999</v>
          </cell>
          <cell r="BM777">
            <v>1249.1261999999999</v>
          </cell>
          <cell r="BN777">
            <v>-0.518100000000004</v>
          </cell>
          <cell r="BO777">
            <v>1308.327</v>
          </cell>
          <cell r="BP777">
            <v>1307.8089</v>
          </cell>
          <cell r="BQ777">
            <v>1308.2321999999999</v>
          </cell>
          <cell r="BR777">
            <v>-9.4800000000077489E-2</v>
          </cell>
          <cell r="BS777">
            <v>1242.7195999999999</v>
          </cell>
          <cell r="BT777">
            <v>1242.6247999999998</v>
          </cell>
          <cell r="BU777">
            <v>1240.8388</v>
          </cell>
          <cell r="BV777">
            <v>-1.8807999999999083</v>
          </cell>
          <cell r="BW777">
            <v>1274.3690999999999</v>
          </cell>
          <cell r="BX777">
            <v>1272.4883</v>
          </cell>
          <cell r="BY777">
            <v>1273.5053</v>
          </cell>
          <cell r="BZ777">
            <v>-0.86379999999985557</v>
          </cell>
          <cell r="CA777">
            <v>1853.2571</v>
          </cell>
          <cell r="CB777">
            <v>1852.3933000000002</v>
          </cell>
          <cell r="CC777">
            <v>1853.1473000000001</v>
          </cell>
          <cell r="CD777">
            <v>-0.10979999999995016</v>
          </cell>
          <cell r="CE777">
            <v>1843.8687</v>
          </cell>
          <cell r="CF777">
            <v>1843.7589</v>
          </cell>
          <cell r="CG777">
            <v>1849.4395</v>
          </cell>
          <cell r="CH777">
            <v>5.5707999999999629</v>
          </cell>
          <cell r="CI777">
            <v>1876.8322000000001</v>
          </cell>
          <cell r="CJ777">
            <v>1882.403</v>
          </cell>
          <cell r="CK777">
            <v>1881.3387</v>
          </cell>
          <cell r="CL777">
            <v>4.50649999999996</v>
          </cell>
          <cell r="CM777">
            <v>1850.8920000000001</v>
          </cell>
          <cell r="CN777">
            <v>1855.3985</v>
          </cell>
          <cell r="CO777">
            <v>1860.7913000000001</v>
          </cell>
          <cell r="CP777">
            <v>9.8993000000000393</v>
          </cell>
          <cell r="CQ777">
            <v>1757.4777999999999</v>
          </cell>
          <cell r="CR777">
            <v>1767.3770999999999</v>
          </cell>
          <cell r="CS777">
            <v>1757.3588999999999</v>
          </cell>
          <cell r="CT777">
            <v>-0.11889999999993961</v>
          </cell>
          <cell r="CU777">
            <v>1636.3955000000001</v>
          </cell>
          <cell r="CV777">
            <v>1636.2766000000001</v>
          </cell>
          <cell r="CW777">
            <v>1652.8199</v>
          </cell>
          <cell r="CX777">
            <v>16.424399999999878</v>
          </cell>
          <cell r="CY777">
            <v>2023.1256000000001</v>
          </cell>
          <cell r="CZ777">
            <v>2039.55</v>
          </cell>
          <cell r="DA777">
            <v>2023.0994000000001</v>
          </cell>
          <cell r="DB777">
            <v>-2.6200000000017099E-2</v>
          </cell>
          <cell r="DC777">
            <v>1763.5346</v>
          </cell>
          <cell r="DD777">
            <v>1763.5083999999999</v>
          </cell>
          <cell r="DE777">
            <v>1718.2548999999999</v>
          </cell>
          <cell r="DF777">
            <v>-45.279700000000048</v>
          </cell>
          <cell r="DG777">
            <v>2433.3339999999998</v>
          </cell>
          <cell r="DH777">
            <v>2388.0542999999998</v>
          </cell>
          <cell r="DI777">
            <v>2382.5893000000001</v>
          </cell>
          <cell r="DJ777">
            <v>-50.744699999999739</v>
          </cell>
          <cell r="DK777">
            <v>3087.2305999999999</v>
          </cell>
          <cell r="DL777">
            <v>3036.4859000000001</v>
          </cell>
          <cell r="DM777">
            <v>3087.2136999999998</v>
          </cell>
          <cell r="DN777">
            <v>-1.6900000000077853E-2</v>
          </cell>
          <cell r="DO777">
            <v>0</v>
          </cell>
          <cell r="DP777">
            <v>-1.6900000000077853E-2</v>
          </cell>
          <cell r="DQ777">
            <v>0</v>
          </cell>
          <cell r="DR777">
            <v>0</v>
          </cell>
        </row>
        <row r="778">
          <cell r="A778" t="str">
            <v>SUPER PUPPOANCHIETA</v>
          </cell>
          <cell r="B778" t="str">
            <v>SUPER PUPPO</v>
          </cell>
          <cell r="C778" t="str">
            <v>ANCHIETA</v>
          </cell>
          <cell r="D778">
            <v>0</v>
          </cell>
          <cell r="E778">
            <v>0</v>
          </cell>
          <cell r="F778">
            <v>0</v>
          </cell>
          <cell r="G778">
            <v>472.18090000000001</v>
          </cell>
          <cell r="H778">
            <v>472.18090000000001</v>
          </cell>
          <cell r="I778">
            <v>472.18090000000001</v>
          </cell>
          <cell r="J778">
            <v>0</v>
          </cell>
          <cell r="K778">
            <v>529.52710000000002</v>
          </cell>
          <cell r="L778">
            <v>529.52710000000002</v>
          </cell>
          <cell r="M778">
            <v>529.52710000000002</v>
          </cell>
          <cell r="N778">
            <v>0</v>
          </cell>
          <cell r="O778">
            <v>531.21529999999996</v>
          </cell>
          <cell r="P778">
            <v>531.21529999999996</v>
          </cell>
          <cell r="Q778">
            <v>531.21529999999996</v>
          </cell>
          <cell r="R778">
            <v>0</v>
          </cell>
          <cell r="S778">
            <v>527.08759999999995</v>
          </cell>
          <cell r="T778">
            <v>527.08759999999995</v>
          </cell>
          <cell r="U778">
            <v>527.08759999999995</v>
          </cell>
          <cell r="V778">
            <v>0</v>
          </cell>
          <cell r="W778">
            <v>518.58849999999995</v>
          </cell>
          <cell r="X778">
            <v>518.58849999999995</v>
          </cell>
          <cell r="Y778">
            <v>470.72030000000001</v>
          </cell>
          <cell r="Z778">
            <v>0</v>
          </cell>
          <cell r="AA778">
            <v>501.89569999999998</v>
          </cell>
          <cell r="AB778">
            <v>501.89569999999998</v>
          </cell>
          <cell r="AC778">
            <v>501.89569999999998</v>
          </cell>
          <cell r="AD778">
            <v>0</v>
          </cell>
          <cell r="AE778">
            <v>500.10570000000001</v>
          </cell>
          <cell r="AF778">
            <v>500.10570000000001</v>
          </cell>
          <cell r="AG778">
            <v>500.10570000000001</v>
          </cell>
          <cell r="AH778">
            <v>0</v>
          </cell>
          <cell r="AI778">
            <v>489.86520000000002</v>
          </cell>
          <cell r="AJ778">
            <v>489.86520000000002</v>
          </cell>
          <cell r="AK778">
            <v>489.86520000000002</v>
          </cell>
          <cell r="AL778">
            <v>0</v>
          </cell>
          <cell r="AM778">
            <v>479.29930000000002</v>
          </cell>
          <cell r="AN778">
            <v>479.29930000000002</v>
          </cell>
          <cell r="AO778">
            <v>479.29930000000002</v>
          </cell>
          <cell r="AP778">
            <v>0</v>
          </cell>
          <cell r="AQ778">
            <v>480.31060000000002</v>
          </cell>
          <cell r="AR778">
            <v>480.31060000000002</v>
          </cell>
          <cell r="AS778">
            <v>480.31060000000002</v>
          </cell>
          <cell r="AT778">
            <v>0</v>
          </cell>
          <cell r="AU778">
            <v>478.80930000000001</v>
          </cell>
          <cell r="AV778">
            <v>478.80930000000001</v>
          </cell>
          <cell r="AW778">
            <v>478.80930000000001</v>
          </cell>
          <cell r="AX778">
            <v>0</v>
          </cell>
          <cell r="AY778">
            <v>481.08080000000001</v>
          </cell>
          <cell r="AZ778">
            <v>481.08080000000001</v>
          </cell>
          <cell r="BA778">
            <v>481.08080000000001</v>
          </cell>
          <cell r="BB778">
            <v>0</v>
          </cell>
          <cell r="BC778">
            <v>477.1721</v>
          </cell>
          <cell r="BD778">
            <v>477.1721</v>
          </cell>
          <cell r="BE778">
            <v>477.1721</v>
          </cell>
          <cell r="BF778">
            <v>0</v>
          </cell>
          <cell r="BG778">
            <v>471.71499999999997</v>
          </cell>
          <cell r="BH778">
            <v>471.71499999999997</v>
          </cell>
          <cell r="BI778">
            <v>471.71499999999997</v>
          </cell>
          <cell r="BJ778">
            <v>0</v>
          </cell>
          <cell r="BK778">
            <v>709.52030000000002</v>
          </cell>
          <cell r="BL778">
            <v>709.52030000000002</v>
          </cell>
          <cell r="BM778">
            <v>709.47050000000002</v>
          </cell>
          <cell r="BN778">
            <v>-4.9800000000004729E-2</v>
          </cell>
          <cell r="BO778">
            <v>735.375</v>
          </cell>
          <cell r="BP778">
            <v>735.3252</v>
          </cell>
          <cell r="BQ778">
            <v>735.30039999999997</v>
          </cell>
          <cell r="BR778">
            <v>-7.4600000000032196E-2</v>
          </cell>
          <cell r="BS778">
            <v>728.971</v>
          </cell>
          <cell r="BT778">
            <v>728.89639999999997</v>
          </cell>
          <cell r="BU778">
            <v>727.76400000000001</v>
          </cell>
          <cell r="BV778">
            <v>-1.2069999999999936</v>
          </cell>
          <cell r="BW778">
            <v>725.93510000000003</v>
          </cell>
          <cell r="BX778">
            <v>724.72810000000004</v>
          </cell>
          <cell r="BY778">
            <v>725.85440000000006</v>
          </cell>
          <cell r="BZ778">
            <v>-8.06999999999789E-2</v>
          </cell>
          <cell r="CA778">
            <v>1098.9396999999999</v>
          </cell>
          <cell r="CB778">
            <v>1098.8589999999999</v>
          </cell>
          <cell r="CC778">
            <v>1098.9275</v>
          </cell>
          <cell r="CD778">
            <v>-1.2199999999893407E-2</v>
          </cell>
          <cell r="CE778">
            <v>1071.335</v>
          </cell>
          <cell r="CF778">
            <v>1071.3228000000001</v>
          </cell>
          <cell r="CG778">
            <v>1074.8733</v>
          </cell>
          <cell r="CH778">
            <v>3.5382999999999356</v>
          </cell>
          <cell r="CI778">
            <v>1105.9603</v>
          </cell>
          <cell r="CJ778">
            <v>1109.4985999999999</v>
          </cell>
          <cell r="CK778">
            <v>1108.9799</v>
          </cell>
          <cell r="CL778">
            <v>3.0196000000000822</v>
          </cell>
          <cell r="CM778">
            <v>1012.3229</v>
          </cell>
          <cell r="CN778">
            <v>1015.3425000000001</v>
          </cell>
          <cell r="CO778">
            <v>1019.0865</v>
          </cell>
          <cell r="CP778">
            <v>6.7635999999999967</v>
          </cell>
          <cell r="CQ778">
            <v>1083.3267000000001</v>
          </cell>
          <cell r="CR778">
            <v>1090.0903000000001</v>
          </cell>
          <cell r="CS778">
            <v>1083.2189000000001</v>
          </cell>
          <cell r="CT778">
            <v>-0.10779999999999745</v>
          </cell>
          <cell r="CU778">
            <v>1015.7378</v>
          </cell>
          <cell r="CV778">
            <v>1015.63</v>
          </cell>
          <cell r="CW778">
            <v>1027.2533000000001</v>
          </cell>
          <cell r="CX778">
            <v>11.515500000000088</v>
          </cell>
          <cell r="CY778">
            <v>1280.8369</v>
          </cell>
          <cell r="CZ778">
            <v>1292.3524000000002</v>
          </cell>
          <cell r="DA778">
            <v>1280.7991</v>
          </cell>
          <cell r="DB778">
            <v>-3.7800000000061118E-2</v>
          </cell>
          <cell r="DC778">
            <v>1090.3517999999999</v>
          </cell>
          <cell r="DD778">
            <v>1090.3139999999999</v>
          </cell>
          <cell r="DE778">
            <v>1061.1733999999999</v>
          </cell>
          <cell r="DF778">
            <v>-29.178400000000011</v>
          </cell>
          <cell r="DG778">
            <v>1527.1401000000001</v>
          </cell>
          <cell r="DH778">
            <v>1497.9617000000001</v>
          </cell>
          <cell r="DI778">
            <v>1527.0951</v>
          </cell>
          <cell r="DJ778">
            <v>-4.500000000007276E-2</v>
          </cell>
          <cell r="DK778">
            <v>1703.0832</v>
          </cell>
          <cell r="DL778">
            <v>1703.0382</v>
          </cell>
          <cell r="DM778">
            <v>1958.3300999999999</v>
          </cell>
          <cell r="DN778">
            <v>255.24689999999987</v>
          </cell>
          <cell r="DO778">
            <v>0</v>
          </cell>
          <cell r="DP778">
            <v>255.24689999999987</v>
          </cell>
          <cell r="DQ778">
            <v>0</v>
          </cell>
          <cell r="DR778">
            <v>0</v>
          </cell>
        </row>
        <row r="779">
          <cell r="A779" t="str">
            <v>SUPERVIZACHAPECO</v>
          </cell>
          <cell r="B779" t="str">
            <v>SUPERVIZA</v>
          </cell>
          <cell r="C779" t="str">
            <v>CHAPECO</v>
          </cell>
          <cell r="CY779">
            <v>0</v>
          </cell>
          <cell r="CZ779">
            <v>0</v>
          </cell>
          <cell r="DA779">
            <v>0</v>
          </cell>
          <cell r="DB779">
            <v>0</v>
          </cell>
          <cell r="DC779">
            <v>0</v>
          </cell>
          <cell r="DD779">
            <v>0</v>
          </cell>
          <cell r="DE779">
            <v>0</v>
          </cell>
          <cell r="DF779">
            <v>0</v>
          </cell>
          <cell r="DG779">
            <v>0</v>
          </cell>
          <cell r="DH779">
            <v>0</v>
          </cell>
          <cell r="DI779">
            <v>0</v>
          </cell>
          <cell r="DJ779">
            <v>0</v>
          </cell>
          <cell r="DK779">
            <v>500</v>
          </cell>
          <cell r="DL779">
            <v>500</v>
          </cell>
          <cell r="DM779">
            <v>500</v>
          </cell>
          <cell r="DN779">
            <v>0</v>
          </cell>
          <cell r="DO779">
            <v>0</v>
          </cell>
          <cell r="DP779">
            <v>0</v>
          </cell>
          <cell r="DQ779">
            <v>0</v>
          </cell>
          <cell r="DR779">
            <v>0</v>
          </cell>
        </row>
        <row r="780">
          <cell r="A780" t="str">
            <v>SUPERVIZAFRAIBURGO</v>
          </cell>
          <cell r="B780" t="str">
            <v>SUPERVIZA</v>
          </cell>
          <cell r="C780" t="str">
            <v>FRAIBURGO</v>
          </cell>
          <cell r="CY780">
            <v>0</v>
          </cell>
          <cell r="CZ780">
            <v>0</v>
          </cell>
          <cell r="DA780">
            <v>0</v>
          </cell>
          <cell r="DB780">
            <v>0</v>
          </cell>
          <cell r="DC780">
            <v>0</v>
          </cell>
          <cell r="DD780">
            <v>0</v>
          </cell>
          <cell r="DE780">
            <v>0</v>
          </cell>
          <cell r="DF780">
            <v>0</v>
          </cell>
          <cell r="DG780">
            <v>0</v>
          </cell>
          <cell r="DH780">
            <v>0</v>
          </cell>
          <cell r="DI780">
            <v>0</v>
          </cell>
          <cell r="DJ780">
            <v>0</v>
          </cell>
          <cell r="DK780">
            <v>500</v>
          </cell>
          <cell r="DL780">
            <v>500</v>
          </cell>
          <cell r="DM780">
            <v>500</v>
          </cell>
          <cell r="DN780">
            <v>0</v>
          </cell>
          <cell r="DO780">
            <v>0</v>
          </cell>
          <cell r="DP780">
            <v>0</v>
          </cell>
          <cell r="DQ780">
            <v>0</v>
          </cell>
          <cell r="DR780">
            <v>0</v>
          </cell>
        </row>
        <row r="781">
          <cell r="A781" t="str">
            <v>SUPERMERCADO FAEPRAIA DAS GAIVOTAS</v>
          </cell>
          <cell r="B781" t="str">
            <v>SUPERMERCADO FAE</v>
          </cell>
          <cell r="C781" t="str">
            <v>PRAIA DAS GAIVOTAS</v>
          </cell>
          <cell r="D781">
            <v>2690.27</v>
          </cell>
          <cell r="E781">
            <v>0</v>
          </cell>
          <cell r="F781">
            <v>0</v>
          </cell>
          <cell r="G781">
            <v>3434.81</v>
          </cell>
          <cell r="H781">
            <v>3434.81</v>
          </cell>
          <cell r="I781">
            <v>0</v>
          </cell>
          <cell r="J781">
            <v>0</v>
          </cell>
          <cell r="K781">
            <v>1998.2655</v>
          </cell>
          <cell r="L781">
            <v>1998.2655</v>
          </cell>
          <cell r="M781">
            <v>0</v>
          </cell>
          <cell r="N781">
            <v>0</v>
          </cell>
          <cell r="O781">
            <v>1837.1027999999999</v>
          </cell>
          <cell r="P781">
            <v>1837.1027999999999</v>
          </cell>
          <cell r="Q781">
            <v>0</v>
          </cell>
          <cell r="R781">
            <v>0</v>
          </cell>
          <cell r="S781">
            <v>3294.89</v>
          </cell>
          <cell r="T781">
            <v>3294.89</v>
          </cell>
          <cell r="U781">
            <v>0</v>
          </cell>
          <cell r="V781">
            <v>0</v>
          </cell>
          <cell r="W781">
            <v>2999.56</v>
          </cell>
          <cell r="X781">
            <v>2999.56</v>
          </cell>
          <cell r="Y781">
            <v>0</v>
          </cell>
          <cell r="Z781">
            <v>0</v>
          </cell>
          <cell r="AA781">
            <v>3605.08</v>
          </cell>
          <cell r="AB781">
            <v>3605.08</v>
          </cell>
          <cell r="AC781">
            <v>0</v>
          </cell>
          <cell r="AD781">
            <v>0</v>
          </cell>
          <cell r="AE781">
            <v>3937.1</v>
          </cell>
          <cell r="AF781">
            <v>3937.1</v>
          </cell>
          <cell r="AG781">
            <v>0</v>
          </cell>
          <cell r="AH781">
            <v>0</v>
          </cell>
          <cell r="AI781">
            <v>3966.5380099999998</v>
          </cell>
          <cell r="AJ781">
            <v>3966.5380099999998</v>
          </cell>
          <cell r="AK781">
            <v>0</v>
          </cell>
          <cell r="AL781">
            <v>0</v>
          </cell>
          <cell r="AM781">
            <v>4022.94</v>
          </cell>
          <cell r="AN781">
            <v>4022.94</v>
          </cell>
          <cell r="AO781">
            <v>0</v>
          </cell>
          <cell r="AP781">
            <v>0</v>
          </cell>
          <cell r="AQ781">
            <v>2918.4887771196445</v>
          </cell>
          <cell r="AR781">
            <v>2918.4887771196445</v>
          </cell>
          <cell r="AS781">
            <v>4891.97</v>
          </cell>
          <cell r="AT781">
            <v>1973.4812228803557</v>
          </cell>
          <cell r="AU781">
            <v>4891.97</v>
          </cell>
          <cell r="AV781">
            <v>6865.451222880356</v>
          </cell>
          <cell r="AW781">
            <v>4891.97</v>
          </cell>
          <cell r="AX781">
            <v>0</v>
          </cell>
          <cell r="AY781">
            <v>2917.3462907822795</v>
          </cell>
          <cell r="AZ781">
            <v>2917.3462907822795</v>
          </cell>
          <cell r="BA781">
            <v>0</v>
          </cell>
          <cell r="BB781">
            <v>0</v>
          </cell>
          <cell r="BC781">
            <v>2826.1670589631603</v>
          </cell>
          <cell r="BD781">
            <v>2826.1670589631603</v>
          </cell>
          <cell r="BE781">
            <v>0</v>
          </cell>
          <cell r="BF781">
            <v>0</v>
          </cell>
          <cell r="BG781">
            <v>4263.4334243708317</v>
          </cell>
          <cell r="BH781">
            <v>4263.4334243708317</v>
          </cell>
          <cell r="BI781">
            <v>0</v>
          </cell>
          <cell r="BJ781">
            <v>0</v>
          </cell>
          <cell r="BK781">
            <v>4426.2819050820781</v>
          </cell>
          <cell r="BL781">
            <v>4426.2819050820781</v>
          </cell>
          <cell r="BM781">
            <v>4425.8444923315037</v>
          </cell>
          <cell r="BN781">
            <v>-0.43741275057436724</v>
          </cell>
          <cell r="BO781">
            <v>4214.6657042675333</v>
          </cell>
          <cell r="BP781">
            <v>4214.228291516959</v>
          </cell>
          <cell r="BQ781">
            <v>4214.6651479723541</v>
          </cell>
          <cell r="BR781">
            <v>-5.5629517919442151E-4</v>
          </cell>
          <cell r="BS781">
            <v>3604.7670637388437</v>
          </cell>
          <cell r="BT781">
            <v>3604.7665074436645</v>
          </cell>
          <cell r="BU781">
            <v>0</v>
          </cell>
          <cell r="BV781">
            <v>0</v>
          </cell>
          <cell r="BW781">
            <v>3767.6305922271977</v>
          </cell>
          <cell r="BX781">
            <v>3767.6305922271977</v>
          </cell>
          <cell r="BY781">
            <v>0</v>
          </cell>
          <cell r="BZ781">
            <v>0</v>
          </cell>
          <cell r="CA781">
            <v>2887.7603912254885</v>
          </cell>
          <cell r="CB781">
            <v>2887.7603912254885</v>
          </cell>
          <cell r="CC781">
            <v>2887.7603912254885</v>
          </cell>
          <cell r="CD781">
            <v>0</v>
          </cell>
          <cell r="CE781">
            <v>3996.5199802006991</v>
          </cell>
          <cell r="CF781">
            <v>3996.5199802006991</v>
          </cell>
          <cell r="CG781">
            <v>0</v>
          </cell>
          <cell r="CH781">
            <v>0</v>
          </cell>
          <cell r="CI781">
            <v>3821.498023990961</v>
          </cell>
          <cell r="CJ781">
            <v>3821.498023990961</v>
          </cell>
          <cell r="CK781">
            <v>0</v>
          </cell>
          <cell r="CL781">
            <v>0</v>
          </cell>
          <cell r="CM781">
            <v>4001.0421046490624</v>
          </cell>
          <cell r="CN781">
            <v>4001.0421046490624</v>
          </cell>
          <cell r="CO781">
            <v>0</v>
          </cell>
          <cell r="CP781">
            <v>0</v>
          </cell>
          <cell r="CQ781">
            <v>0</v>
          </cell>
          <cell r="CR781">
            <v>0</v>
          </cell>
          <cell r="CS781">
            <v>0</v>
          </cell>
          <cell r="CT781">
            <v>0</v>
          </cell>
          <cell r="CU781">
            <v>0</v>
          </cell>
          <cell r="CV781">
            <v>0</v>
          </cell>
          <cell r="CW781">
            <v>0</v>
          </cell>
          <cell r="CX781">
            <v>0</v>
          </cell>
          <cell r="CY781">
            <v>0</v>
          </cell>
          <cell r="CZ781">
            <v>0</v>
          </cell>
          <cell r="DA781">
            <v>0</v>
          </cell>
          <cell r="DB781">
            <v>0</v>
          </cell>
          <cell r="DC781">
            <v>0</v>
          </cell>
          <cell r="DD781">
            <v>0</v>
          </cell>
          <cell r="DE781">
            <v>0</v>
          </cell>
          <cell r="DF781">
            <v>0</v>
          </cell>
          <cell r="DG781">
            <v>0</v>
          </cell>
          <cell r="DH781">
            <v>0</v>
          </cell>
          <cell r="DI781">
            <v>0</v>
          </cell>
          <cell r="DJ781">
            <v>0</v>
          </cell>
          <cell r="DK781">
            <v>0</v>
          </cell>
          <cell r="DL781">
            <v>0</v>
          </cell>
          <cell r="DM781">
            <v>0</v>
          </cell>
          <cell r="DN781">
            <v>0</v>
          </cell>
          <cell r="DO781">
            <v>0</v>
          </cell>
          <cell r="DP781">
            <v>0</v>
          </cell>
          <cell r="DQ781">
            <v>0</v>
          </cell>
          <cell r="DR781">
            <v>0</v>
          </cell>
        </row>
        <row r="782">
          <cell r="A782" t="str">
            <v>SUPERMERCADO FAEBARRAMARES</v>
          </cell>
          <cell r="B782" t="str">
            <v>SUPERMERCADO FAE</v>
          </cell>
          <cell r="C782" t="str">
            <v>BARRAMARES</v>
          </cell>
          <cell r="D782">
            <v>1948.49</v>
          </cell>
          <cell r="E782">
            <v>0</v>
          </cell>
          <cell r="F782">
            <v>0</v>
          </cell>
          <cell r="G782">
            <v>3101.54</v>
          </cell>
          <cell r="H782">
            <v>3101.54</v>
          </cell>
          <cell r="I782">
            <v>0</v>
          </cell>
          <cell r="J782">
            <v>0</v>
          </cell>
          <cell r="K782">
            <v>1976.8163</v>
          </cell>
          <cell r="L782">
            <v>1976.8163</v>
          </cell>
          <cell r="M782">
            <v>0</v>
          </cell>
          <cell r="N782">
            <v>0</v>
          </cell>
          <cell r="O782">
            <v>1872.6995999999999</v>
          </cell>
          <cell r="P782">
            <v>1872.6995999999999</v>
          </cell>
          <cell r="Q782">
            <v>0</v>
          </cell>
          <cell r="R782">
            <v>0</v>
          </cell>
          <cell r="S782">
            <v>2564.19</v>
          </cell>
          <cell r="T782">
            <v>2564.19</v>
          </cell>
          <cell r="U782">
            <v>0</v>
          </cell>
          <cell r="V782">
            <v>0</v>
          </cell>
          <cell r="W782">
            <v>2527.4699999999998</v>
          </cell>
          <cell r="X782">
            <v>2527.4699999999998</v>
          </cell>
          <cell r="Y782">
            <v>0</v>
          </cell>
          <cell r="Z782">
            <v>0</v>
          </cell>
          <cell r="AA782">
            <v>2756.84</v>
          </cell>
          <cell r="AB782">
            <v>2756.84</v>
          </cell>
          <cell r="AC782">
            <v>0</v>
          </cell>
          <cell r="AD782">
            <v>0</v>
          </cell>
          <cell r="AE782">
            <v>2831.76</v>
          </cell>
          <cell r="AF782">
            <v>2831.76</v>
          </cell>
          <cell r="AG782">
            <v>0</v>
          </cell>
          <cell r="AH782">
            <v>0</v>
          </cell>
          <cell r="AI782">
            <v>2502.0113800000008</v>
          </cell>
          <cell r="AJ782">
            <v>2502.0113800000008</v>
          </cell>
          <cell r="AK782">
            <v>0</v>
          </cell>
          <cell r="AL782">
            <v>0</v>
          </cell>
          <cell r="AM782">
            <v>3082.54</v>
          </cell>
          <cell r="AN782">
            <v>3082.54</v>
          </cell>
          <cell r="AO782">
            <v>0</v>
          </cell>
          <cell r="AP782">
            <v>0</v>
          </cell>
          <cell r="AQ782">
            <v>2296.4785037970491</v>
          </cell>
          <cell r="AR782">
            <v>2296.4785037970491</v>
          </cell>
          <cell r="AS782">
            <v>2296.4785037970491</v>
          </cell>
          <cell r="AT782">
            <v>0</v>
          </cell>
          <cell r="AU782">
            <v>4891.97</v>
          </cell>
          <cell r="AV782">
            <v>4891.97</v>
          </cell>
          <cell r="AW782">
            <v>0</v>
          </cell>
          <cell r="AX782">
            <v>0</v>
          </cell>
          <cell r="AY782">
            <v>1974.6237092177207</v>
          </cell>
          <cell r="AZ782">
            <v>1974.6237092177207</v>
          </cell>
          <cell r="BA782">
            <v>0</v>
          </cell>
          <cell r="BB782">
            <v>0</v>
          </cell>
          <cell r="BC782">
            <v>2065.8029410368399</v>
          </cell>
          <cell r="BD782">
            <v>2065.8029410368399</v>
          </cell>
          <cell r="BE782">
            <v>0</v>
          </cell>
          <cell r="BF782">
            <v>0</v>
          </cell>
          <cell r="BG782">
            <v>3478.9702509158888</v>
          </cell>
          <cell r="BH782">
            <v>3478.9702509158888</v>
          </cell>
          <cell r="BI782">
            <v>0</v>
          </cell>
          <cell r="BJ782">
            <v>0</v>
          </cell>
          <cell r="BK782">
            <v>3577.5713287919057</v>
          </cell>
          <cell r="BL782">
            <v>3577.5713287919057</v>
          </cell>
          <cell r="BM782">
            <v>3577.5713784628897</v>
          </cell>
          <cell r="BN782">
            <v>4.9670984026306542E-5</v>
          </cell>
          <cell r="BO782">
            <v>3764.321886285632</v>
          </cell>
          <cell r="BP782">
            <v>3764.321935956616</v>
          </cell>
          <cell r="BQ782">
            <v>0</v>
          </cell>
          <cell r="BR782">
            <v>0</v>
          </cell>
          <cell r="BS782">
            <v>3072.3844913672556</v>
          </cell>
          <cell r="BT782">
            <v>3072.3844913672556</v>
          </cell>
          <cell r="BU782">
            <v>0</v>
          </cell>
          <cell r="BV782">
            <v>0</v>
          </cell>
          <cell r="BW782">
            <v>3147.0033705486803</v>
          </cell>
          <cell r="BX782">
            <v>3147.0033705486803</v>
          </cell>
          <cell r="BY782">
            <v>0</v>
          </cell>
          <cell r="BZ782">
            <v>0</v>
          </cell>
          <cell r="CA782">
            <v>3710.6829397152269</v>
          </cell>
          <cell r="CB782">
            <v>3710.6829397152269</v>
          </cell>
          <cell r="CC782">
            <v>3710.6808107730644</v>
          </cell>
          <cell r="CD782">
            <v>-2.1289421624715033E-3</v>
          </cell>
          <cell r="CE782">
            <v>3610.6834977730209</v>
          </cell>
          <cell r="CF782">
            <v>3610.6813688308584</v>
          </cell>
          <cell r="CG782">
            <v>0</v>
          </cell>
          <cell r="CH782">
            <v>0</v>
          </cell>
          <cell r="CI782">
            <v>3514.0902404533699</v>
          </cell>
          <cell r="CJ782">
            <v>3514.0902404533699</v>
          </cell>
          <cell r="CK782">
            <v>0</v>
          </cell>
          <cell r="CL782">
            <v>0</v>
          </cell>
          <cell r="CM782">
            <v>3666.8250000447897</v>
          </cell>
          <cell r="CN782">
            <v>3666.8250000447897</v>
          </cell>
          <cell r="CO782">
            <v>0</v>
          </cell>
          <cell r="CP782">
            <v>0</v>
          </cell>
          <cell r="CQ782">
            <v>0</v>
          </cell>
          <cell r="CR782">
            <v>0</v>
          </cell>
          <cell r="CS782">
            <v>0</v>
          </cell>
          <cell r="CT782">
            <v>0</v>
          </cell>
          <cell r="CU782">
            <v>0</v>
          </cell>
          <cell r="CV782">
            <v>0</v>
          </cell>
          <cell r="CW782">
            <v>0</v>
          </cell>
          <cell r="CX782">
            <v>0</v>
          </cell>
          <cell r="CY782">
            <v>0</v>
          </cell>
          <cell r="CZ782">
            <v>0</v>
          </cell>
          <cell r="DA782">
            <v>0</v>
          </cell>
          <cell r="DB782">
            <v>0</v>
          </cell>
          <cell r="DC782">
            <v>0</v>
          </cell>
          <cell r="DD782">
            <v>0</v>
          </cell>
          <cell r="DE782">
            <v>0</v>
          </cell>
          <cell r="DF782">
            <v>0</v>
          </cell>
          <cell r="DG782">
            <v>0</v>
          </cell>
          <cell r="DH782">
            <v>0</v>
          </cell>
          <cell r="DI782">
            <v>0</v>
          </cell>
          <cell r="DJ782">
            <v>0</v>
          </cell>
          <cell r="DK782">
            <v>0</v>
          </cell>
          <cell r="DL782">
            <v>0</v>
          </cell>
          <cell r="DM782">
            <v>0</v>
          </cell>
          <cell r="DN782">
            <v>0</v>
          </cell>
          <cell r="DO782">
            <v>0</v>
          </cell>
          <cell r="DP782">
            <v>0</v>
          </cell>
          <cell r="DQ782">
            <v>0</v>
          </cell>
          <cell r="DR782">
            <v>0</v>
          </cell>
        </row>
        <row r="783">
          <cell r="A783" t="str">
            <v>SUPERMERCADO FALQUETOSUPERMERCADO FALQUETO</v>
          </cell>
          <cell r="B783" t="str">
            <v>SUPERMERCADO FALQUETO</v>
          </cell>
          <cell r="C783" t="str">
            <v>SUPERMERCADO FALQUETO</v>
          </cell>
          <cell r="BG783">
            <v>0</v>
          </cell>
          <cell r="BH783">
            <v>0</v>
          </cell>
          <cell r="BI783">
            <v>0</v>
          </cell>
          <cell r="BJ783">
            <v>0</v>
          </cell>
          <cell r="BK783">
            <v>0</v>
          </cell>
          <cell r="BL783">
            <v>0</v>
          </cell>
          <cell r="BM783">
            <v>0</v>
          </cell>
          <cell r="BN783">
            <v>0</v>
          </cell>
          <cell r="BO783">
            <v>0</v>
          </cell>
          <cell r="BP783">
            <v>0</v>
          </cell>
          <cell r="BQ783">
            <v>0</v>
          </cell>
          <cell r="BR783">
            <v>0</v>
          </cell>
          <cell r="BS783">
            <v>0</v>
          </cell>
          <cell r="BT783">
            <v>0</v>
          </cell>
          <cell r="BU783">
            <v>0</v>
          </cell>
          <cell r="BV783">
            <v>0</v>
          </cell>
          <cell r="BW783">
            <v>0</v>
          </cell>
          <cell r="BX783">
            <v>0</v>
          </cell>
          <cell r="BY783">
            <v>0</v>
          </cell>
          <cell r="BZ783">
            <v>0</v>
          </cell>
          <cell r="CA783">
            <v>2729.6934000000001</v>
          </cell>
          <cell r="CB783">
            <v>2729.6934000000001</v>
          </cell>
          <cell r="CC783">
            <v>0</v>
          </cell>
          <cell r="CD783">
            <v>0</v>
          </cell>
          <cell r="CE783">
            <v>2611.1516999999999</v>
          </cell>
          <cell r="CF783">
            <v>2611.1516999999999</v>
          </cell>
          <cell r="CG783">
            <v>0</v>
          </cell>
          <cell r="CH783">
            <v>0</v>
          </cell>
          <cell r="CI783">
            <v>2746.8090000000002</v>
          </cell>
          <cell r="CJ783">
            <v>2746.8090000000002</v>
          </cell>
          <cell r="CK783">
            <v>0</v>
          </cell>
          <cell r="CL783">
            <v>0</v>
          </cell>
          <cell r="CM783">
            <v>2725.5257999999999</v>
          </cell>
          <cell r="CN783">
            <v>2725.5257999999999</v>
          </cell>
          <cell r="CO783">
            <v>0</v>
          </cell>
          <cell r="CP783">
            <v>0</v>
          </cell>
          <cell r="CQ783">
            <v>2671.5653000000002</v>
          </cell>
          <cell r="CR783">
            <v>2671.5653000000002</v>
          </cell>
          <cell r="CS783">
            <v>0</v>
          </cell>
          <cell r="CT783">
            <v>0</v>
          </cell>
          <cell r="CU783">
            <v>2244.0374999999999</v>
          </cell>
          <cell r="CV783">
            <v>2244.0374999999999</v>
          </cell>
          <cell r="CW783">
            <v>0</v>
          </cell>
          <cell r="CX783">
            <v>0</v>
          </cell>
          <cell r="CY783">
            <v>2594.3534</v>
          </cell>
          <cell r="CZ783">
            <v>2594.3534</v>
          </cell>
          <cell r="DA783">
            <v>0</v>
          </cell>
          <cell r="DB783">
            <v>0</v>
          </cell>
          <cell r="DC783">
            <v>2399.4153000000001</v>
          </cell>
          <cell r="DD783">
            <v>2399.4153000000001</v>
          </cell>
          <cell r="DE783">
            <v>0</v>
          </cell>
          <cell r="DF783">
            <v>0</v>
          </cell>
          <cell r="DG783">
            <v>2986.9571999999998</v>
          </cell>
          <cell r="DH783">
            <v>2986.9571999999998</v>
          </cell>
          <cell r="DI783">
            <v>0</v>
          </cell>
          <cell r="DJ783">
            <v>0</v>
          </cell>
          <cell r="DK783">
            <v>3433.4598999999998</v>
          </cell>
          <cell r="DL783">
            <v>3433.4598999999998</v>
          </cell>
          <cell r="DM783">
            <v>0</v>
          </cell>
          <cell r="DN783">
            <v>0</v>
          </cell>
          <cell r="DO783">
            <v>0</v>
          </cell>
          <cell r="DP783">
            <v>0</v>
          </cell>
          <cell r="DQ783">
            <v>0</v>
          </cell>
          <cell r="DR783">
            <v>0</v>
          </cell>
        </row>
        <row r="784">
          <cell r="A784" t="str">
            <v>SUPERMERCADO GRASSISUPERMERCADO GRASSI</v>
          </cell>
          <cell r="B784" t="str">
            <v>SUPERMERCADO GRASSI</v>
          </cell>
          <cell r="C784" t="str">
            <v>SUPERMERCADO GRASSI</v>
          </cell>
          <cell r="BO784">
            <v>0</v>
          </cell>
          <cell r="BP784">
            <v>0</v>
          </cell>
          <cell r="BQ784">
            <v>0</v>
          </cell>
          <cell r="BR784">
            <v>0</v>
          </cell>
          <cell r="BS784">
            <v>0</v>
          </cell>
          <cell r="BT784">
            <v>0</v>
          </cell>
          <cell r="BU784">
            <v>0</v>
          </cell>
          <cell r="BV784">
            <v>0</v>
          </cell>
          <cell r="BW784">
            <v>0</v>
          </cell>
          <cell r="BX784">
            <v>0</v>
          </cell>
          <cell r="BY784">
            <v>0</v>
          </cell>
          <cell r="BZ784">
            <v>0</v>
          </cell>
          <cell r="CA784">
            <v>0</v>
          </cell>
          <cell r="CB784">
            <v>0</v>
          </cell>
          <cell r="CC784">
            <v>0</v>
          </cell>
          <cell r="CD784">
            <v>0</v>
          </cell>
          <cell r="CE784">
            <v>0</v>
          </cell>
          <cell r="CF784">
            <v>0</v>
          </cell>
          <cell r="CG784">
            <v>0</v>
          </cell>
          <cell r="CH784">
            <v>0</v>
          </cell>
          <cell r="CI784">
            <v>1677.8726999999999</v>
          </cell>
          <cell r="CJ784">
            <v>1677.8726999999999</v>
          </cell>
          <cell r="CK784">
            <v>1677.8734999999999</v>
          </cell>
          <cell r="CL784">
            <v>8.0000000002655725E-4</v>
          </cell>
          <cell r="CM784">
            <v>1883.9258</v>
          </cell>
          <cell r="CN784">
            <v>1883.9266</v>
          </cell>
          <cell r="CO784">
            <v>0</v>
          </cell>
          <cell r="CP784">
            <v>0</v>
          </cell>
          <cell r="CQ784">
            <v>1896.145</v>
          </cell>
          <cell r="CR784">
            <v>1896.145</v>
          </cell>
          <cell r="CS784">
            <v>0</v>
          </cell>
          <cell r="CT784">
            <v>0</v>
          </cell>
          <cell r="CU784">
            <v>1670.3776</v>
          </cell>
          <cell r="CV784">
            <v>1670.3776</v>
          </cell>
          <cell r="CW784">
            <v>1670.2774999999999</v>
          </cell>
          <cell r="CX784">
            <v>-0.10010000000011132</v>
          </cell>
          <cell r="CY784">
            <v>1858.6753000000001</v>
          </cell>
          <cell r="CZ784">
            <v>1858.5752</v>
          </cell>
          <cell r="DA784">
            <v>0</v>
          </cell>
          <cell r="DB784">
            <v>0</v>
          </cell>
          <cell r="DC784">
            <v>1747.9761000000001</v>
          </cell>
          <cell r="DD784">
            <v>1747.9761000000001</v>
          </cell>
          <cell r="DE784">
            <v>0</v>
          </cell>
          <cell r="DF784">
            <v>0</v>
          </cell>
          <cell r="DG784">
            <v>2123.3442</v>
          </cell>
          <cell r="DH784">
            <v>2123.3442</v>
          </cell>
          <cell r="DI784">
            <v>0</v>
          </cell>
          <cell r="DJ784">
            <v>0</v>
          </cell>
          <cell r="DK784">
            <v>2439.4402</v>
          </cell>
          <cell r="DL784">
            <v>2439.4402</v>
          </cell>
          <cell r="DM784">
            <v>2435.4866000000002</v>
          </cell>
          <cell r="DN784">
            <v>-3.9535999999998239</v>
          </cell>
          <cell r="DO784">
            <v>0</v>
          </cell>
          <cell r="DP784">
            <v>-3.9535999999998239</v>
          </cell>
          <cell r="DQ784">
            <v>0</v>
          </cell>
          <cell r="DR784">
            <v>0</v>
          </cell>
        </row>
        <row r="785">
          <cell r="A785" t="str">
            <v>SUPERMERCADO PADOVAPADOVA</v>
          </cell>
          <cell r="B785" t="str">
            <v>SUPERMERCADO PADOVA</v>
          </cell>
          <cell r="C785" t="str">
            <v>PADOVA</v>
          </cell>
          <cell r="BG785">
            <v>0</v>
          </cell>
          <cell r="BH785">
            <v>0</v>
          </cell>
          <cell r="BI785">
            <v>0</v>
          </cell>
          <cell r="BJ785">
            <v>0</v>
          </cell>
          <cell r="BK785">
            <v>0</v>
          </cell>
          <cell r="BL785">
            <v>0</v>
          </cell>
          <cell r="BM785">
            <v>0</v>
          </cell>
          <cell r="BN785">
            <v>0</v>
          </cell>
          <cell r="BO785">
            <v>0</v>
          </cell>
          <cell r="BP785">
            <v>0</v>
          </cell>
          <cell r="BQ785">
            <v>0</v>
          </cell>
          <cell r="BR785">
            <v>0</v>
          </cell>
          <cell r="BS785">
            <v>0</v>
          </cell>
          <cell r="BT785">
            <v>0</v>
          </cell>
          <cell r="BU785">
            <v>0</v>
          </cell>
          <cell r="BV785">
            <v>0</v>
          </cell>
          <cell r="BW785">
            <v>0</v>
          </cell>
          <cell r="BX785">
            <v>0</v>
          </cell>
          <cell r="BY785">
            <v>0</v>
          </cell>
          <cell r="BZ785">
            <v>0</v>
          </cell>
          <cell r="CA785">
            <v>2264.1882000000001</v>
          </cell>
          <cell r="CB785">
            <v>2264.1882000000001</v>
          </cell>
          <cell r="CC785">
            <v>0</v>
          </cell>
          <cell r="CD785">
            <v>0</v>
          </cell>
          <cell r="CE785">
            <v>2123.1424000000002</v>
          </cell>
          <cell r="CF785">
            <v>2123.1424000000002</v>
          </cell>
          <cell r="CG785">
            <v>0</v>
          </cell>
          <cell r="CH785">
            <v>0</v>
          </cell>
          <cell r="CI785">
            <v>2284.0666000000001</v>
          </cell>
          <cell r="CJ785">
            <v>2284.0666000000001</v>
          </cell>
          <cell r="CK785">
            <v>0</v>
          </cell>
          <cell r="CL785">
            <v>0</v>
          </cell>
          <cell r="CM785">
            <v>2324.0055000000002</v>
          </cell>
          <cell r="CN785">
            <v>2324.0055000000002</v>
          </cell>
          <cell r="CO785">
            <v>0</v>
          </cell>
          <cell r="CP785">
            <v>0</v>
          </cell>
          <cell r="CQ785">
            <v>2257.3245999999999</v>
          </cell>
          <cell r="CR785">
            <v>2257.3245999999999</v>
          </cell>
          <cell r="CS785">
            <v>0</v>
          </cell>
          <cell r="CT785">
            <v>0</v>
          </cell>
          <cell r="CU785">
            <v>1922.8316</v>
          </cell>
          <cell r="CV785">
            <v>1922.8316</v>
          </cell>
          <cell r="CW785">
            <v>0</v>
          </cell>
          <cell r="CX785">
            <v>0</v>
          </cell>
          <cell r="CY785">
            <v>2068.3096999999998</v>
          </cell>
          <cell r="CZ785">
            <v>2068.3096999999998</v>
          </cell>
          <cell r="DA785">
            <v>0</v>
          </cell>
          <cell r="DB785">
            <v>0</v>
          </cell>
          <cell r="DC785">
            <v>2030.2543000000001</v>
          </cell>
          <cell r="DD785">
            <v>2030.2543000000001</v>
          </cell>
          <cell r="DE785">
            <v>0</v>
          </cell>
          <cell r="DF785">
            <v>0</v>
          </cell>
          <cell r="DG785">
            <v>2499.105</v>
          </cell>
          <cell r="DH785">
            <v>2499.105</v>
          </cell>
          <cell r="DI785">
            <v>0</v>
          </cell>
          <cell r="DJ785">
            <v>0</v>
          </cell>
          <cell r="DK785">
            <v>2963.9092999999998</v>
          </cell>
          <cell r="DL785">
            <v>2963.9092999999998</v>
          </cell>
          <cell r="DM785">
            <v>0</v>
          </cell>
          <cell r="DN785">
            <v>0</v>
          </cell>
          <cell r="DO785">
            <v>0</v>
          </cell>
          <cell r="DP785">
            <v>0</v>
          </cell>
          <cell r="DQ785">
            <v>0</v>
          </cell>
          <cell r="DR785">
            <v>0</v>
          </cell>
        </row>
        <row r="786">
          <cell r="A786" t="str">
            <v>SUPERMERCADO PEDROSOFILIAL</v>
          </cell>
          <cell r="B786" t="str">
            <v>SUPERMERCADO PEDROSO</v>
          </cell>
          <cell r="C786" t="str">
            <v>FILIAL</v>
          </cell>
          <cell r="CA786">
            <v>0</v>
          </cell>
          <cell r="CB786">
            <v>0</v>
          </cell>
          <cell r="CC786">
            <v>0</v>
          </cell>
          <cell r="CD786">
            <v>0</v>
          </cell>
          <cell r="CE786">
            <v>0</v>
          </cell>
          <cell r="CF786">
            <v>0</v>
          </cell>
          <cell r="CG786">
            <v>0</v>
          </cell>
          <cell r="CH786">
            <v>0</v>
          </cell>
          <cell r="CI786">
            <v>0</v>
          </cell>
          <cell r="CJ786">
            <v>0</v>
          </cell>
          <cell r="CK786">
            <v>0</v>
          </cell>
          <cell r="CL786">
            <v>0</v>
          </cell>
          <cell r="CM786">
            <v>0</v>
          </cell>
          <cell r="CN786">
            <v>0</v>
          </cell>
          <cell r="CO786">
            <v>0</v>
          </cell>
          <cell r="CP786">
            <v>0</v>
          </cell>
          <cell r="CQ786">
            <v>1051.4464</v>
          </cell>
          <cell r="CR786">
            <v>1051.4464</v>
          </cell>
          <cell r="CS786">
            <v>1109.412</v>
          </cell>
          <cell r="CT786">
            <v>57.965599999999995</v>
          </cell>
          <cell r="CU786">
            <v>1635.3489</v>
          </cell>
          <cell r="CV786">
            <v>1693.3145</v>
          </cell>
          <cell r="CW786">
            <v>1214.8159000000001</v>
          </cell>
          <cell r="CX786">
            <v>-420.5329999999999</v>
          </cell>
          <cell r="CY786">
            <v>1546.1972000000001</v>
          </cell>
          <cell r="CZ786">
            <v>1125.6642000000002</v>
          </cell>
          <cell r="DA786">
            <v>1543.0006000000001</v>
          </cell>
          <cell r="DB786">
            <v>-3.1965999999999894</v>
          </cell>
          <cell r="DC786">
            <v>1419.0454999999999</v>
          </cell>
          <cell r="DD786">
            <v>1415.8489</v>
          </cell>
          <cell r="DE786">
            <v>1391.5626999999999</v>
          </cell>
          <cell r="DF786">
            <v>-27.482799999999997</v>
          </cell>
          <cell r="DG786">
            <v>1789.5691999999999</v>
          </cell>
          <cell r="DH786">
            <v>1762.0863999999999</v>
          </cell>
          <cell r="DI786">
            <v>1789.5062</v>
          </cell>
          <cell r="DJ786">
            <v>-6.299999999987449E-2</v>
          </cell>
          <cell r="DK786">
            <v>1506.3675000000001</v>
          </cell>
          <cell r="DL786">
            <v>1506.3045000000002</v>
          </cell>
          <cell r="DM786">
            <v>2150.1716000000001</v>
          </cell>
          <cell r="DN786">
            <v>643.80410000000006</v>
          </cell>
          <cell r="DO786">
            <v>0</v>
          </cell>
          <cell r="DP786">
            <v>643.80410000000006</v>
          </cell>
          <cell r="DQ786">
            <v>0</v>
          </cell>
          <cell r="DR786">
            <v>0</v>
          </cell>
        </row>
        <row r="787">
          <cell r="A787" t="str">
            <v>SUPERMERCADO PEDROSOMATRIZ</v>
          </cell>
          <cell r="B787" t="str">
            <v>SUPERMERCADO PEDROSO</v>
          </cell>
          <cell r="C787" t="str">
            <v>MATRIZ</v>
          </cell>
          <cell r="CM787">
            <v>0</v>
          </cell>
          <cell r="CN787">
            <v>0</v>
          </cell>
          <cell r="CO787">
            <v>0</v>
          </cell>
          <cell r="CP787">
            <v>0</v>
          </cell>
          <cell r="CQ787">
            <v>0</v>
          </cell>
          <cell r="CR787">
            <v>0</v>
          </cell>
          <cell r="CS787">
            <v>0</v>
          </cell>
          <cell r="CT787">
            <v>0</v>
          </cell>
          <cell r="CU787">
            <v>0</v>
          </cell>
          <cell r="CV787">
            <v>0</v>
          </cell>
          <cell r="CW787">
            <v>0</v>
          </cell>
          <cell r="CX787">
            <v>0</v>
          </cell>
          <cell r="CY787">
            <v>0</v>
          </cell>
          <cell r="CZ787">
            <v>0</v>
          </cell>
          <cell r="DA787">
            <v>0</v>
          </cell>
          <cell r="DB787">
            <v>0</v>
          </cell>
          <cell r="DC787">
            <v>628.36419999999998</v>
          </cell>
          <cell r="DD787">
            <v>628.36419999999998</v>
          </cell>
          <cell r="DE787">
            <v>625.72400000000005</v>
          </cell>
          <cell r="DF787">
            <v>-2.6401999999999362</v>
          </cell>
          <cell r="DG787">
            <v>824.48620000000005</v>
          </cell>
          <cell r="DH787">
            <v>821.84600000000012</v>
          </cell>
          <cell r="DI787">
            <v>815.29449999999997</v>
          </cell>
          <cell r="DJ787">
            <v>-9.1917000000000826</v>
          </cell>
          <cell r="DK787">
            <v>720.45360000000005</v>
          </cell>
          <cell r="DL787">
            <v>711.26189999999997</v>
          </cell>
          <cell r="DM787">
            <v>990</v>
          </cell>
          <cell r="DN787">
            <v>269.54639999999995</v>
          </cell>
          <cell r="DO787">
            <v>0</v>
          </cell>
          <cell r="DP787">
            <v>269.54639999999995</v>
          </cell>
          <cell r="DQ787">
            <v>0</v>
          </cell>
          <cell r="DR787">
            <v>0</v>
          </cell>
        </row>
        <row r="788">
          <cell r="A788" t="str">
            <v>SUPERMERCADO LAVAGNOLIATACADO</v>
          </cell>
          <cell r="B788" t="str">
            <v>SUPERMERCADO LAVAGNOLI</v>
          </cell>
          <cell r="C788" t="str">
            <v>ATACADO</v>
          </cell>
          <cell r="O788">
            <v>0</v>
          </cell>
          <cell r="P788">
            <v>0</v>
          </cell>
          <cell r="Q788">
            <v>800</v>
          </cell>
          <cell r="R788">
            <v>800</v>
          </cell>
          <cell r="S788">
            <v>800</v>
          </cell>
          <cell r="T788">
            <v>1600</v>
          </cell>
          <cell r="U788">
            <v>800</v>
          </cell>
          <cell r="V788">
            <v>0</v>
          </cell>
          <cell r="W788">
            <v>800</v>
          </cell>
          <cell r="X788">
            <v>800</v>
          </cell>
          <cell r="Y788">
            <v>0</v>
          </cell>
          <cell r="Z788">
            <v>0</v>
          </cell>
          <cell r="AA788">
            <v>800</v>
          </cell>
          <cell r="AB788">
            <v>800</v>
          </cell>
          <cell r="AC788">
            <v>800</v>
          </cell>
          <cell r="AD788">
            <v>0</v>
          </cell>
          <cell r="AE788">
            <v>860.55499999999995</v>
          </cell>
          <cell r="AF788">
            <v>860.55499999999995</v>
          </cell>
          <cell r="AG788">
            <v>860.55499999999995</v>
          </cell>
          <cell r="AH788">
            <v>0</v>
          </cell>
          <cell r="AI788">
            <v>860.55499999999995</v>
          </cell>
          <cell r="AJ788">
            <v>860.55499999999995</v>
          </cell>
          <cell r="AK788">
            <v>860.55499999999995</v>
          </cell>
          <cell r="AL788">
            <v>0</v>
          </cell>
          <cell r="AM788">
            <v>860.55499999999995</v>
          </cell>
          <cell r="AN788">
            <v>860.55499999999995</v>
          </cell>
          <cell r="AO788">
            <v>860.55499999999995</v>
          </cell>
          <cell r="AP788">
            <v>0</v>
          </cell>
          <cell r="AQ788">
            <v>860.55499999999995</v>
          </cell>
          <cell r="AR788">
            <v>860.55499999999995</v>
          </cell>
          <cell r="AS788">
            <v>860.55499999999995</v>
          </cell>
          <cell r="AT788">
            <v>0</v>
          </cell>
          <cell r="AU788">
            <v>860.55499999999995</v>
          </cell>
          <cell r="AV788">
            <v>860.55499999999995</v>
          </cell>
          <cell r="AW788">
            <v>860.55499999999995</v>
          </cell>
          <cell r="AX788">
            <v>0</v>
          </cell>
          <cell r="AY788">
            <v>860.55499999999995</v>
          </cell>
          <cell r="AZ788">
            <v>860.55499999999995</v>
          </cell>
          <cell r="BA788">
            <v>860.55499999999995</v>
          </cell>
          <cell r="BB788">
            <v>0</v>
          </cell>
          <cell r="BC788">
            <v>860.55499999999995</v>
          </cell>
          <cell r="BD788">
            <v>860.55499999999995</v>
          </cell>
          <cell r="BE788">
            <v>860.55499999999995</v>
          </cell>
          <cell r="BF788">
            <v>0</v>
          </cell>
          <cell r="BG788">
            <v>860.55499999999995</v>
          </cell>
          <cell r="BH788">
            <v>860.55499999999995</v>
          </cell>
          <cell r="BI788">
            <v>860.55499999999995</v>
          </cell>
          <cell r="BJ788">
            <v>0</v>
          </cell>
          <cell r="BK788">
            <v>860.55499999999995</v>
          </cell>
          <cell r="BL788">
            <v>860.55499999999995</v>
          </cell>
          <cell r="BM788">
            <v>860.55499999999995</v>
          </cell>
          <cell r="BN788">
            <v>0</v>
          </cell>
          <cell r="BO788">
            <v>860.55499999999995</v>
          </cell>
          <cell r="BP788">
            <v>860.55499999999995</v>
          </cell>
          <cell r="BQ788">
            <v>860.55499999999995</v>
          </cell>
          <cell r="BR788">
            <v>0</v>
          </cell>
          <cell r="BS788">
            <v>860.55499999999995</v>
          </cell>
          <cell r="BT788">
            <v>860.55499999999995</v>
          </cell>
          <cell r="BU788">
            <v>860.55499999999995</v>
          </cell>
          <cell r="BV788">
            <v>0</v>
          </cell>
          <cell r="BW788">
            <v>860.55499999999995</v>
          </cell>
          <cell r="BX788">
            <v>860.55499999999995</v>
          </cell>
          <cell r="BY788">
            <v>0</v>
          </cell>
          <cell r="BZ788">
            <v>0</v>
          </cell>
          <cell r="CA788">
            <v>900.32249999999999</v>
          </cell>
          <cell r="CB788">
            <v>900.32249999999999</v>
          </cell>
          <cell r="CC788">
            <v>900.32249999999999</v>
          </cell>
          <cell r="CD788">
            <v>0</v>
          </cell>
          <cell r="CE788">
            <v>900.32249999999999</v>
          </cell>
          <cell r="CF788">
            <v>900.32249999999999</v>
          </cell>
          <cell r="CG788">
            <v>0</v>
          </cell>
          <cell r="CH788">
            <v>0</v>
          </cell>
          <cell r="CI788">
            <v>900.32249999999999</v>
          </cell>
          <cell r="CJ788">
            <v>900.32249999999999</v>
          </cell>
          <cell r="CK788">
            <v>900.32249999999999</v>
          </cell>
          <cell r="CL788">
            <v>0</v>
          </cell>
          <cell r="CM788">
            <v>900.32249999999999</v>
          </cell>
          <cell r="CN788">
            <v>900.32249999999999</v>
          </cell>
          <cell r="CO788">
            <v>0</v>
          </cell>
          <cell r="CP788">
            <v>0</v>
          </cell>
          <cell r="CQ788">
            <v>900.32249999999999</v>
          </cell>
          <cell r="CR788">
            <v>900.32249999999999</v>
          </cell>
          <cell r="CS788">
            <v>900.32249999999999</v>
          </cell>
          <cell r="CT788">
            <v>0</v>
          </cell>
          <cell r="CU788">
            <v>900.32249999999999</v>
          </cell>
          <cell r="CV788">
            <v>900.32249999999999</v>
          </cell>
          <cell r="CW788">
            <v>900.32249999999999</v>
          </cell>
          <cell r="CX788">
            <v>0</v>
          </cell>
          <cell r="CY788">
            <v>900.32249999999999</v>
          </cell>
          <cell r="CZ788">
            <v>900.32249999999999</v>
          </cell>
          <cell r="DA788">
            <v>900.32249999999999</v>
          </cell>
          <cell r="DB788">
            <v>0</v>
          </cell>
          <cell r="DC788">
            <v>900.32249999999999</v>
          </cell>
          <cell r="DD788">
            <v>900.32249999999999</v>
          </cell>
          <cell r="DE788">
            <v>900.32249999999999</v>
          </cell>
          <cell r="DF788">
            <v>0</v>
          </cell>
          <cell r="DG788">
            <v>900.32249999999999</v>
          </cell>
          <cell r="DH788">
            <v>900.32249999999999</v>
          </cell>
          <cell r="DI788">
            <v>900.32249999999999</v>
          </cell>
          <cell r="DJ788">
            <v>0</v>
          </cell>
          <cell r="DK788">
            <v>900.32249999999999</v>
          </cell>
          <cell r="DL788">
            <v>900.32249999999999</v>
          </cell>
          <cell r="DM788">
            <v>900.32249999999999</v>
          </cell>
          <cell r="DN788">
            <v>0</v>
          </cell>
          <cell r="DO788">
            <v>0</v>
          </cell>
          <cell r="DP788">
            <v>0</v>
          </cell>
          <cell r="DQ788">
            <v>0</v>
          </cell>
          <cell r="DR788">
            <v>0</v>
          </cell>
        </row>
        <row r="789">
          <cell r="A789" t="str">
            <v>SUPERMERCADO LAVAGNOLICENTRO</v>
          </cell>
          <cell r="B789" t="str">
            <v>SUPERMERCADO LAVAGNOLI</v>
          </cell>
          <cell r="C789" t="str">
            <v>CENTRO</v>
          </cell>
          <cell r="O789">
            <v>0</v>
          </cell>
          <cell r="P789">
            <v>0</v>
          </cell>
          <cell r="Q789">
            <v>800</v>
          </cell>
          <cell r="R789">
            <v>800</v>
          </cell>
          <cell r="S789">
            <v>800</v>
          </cell>
          <cell r="T789">
            <v>1600</v>
          </cell>
          <cell r="U789">
            <v>800</v>
          </cell>
          <cell r="V789">
            <v>0</v>
          </cell>
          <cell r="W789">
            <v>800</v>
          </cell>
          <cell r="X789">
            <v>800</v>
          </cell>
          <cell r="Y789">
            <v>800</v>
          </cell>
          <cell r="Z789">
            <v>0</v>
          </cell>
          <cell r="AA789">
            <v>800</v>
          </cell>
          <cell r="AB789">
            <v>800</v>
          </cell>
          <cell r="AC789">
            <v>800</v>
          </cell>
          <cell r="AD789">
            <v>0</v>
          </cell>
          <cell r="AE789">
            <v>860.55499999999995</v>
          </cell>
          <cell r="AF789">
            <v>860.55499999999995</v>
          </cell>
          <cell r="AG789">
            <v>860.55499999999995</v>
          </cell>
          <cell r="AH789">
            <v>0</v>
          </cell>
          <cell r="AI789">
            <v>860.55499999999995</v>
          </cell>
          <cell r="AJ789">
            <v>860.55499999999995</v>
          </cell>
          <cell r="AK789">
            <v>860.55499999999995</v>
          </cell>
          <cell r="AL789">
            <v>0</v>
          </cell>
          <cell r="AM789">
            <v>860.55499999999995</v>
          </cell>
          <cell r="AN789">
            <v>860.55499999999995</v>
          </cell>
          <cell r="AO789">
            <v>860.55499999999995</v>
          </cell>
          <cell r="AP789">
            <v>0</v>
          </cell>
          <cell r="AQ789">
            <v>860.55499999999995</v>
          </cell>
          <cell r="AR789">
            <v>860.55499999999995</v>
          </cell>
          <cell r="AS789">
            <v>860.55499999999995</v>
          </cell>
          <cell r="AT789">
            <v>0</v>
          </cell>
          <cell r="AU789">
            <v>860.55499999999995</v>
          </cell>
          <cell r="AV789">
            <v>860.55499999999995</v>
          </cell>
          <cell r="AW789">
            <v>860.55499999999995</v>
          </cell>
          <cell r="AX789">
            <v>0</v>
          </cell>
          <cell r="AY789">
            <v>860.55499999999995</v>
          </cell>
          <cell r="AZ789">
            <v>860.55499999999995</v>
          </cell>
          <cell r="BA789">
            <v>860.55499999999995</v>
          </cell>
          <cell r="BB789">
            <v>0</v>
          </cell>
          <cell r="BC789">
            <v>860.55499999999995</v>
          </cell>
          <cell r="BD789">
            <v>860.55499999999995</v>
          </cell>
          <cell r="BE789">
            <v>860.55499999999995</v>
          </cell>
          <cell r="BF789">
            <v>0</v>
          </cell>
          <cell r="BG789">
            <v>860.55499999999995</v>
          </cell>
          <cell r="BH789">
            <v>860.55499999999995</v>
          </cell>
          <cell r="BI789">
            <v>860.55499999999995</v>
          </cell>
          <cell r="BJ789">
            <v>0</v>
          </cell>
          <cell r="BK789">
            <v>860.55499999999995</v>
          </cell>
          <cell r="BL789">
            <v>860.55499999999995</v>
          </cell>
          <cell r="BM789">
            <v>860.55499999999995</v>
          </cell>
          <cell r="BN789">
            <v>0</v>
          </cell>
          <cell r="BO789">
            <v>860.55499999999995</v>
          </cell>
          <cell r="BP789">
            <v>860.55499999999995</v>
          </cell>
          <cell r="BQ789">
            <v>860.55499999999995</v>
          </cell>
          <cell r="BR789">
            <v>0</v>
          </cell>
          <cell r="BS789">
            <v>860.55499999999995</v>
          </cell>
          <cell r="BT789">
            <v>860.55499999999995</v>
          </cell>
          <cell r="BU789">
            <v>860.55499999999995</v>
          </cell>
          <cell r="BV789">
            <v>0</v>
          </cell>
          <cell r="BW789">
            <v>860.55499999999995</v>
          </cell>
          <cell r="BX789">
            <v>860.55499999999995</v>
          </cell>
          <cell r="BY789">
            <v>0</v>
          </cell>
          <cell r="BZ789">
            <v>0</v>
          </cell>
          <cell r="CA789">
            <v>900.32249999999999</v>
          </cell>
          <cell r="CB789">
            <v>900.32249999999999</v>
          </cell>
          <cell r="CC789">
            <v>900.32249999999999</v>
          </cell>
          <cell r="CD789">
            <v>0</v>
          </cell>
          <cell r="CE789">
            <v>900.32249999999999</v>
          </cell>
          <cell r="CF789">
            <v>900.32249999999999</v>
          </cell>
          <cell r="CG789">
            <v>0</v>
          </cell>
          <cell r="CH789">
            <v>0</v>
          </cell>
          <cell r="CI789">
            <v>900.32249999999999</v>
          </cell>
          <cell r="CJ789">
            <v>900.32249999999999</v>
          </cell>
          <cell r="CK789">
            <v>900.32249999999999</v>
          </cell>
          <cell r="CL789">
            <v>0</v>
          </cell>
          <cell r="CM789">
            <v>900.32249999999999</v>
          </cell>
          <cell r="CN789">
            <v>900.32249999999999</v>
          </cell>
          <cell r="CO789">
            <v>0</v>
          </cell>
          <cell r="CP789">
            <v>0</v>
          </cell>
          <cell r="CQ789">
            <v>900.32249999999999</v>
          </cell>
          <cell r="CR789">
            <v>900.32249999999999</v>
          </cell>
          <cell r="CS789">
            <v>900.32249999999999</v>
          </cell>
          <cell r="CT789">
            <v>0</v>
          </cell>
          <cell r="CU789">
            <v>900.32249999999999</v>
          </cell>
          <cell r="CV789">
            <v>900.32249999999999</v>
          </cell>
          <cell r="CW789">
            <v>0</v>
          </cell>
          <cell r="CX789">
            <v>0</v>
          </cell>
          <cell r="CY789">
            <v>900.32249999999999</v>
          </cell>
          <cell r="CZ789">
            <v>900.32249999999999</v>
          </cell>
          <cell r="DA789">
            <v>900.32249999999999</v>
          </cell>
          <cell r="DB789">
            <v>0</v>
          </cell>
          <cell r="DC789">
            <v>900.32249999999999</v>
          </cell>
          <cell r="DD789">
            <v>900.32249999999999</v>
          </cell>
          <cell r="DE789">
            <v>900.32249999999999</v>
          </cell>
          <cell r="DF789">
            <v>0</v>
          </cell>
          <cell r="DG789">
            <v>900.32249999999999</v>
          </cell>
          <cell r="DH789">
            <v>900.32249999999999</v>
          </cell>
          <cell r="DI789">
            <v>900.32249999999999</v>
          </cell>
          <cell r="DJ789">
            <v>0</v>
          </cell>
          <cell r="DK789">
            <v>900.32249999999999</v>
          </cell>
          <cell r="DL789">
            <v>900.32249999999999</v>
          </cell>
          <cell r="DM789">
            <v>900.32249999999999</v>
          </cell>
          <cell r="DN789">
            <v>0</v>
          </cell>
          <cell r="DO789">
            <v>0</v>
          </cell>
          <cell r="DP789">
            <v>0</v>
          </cell>
          <cell r="DQ789">
            <v>0</v>
          </cell>
          <cell r="DR789">
            <v>0</v>
          </cell>
        </row>
        <row r="790">
          <cell r="A790" t="str">
            <v>SUPERMERCADO LAVAGNOLIMATADOURO</v>
          </cell>
          <cell r="B790" t="str">
            <v>SUPERMERCADO LAVAGNOLI</v>
          </cell>
          <cell r="C790" t="str">
            <v>MATADOURO</v>
          </cell>
          <cell r="O790">
            <v>0</v>
          </cell>
          <cell r="P790">
            <v>0</v>
          </cell>
          <cell r="Q790">
            <v>800</v>
          </cell>
          <cell r="R790">
            <v>800</v>
          </cell>
          <cell r="S790">
            <v>800</v>
          </cell>
          <cell r="T790">
            <v>1600</v>
          </cell>
          <cell r="U790">
            <v>800</v>
          </cell>
          <cell r="V790">
            <v>0</v>
          </cell>
          <cell r="W790">
            <v>800</v>
          </cell>
          <cell r="X790">
            <v>800</v>
          </cell>
          <cell r="Y790">
            <v>0</v>
          </cell>
          <cell r="Z790">
            <v>0</v>
          </cell>
          <cell r="AA790">
            <v>800</v>
          </cell>
          <cell r="AB790">
            <v>800</v>
          </cell>
          <cell r="AC790">
            <v>800</v>
          </cell>
          <cell r="AD790">
            <v>0</v>
          </cell>
          <cell r="AE790">
            <v>860.55499999999995</v>
          </cell>
          <cell r="AF790">
            <v>860.55499999999995</v>
          </cell>
          <cell r="AG790">
            <v>860.55499999999995</v>
          </cell>
          <cell r="AH790">
            <v>0</v>
          </cell>
          <cell r="AI790">
            <v>860.55499999999995</v>
          </cell>
          <cell r="AJ790">
            <v>860.55499999999995</v>
          </cell>
          <cell r="AK790">
            <v>860.55499999999995</v>
          </cell>
          <cell r="AL790">
            <v>0</v>
          </cell>
          <cell r="AM790">
            <v>860.55499999999995</v>
          </cell>
          <cell r="AN790">
            <v>860.55499999999995</v>
          </cell>
          <cell r="AO790">
            <v>860.55499999999995</v>
          </cell>
          <cell r="AP790">
            <v>0</v>
          </cell>
          <cell r="AQ790">
            <v>860.55499999999995</v>
          </cell>
          <cell r="AR790">
            <v>860.55499999999995</v>
          </cell>
          <cell r="AS790">
            <v>860.55499999999995</v>
          </cell>
          <cell r="AT790">
            <v>0</v>
          </cell>
          <cell r="AU790">
            <v>860.55499999999995</v>
          </cell>
          <cell r="AV790">
            <v>860.55499999999995</v>
          </cell>
          <cell r="AW790">
            <v>860.55499999999995</v>
          </cell>
          <cell r="AX790">
            <v>0</v>
          </cell>
          <cell r="AY790">
            <v>860.55499999999995</v>
          </cell>
          <cell r="AZ790">
            <v>860.55499999999995</v>
          </cell>
          <cell r="BA790">
            <v>860.55499999999995</v>
          </cell>
          <cell r="BB790">
            <v>0</v>
          </cell>
          <cell r="BC790">
            <v>860.55499999999995</v>
          </cell>
          <cell r="BD790">
            <v>860.55499999999995</v>
          </cell>
          <cell r="BE790">
            <v>860.55499999999995</v>
          </cell>
          <cell r="BF790">
            <v>0</v>
          </cell>
          <cell r="BG790">
            <v>860.55499999999995</v>
          </cell>
          <cell r="BH790">
            <v>860.55499999999995</v>
          </cell>
          <cell r="BI790">
            <v>860.55499999999995</v>
          </cell>
          <cell r="BJ790">
            <v>0</v>
          </cell>
          <cell r="BK790">
            <v>860.55499999999995</v>
          </cell>
          <cell r="BL790">
            <v>860.55499999999995</v>
          </cell>
          <cell r="BM790">
            <v>860.55499999999995</v>
          </cell>
          <cell r="BN790">
            <v>0</v>
          </cell>
          <cell r="BO790">
            <v>860.55499999999995</v>
          </cell>
          <cell r="BP790">
            <v>860.55499999999995</v>
          </cell>
          <cell r="BQ790">
            <v>860.55499999999995</v>
          </cell>
          <cell r="BR790">
            <v>0</v>
          </cell>
          <cell r="BS790">
            <v>860.55499999999995</v>
          </cell>
          <cell r="BT790">
            <v>860.55499999999995</v>
          </cell>
          <cell r="BU790">
            <v>860.55499999999995</v>
          </cell>
          <cell r="BV790">
            <v>0</v>
          </cell>
          <cell r="BW790">
            <v>860.55499999999995</v>
          </cell>
          <cell r="BX790">
            <v>860.55499999999995</v>
          </cell>
          <cell r="BY790">
            <v>0</v>
          </cell>
          <cell r="BZ790">
            <v>0</v>
          </cell>
          <cell r="CA790">
            <v>900.32249999999999</v>
          </cell>
          <cell r="CB790">
            <v>900.32249999999999</v>
          </cell>
          <cell r="CC790">
            <v>900.32249999999999</v>
          </cell>
          <cell r="CD790">
            <v>0</v>
          </cell>
          <cell r="CE790">
            <v>900.32249999999999</v>
          </cell>
          <cell r="CF790">
            <v>900.32249999999999</v>
          </cell>
          <cell r="CG790">
            <v>0</v>
          </cell>
          <cell r="CH790">
            <v>0</v>
          </cell>
          <cell r="CI790">
            <v>900.32249999999999</v>
          </cell>
          <cell r="CJ790">
            <v>900.32249999999999</v>
          </cell>
          <cell r="CK790">
            <v>900.32249999999999</v>
          </cell>
          <cell r="CL790">
            <v>0</v>
          </cell>
          <cell r="CM790">
            <v>900.32249999999999</v>
          </cell>
          <cell r="CN790">
            <v>900.32249999999999</v>
          </cell>
          <cell r="CO790">
            <v>0</v>
          </cell>
          <cell r="CP790">
            <v>0</v>
          </cell>
          <cell r="CQ790">
            <v>900.32249999999999</v>
          </cell>
          <cell r="CR790">
            <v>900.32249999999999</v>
          </cell>
          <cell r="CS790">
            <v>900.32249999999999</v>
          </cell>
          <cell r="CT790">
            <v>0</v>
          </cell>
          <cell r="CU790">
            <v>900.32249999999999</v>
          </cell>
          <cell r="CV790">
            <v>900.32249999999999</v>
          </cell>
          <cell r="CW790">
            <v>900.32249999999999</v>
          </cell>
          <cell r="CX790">
            <v>0</v>
          </cell>
          <cell r="CY790">
            <v>900.32249999999999</v>
          </cell>
          <cell r="CZ790">
            <v>900.32249999999999</v>
          </cell>
          <cell r="DA790">
            <v>900.32249999999999</v>
          </cell>
          <cell r="DB790">
            <v>0</v>
          </cell>
          <cell r="DC790">
            <v>900.32249999999999</v>
          </cell>
          <cell r="DD790">
            <v>900.32249999999999</v>
          </cell>
          <cell r="DE790">
            <v>900.32249999999999</v>
          </cell>
          <cell r="DF790">
            <v>0</v>
          </cell>
          <cell r="DG790">
            <v>900.32249999999999</v>
          </cell>
          <cell r="DH790">
            <v>900.32249999999999</v>
          </cell>
          <cell r="DI790">
            <v>900.32249999999999</v>
          </cell>
          <cell r="DJ790">
            <v>0</v>
          </cell>
          <cell r="DK790">
            <v>900.32249999999999</v>
          </cell>
          <cell r="DL790">
            <v>900.32249999999999</v>
          </cell>
          <cell r="DM790">
            <v>900.32249999999999</v>
          </cell>
          <cell r="DN790">
            <v>0</v>
          </cell>
          <cell r="DO790">
            <v>0</v>
          </cell>
          <cell r="DP790">
            <v>0</v>
          </cell>
          <cell r="DQ790">
            <v>0</v>
          </cell>
          <cell r="DR790">
            <v>0</v>
          </cell>
        </row>
        <row r="791">
          <cell r="A791" t="str">
            <v>SUPERMERCADO LAVAGNOLISÃO SILVANO</v>
          </cell>
          <cell r="B791" t="str">
            <v>SUPERMERCADO LAVAGNOLI</v>
          </cell>
          <cell r="C791" t="str">
            <v>SÃO SILVANO</v>
          </cell>
          <cell r="O791">
            <v>0</v>
          </cell>
          <cell r="P791">
            <v>0</v>
          </cell>
          <cell r="Q791">
            <v>800</v>
          </cell>
          <cell r="R791">
            <v>800</v>
          </cell>
          <cell r="S791">
            <v>800</v>
          </cell>
          <cell r="T791">
            <v>1600</v>
          </cell>
          <cell r="U791">
            <v>800</v>
          </cell>
          <cell r="V791">
            <v>0</v>
          </cell>
          <cell r="W791">
            <v>800</v>
          </cell>
          <cell r="X791">
            <v>800</v>
          </cell>
          <cell r="Y791">
            <v>0</v>
          </cell>
          <cell r="Z791">
            <v>0</v>
          </cell>
          <cell r="AA791">
            <v>800</v>
          </cell>
          <cell r="AB791">
            <v>800</v>
          </cell>
          <cell r="AC791">
            <v>800</v>
          </cell>
          <cell r="AD791">
            <v>0</v>
          </cell>
          <cell r="AE791">
            <v>860.55499999999995</v>
          </cell>
          <cell r="AF791">
            <v>860.55499999999995</v>
          </cell>
          <cell r="AG791">
            <v>860.55499999999995</v>
          </cell>
          <cell r="AH791">
            <v>0</v>
          </cell>
          <cell r="AI791">
            <v>860.55499999999995</v>
          </cell>
          <cell r="AJ791">
            <v>860.55499999999995</v>
          </cell>
          <cell r="AK791">
            <v>860.55499999999995</v>
          </cell>
          <cell r="AL791">
            <v>0</v>
          </cell>
          <cell r="AM791">
            <v>860.55499999999995</v>
          </cell>
          <cell r="AN791">
            <v>860.55499999999995</v>
          </cell>
          <cell r="AO791">
            <v>860.55499999999995</v>
          </cell>
          <cell r="AP791">
            <v>0</v>
          </cell>
          <cell r="AQ791">
            <v>860.55499999999995</v>
          </cell>
          <cell r="AR791">
            <v>860.55499999999995</v>
          </cell>
          <cell r="AS791">
            <v>860.55499999999995</v>
          </cell>
          <cell r="AT791">
            <v>0</v>
          </cell>
          <cell r="AU791">
            <v>860.55499999999995</v>
          </cell>
          <cell r="AV791">
            <v>860.55499999999995</v>
          </cell>
          <cell r="AW791">
            <v>860.55499999999995</v>
          </cell>
          <cell r="AX791">
            <v>0</v>
          </cell>
          <cell r="AY791">
            <v>860.55499999999995</v>
          </cell>
          <cell r="AZ791">
            <v>860.55499999999995</v>
          </cell>
          <cell r="BA791">
            <v>860.55499999999995</v>
          </cell>
          <cell r="BB791">
            <v>0</v>
          </cell>
          <cell r="BC791">
            <v>860.55499999999995</v>
          </cell>
          <cell r="BD791">
            <v>860.55499999999995</v>
          </cell>
          <cell r="BE791">
            <v>860.55499999999995</v>
          </cell>
          <cell r="BF791">
            <v>0</v>
          </cell>
          <cell r="BG791">
            <v>0</v>
          </cell>
          <cell r="BH791">
            <v>860.56</v>
          </cell>
          <cell r="BI791">
            <v>860.55499999999995</v>
          </cell>
          <cell r="BJ791">
            <v>0</v>
          </cell>
          <cell r="BK791">
            <v>860.55499999999995</v>
          </cell>
          <cell r="BL791">
            <v>860.55499999999995</v>
          </cell>
          <cell r="BM791">
            <v>860.55499999999995</v>
          </cell>
          <cell r="BN791">
            <v>0</v>
          </cell>
          <cell r="BO791">
            <v>860.55499999999995</v>
          </cell>
          <cell r="BP791">
            <v>860.55499999999995</v>
          </cell>
          <cell r="BQ791">
            <v>860.55499999999995</v>
          </cell>
          <cell r="BR791">
            <v>0</v>
          </cell>
          <cell r="BS791">
            <v>860.55499999999995</v>
          </cell>
          <cell r="BT791">
            <v>860.55499999999995</v>
          </cell>
          <cell r="BU791">
            <v>860.55499999999995</v>
          </cell>
          <cell r="BV791">
            <v>0</v>
          </cell>
          <cell r="BW791">
            <v>860.55499999999995</v>
          </cell>
          <cell r="BX791">
            <v>860.55499999999995</v>
          </cell>
          <cell r="BY791">
            <v>0</v>
          </cell>
          <cell r="BZ791">
            <v>0</v>
          </cell>
          <cell r="CA791">
            <v>900.32249999999999</v>
          </cell>
          <cell r="CB791">
            <v>900.32249999999999</v>
          </cell>
          <cell r="CC791">
            <v>900.32249999999999</v>
          </cell>
          <cell r="CD791">
            <v>0</v>
          </cell>
          <cell r="CE791">
            <v>900.32249999999999</v>
          </cell>
          <cell r="CF791">
            <v>900.32249999999999</v>
          </cell>
          <cell r="CG791">
            <v>0</v>
          </cell>
          <cell r="CH791">
            <v>0</v>
          </cell>
          <cell r="CI791">
            <v>900.32249999999999</v>
          </cell>
          <cell r="CJ791">
            <v>900.32249999999999</v>
          </cell>
          <cell r="CK791">
            <v>900.32249999999999</v>
          </cell>
          <cell r="CL791">
            <v>0</v>
          </cell>
          <cell r="CM791">
            <v>900.32249999999999</v>
          </cell>
          <cell r="CN791">
            <v>900.32249999999999</v>
          </cell>
          <cell r="CO791">
            <v>0</v>
          </cell>
          <cell r="CP791">
            <v>0</v>
          </cell>
          <cell r="CQ791">
            <v>900.32249999999999</v>
          </cell>
          <cell r="CR791">
            <v>900.32249999999999</v>
          </cell>
          <cell r="CS791">
            <v>900.32249999999999</v>
          </cell>
          <cell r="CT791">
            <v>0</v>
          </cell>
          <cell r="CU791">
            <v>900.32249999999999</v>
          </cell>
          <cell r="CV791">
            <v>900.32249999999999</v>
          </cell>
          <cell r="CW791">
            <v>900.32249999999999</v>
          </cell>
          <cell r="CX791">
            <v>0</v>
          </cell>
          <cell r="CY791">
            <v>900.32249999999999</v>
          </cell>
          <cell r="CZ791">
            <v>900.32249999999999</v>
          </cell>
          <cell r="DA791">
            <v>900.32249999999999</v>
          </cell>
          <cell r="DB791">
            <v>0</v>
          </cell>
          <cell r="DC791">
            <v>900.32249999999999</v>
          </cell>
          <cell r="DD791">
            <v>900.32249999999999</v>
          </cell>
          <cell r="DE791">
            <v>900.32249999999999</v>
          </cell>
          <cell r="DF791">
            <v>0</v>
          </cell>
          <cell r="DG791">
            <v>900.32249999999999</v>
          </cell>
          <cell r="DH791">
            <v>900.32249999999999</v>
          </cell>
          <cell r="DI791">
            <v>900.32249999999999</v>
          </cell>
          <cell r="DJ791">
            <v>0</v>
          </cell>
          <cell r="DK791">
            <v>900.32249999999999</v>
          </cell>
          <cell r="DL791">
            <v>900.32249999999999</v>
          </cell>
          <cell r="DM791">
            <v>900.32249999999999</v>
          </cell>
          <cell r="DN791">
            <v>0</v>
          </cell>
          <cell r="DO791">
            <v>0</v>
          </cell>
          <cell r="DP791">
            <v>0</v>
          </cell>
          <cell r="DQ791">
            <v>0</v>
          </cell>
          <cell r="DR791">
            <v>0</v>
          </cell>
        </row>
        <row r="792">
          <cell r="A792" t="str">
            <v>SUPERMERCADO LAVAGNOLIMARIA DAS GRAÇAS</v>
          </cell>
          <cell r="B792" t="str">
            <v>SUPERMERCADO LAVAGNOLI</v>
          </cell>
          <cell r="C792" t="str">
            <v>MARIA DAS GRAÇAS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O792">
            <v>0</v>
          </cell>
          <cell r="AP792">
            <v>0</v>
          </cell>
          <cell r="AQ792">
            <v>0</v>
          </cell>
          <cell r="AR792">
            <v>0</v>
          </cell>
          <cell r="AS792">
            <v>0</v>
          </cell>
          <cell r="AT792">
            <v>0</v>
          </cell>
          <cell r="AU792">
            <v>0</v>
          </cell>
          <cell r="AV792">
            <v>0</v>
          </cell>
          <cell r="AW792">
            <v>0</v>
          </cell>
          <cell r="AX792">
            <v>0</v>
          </cell>
          <cell r="AY792">
            <v>0</v>
          </cell>
          <cell r="AZ792">
            <v>0</v>
          </cell>
          <cell r="BA792">
            <v>0</v>
          </cell>
          <cell r="BB792">
            <v>0</v>
          </cell>
          <cell r="BC792">
            <v>0</v>
          </cell>
          <cell r="BD792">
            <v>0</v>
          </cell>
          <cell r="BE792">
            <v>0</v>
          </cell>
          <cell r="BF792">
            <v>0</v>
          </cell>
          <cell r="BG792">
            <v>0</v>
          </cell>
          <cell r="BH792">
            <v>0</v>
          </cell>
          <cell r="BI792">
            <v>0</v>
          </cell>
          <cell r="BJ792">
            <v>0</v>
          </cell>
          <cell r="BK792">
            <v>0</v>
          </cell>
          <cell r="BL792">
            <v>0</v>
          </cell>
          <cell r="BM792">
            <v>0</v>
          </cell>
          <cell r="BN792">
            <v>0</v>
          </cell>
          <cell r="BO792">
            <v>0</v>
          </cell>
          <cell r="BP792">
            <v>0</v>
          </cell>
          <cell r="BQ792">
            <v>0</v>
          </cell>
          <cell r="BR792">
            <v>0</v>
          </cell>
          <cell r="BS792">
            <v>0</v>
          </cell>
          <cell r="BT792">
            <v>0</v>
          </cell>
          <cell r="BU792">
            <v>0</v>
          </cell>
          <cell r="BV792">
            <v>0</v>
          </cell>
          <cell r="BW792">
            <v>0</v>
          </cell>
          <cell r="BX792">
            <v>0</v>
          </cell>
          <cell r="BY792">
            <v>0</v>
          </cell>
          <cell r="BZ792">
            <v>0</v>
          </cell>
          <cell r="CA792">
            <v>0</v>
          </cell>
          <cell r="CB792">
            <v>0</v>
          </cell>
          <cell r="CC792">
            <v>0</v>
          </cell>
          <cell r="CD792">
            <v>0</v>
          </cell>
          <cell r="CE792">
            <v>0</v>
          </cell>
          <cell r="CF792">
            <v>0</v>
          </cell>
          <cell r="CG792">
            <v>0</v>
          </cell>
          <cell r="CH792">
            <v>0</v>
          </cell>
          <cell r="CI792">
            <v>0</v>
          </cell>
          <cell r="CJ792">
            <v>0</v>
          </cell>
          <cell r="CK792">
            <v>0</v>
          </cell>
          <cell r="CL792">
            <v>0</v>
          </cell>
          <cell r="CM792">
            <v>0</v>
          </cell>
          <cell r="CN792">
            <v>0</v>
          </cell>
          <cell r="CO792">
            <v>0</v>
          </cell>
          <cell r="CP792">
            <v>0</v>
          </cell>
          <cell r="CQ792">
            <v>0</v>
          </cell>
          <cell r="CR792">
            <v>0</v>
          </cell>
          <cell r="CS792">
            <v>0</v>
          </cell>
          <cell r="CT792">
            <v>0</v>
          </cell>
          <cell r="CU792">
            <v>0</v>
          </cell>
          <cell r="CV792">
            <v>0</v>
          </cell>
          <cell r="CW792">
            <v>0</v>
          </cell>
          <cell r="CX792">
            <v>0</v>
          </cell>
          <cell r="CY792">
            <v>0</v>
          </cell>
          <cell r="CZ792">
            <v>0</v>
          </cell>
          <cell r="DA792">
            <v>0</v>
          </cell>
          <cell r="DB792">
            <v>0</v>
          </cell>
          <cell r="DC792">
            <v>0</v>
          </cell>
          <cell r="DD792">
            <v>0</v>
          </cell>
          <cell r="DE792">
            <v>0</v>
          </cell>
          <cell r="DF792">
            <v>0</v>
          </cell>
          <cell r="DG792">
            <v>0</v>
          </cell>
          <cell r="DH792">
            <v>0</v>
          </cell>
          <cell r="DI792">
            <v>0</v>
          </cell>
          <cell r="DJ792">
            <v>0</v>
          </cell>
          <cell r="DK792">
            <v>0</v>
          </cell>
          <cell r="DL792">
            <v>0</v>
          </cell>
          <cell r="DM792">
            <v>0</v>
          </cell>
          <cell r="DN792">
            <v>0</v>
          </cell>
          <cell r="DO792">
            <v>0</v>
          </cell>
          <cell r="DP792">
            <v>0</v>
          </cell>
          <cell r="DQ792">
            <v>0</v>
          </cell>
          <cell r="DR792">
            <v>0</v>
          </cell>
        </row>
        <row r="793">
          <cell r="A793" t="str">
            <v>SUPERMERCADO LAVAGNOLIBAIXO GUANDU</v>
          </cell>
          <cell r="B793" t="str">
            <v>SUPERMERCADO LAVAGNOLI</v>
          </cell>
          <cell r="C793" t="str">
            <v>BAIXO GUANDU</v>
          </cell>
          <cell r="BG793">
            <v>0</v>
          </cell>
          <cell r="BH793">
            <v>0</v>
          </cell>
          <cell r="BI793">
            <v>0</v>
          </cell>
          <cell r="BJ793">
            <v>0</v>
          </cell>
          <cell r="BK793">
            <v>0</v>
          </cell>
          <cell r="BL793">
            <v>0</v>
          </cell>
          <cell r="BM793">
            <v>0</v>
          </cell>
          <cell r="BN793">
            <v>0</v>
          </cell>
          <cell r="BO793">
            <v>0</v>
          </cell>
          <cell r="BP793">
            <v>0</v>
          </cell>
          <cell r="BQ793">
            <v>0</v>
          </cell>
          <cell r="BR793">
            <v>0</v>
          </cell>
          <cell r="BS793">
            <v>0</v>
          </cell>
          <cell r="BT793">
            <v>0</v>
          </cell>
          <cell r="BU793">
            <v>0</v>
          </cell>
          <cell r="BV793">
            <v>0</v>
          </cell>
          <cell r="BW793">
            <v>0</v>
          </cell>
          <cell r="BX793">
            <v>0</v>
          </cell>
          <cell r="BY793">
            <v>0</v>
          </cell>
          <cell r="BZ793">
            <v>0</v>
          </cell>
          <cell r="CA793">
            <v>0</v>
          </cell>
          <cell r="CB793">
            <v>0</v>
          </cell>
          <cell r="CC793">
            <v>0</v>
          </cell>
          <cell r="CD793">
            <v>0</v>
          </cell>
          <cell r="CE793">
            <v>0</v>
          </cell>
          <cell r="CF793">
            <v>0</v>
          </cell>
          <cell r="CG793">
            <v>0</v>
          </cell>
          <cell r="CH793">
            <v>0</v>
          </cell>
          <cell r="CI793">
            <v>0</v>
          </cell>
          <cell r="CJ793">
            <v>0</v>
          </cell>
          <cell r="CK793">
            <v>0</v>
          </cell>
          <cell r="CL793">
            <v>0</v>
          </cell>
          <cell r="CM793">
            <v>0</v>
          </cell>
          <cell r="CN793">
            <v>0</v>
          </cell>
          <cell r="CO793">
            <v>0</v>
          </cell>
          <cell r="CP793">
            <v>0</v>
          </cell>
          <cell r="CQ793">
            <v>0</v>
          </cell>
          <cell r="CR793">
            <v>0</v>
          </cell>
          <cell r="CS793">
            <v>0</v>
          </cell>
          <cell r="CT793">
            <v>0</v>
          </cell>
          <cell r="CU793">
            <v>0</v>
          </cell>
          <cell r="CV793">
            <v>0</v>
          </cell>
          <cell r="CW793">
            <v>0</v>
          </cell>
          <cell r="CX793">
            <v>0</v>
          </cell>
          <cell r="CY793">
            <v>0</v>
          </cell>
          <cell r="CZ793">
            <v>0</v>
          </cell>
          <cell r="DA793">
            <v>0</v>
          </cell>
          <cell r="DB793">
            <v>0</v>
          </cell>
          <cell r="DC793">
            <v>0</v>
          </cell>
          <cell r="DD793">
            <v>0</v>
          </cell>
          <cell r="DE793">
            <v>0</v>
          </cell>
          <cell r="DF793">
            <v>0</v>
          </cell>
          <cell r="DG793">
            <v>0</v>
          </cell>
          <cell r="DH793">
            <v>0</v>
          </cell>
          <cell r="DI793">
            <v>0</v>
          </cell>
          <cell r="DJ793">
            <v>0</v>
          </cell>
          <cell r="DK793">
            <v>0</v>
          </cell>
          <cell r="DL793">
            <v>0</v>
          </cell>
          <cell r="DM793">
            <v>0</v>
          </cell>
          <cell r="DN793">
            <v>0</v>
          </cell>
          <cell r="DO793">
            <v>0</v>
          </cell>
          <cell r="DP793">
            <v>0</v>
          </cell>
          <cell r="DQ793">
            <v>0</v>
          </cell>
          <cell r="DR793">
            <v>0</v>
          </cell>
        </row>
        <row r="794">
          <cell r="A794" t="str">
            <v>SUPERMERCADO MACLIVSUPERMERCADO MACLIV</v>
          </cell>
          <cell r="B794" t="str">
            <v>SUPERMERCADO MACLIV</v>
          </cell>
          <cell r="C794" t="str">
            <v>SUPERMERCADO MACLIV</v>
          </cell>
          <cell r="BO794">
            <v>0</v>
          </cell>
          <cell r="BP794">
            <v>0</v>
          </cell>
          <cell r="BQ794">
            <v>0</v>
          </cell>
          <cell r="BR794">
            <v>0</v>
          </cell>
          <cell r="BS794">
            <v>0</v>
          </cell>
          <cell r="BT794">
            <v>0</v>
          </cell>
          <cell r="BU794">
            <v>0</v>
          </cell>
          <cell r="BV794">
            <v>0</v>
          </cell>
          <cell r="BW794">
            <v>0</v>
          </cell>
          <cell r="BX794">
            <v>0</v>
          </cell>
          <cell r="BY794">
            <v>0</v>
          </cell>
          <cell r="BZ794">
            <v>0</v>
          </cell>
          <cell r="CA794">
            <v>0</v>
          </cell>
          <cell r="CB794">
            <v>0</v>
          </cell>
          <cell r="CC794">
            <v>0</v>
          </cell>
          <cell r="CD794">
            <v>0</v>
          </cell>
          <cell r="CE794">
            <v>1190</v>
          </cell>
          <cell r="CF794">
            <v>1190</v>
          </cell>
          <cell r="CG794">
            <v>1190</v>
          </cell>
          <cell r="CH794">
            <v>0</v>
          </cell>
          <cell r="CI794">
            <v>1550.3167000000001</v>
          </cell>
          <cell r="CJ794">
            <v>1550.3167000000001</v>
          </cell>
          <cell r="CK794">
            <v>1551.9991</v>
          </cell>
          <cell r="CL794">
            <v>1.682399999999916</v>
          </cell>
          <cell r="CM794">
            <v>1486.2185999999999</v>
          </cell>
          <cell r="CN794">
            <v>1487.9009999999998</v>
          </cell>
          <cell r="CO794">
            <v>1539.3965000000001</v>
          </cell>
          <cell r="CP794">
            <v>53.177900000000136</v>
          </cell>
          <cell r="CQ794">
            <v>1433.5790999999999</v>
          </cell>
          <cell r="CR794">
            <v>1486.7570000000001</v>
          </cell>
          <cell r="CS794">
            <v>1449.692</v>
          </cell>
          <cell r="CT794">
            <v>16.112900000000081</v>
          </cell>
          <cell r="CU794">
            <v>1270.2873</v>
          </cell>
          <cell r="CV794">
            <v>1286.4002</v>
          </cell>
          <cell r="CW794">
            <v>1284.6766</v>
          </cell>
          <cell r="CX794">
            <v>14.389300000000048</v>
          </cell>
          <cell r="CY794">
            <v>1455.4413999999999</v>
          </cell>
          <cell r="CZ794">
            <v>1469.8307</v>
          </cell>
          <cell r="DA794">
            <v>1456.8819000000001</v>
          </cell>
          <cell r="DB794">
            <v>1.4405000000001564</v>
          </cell>
          <cell r="DC794">
            <v>1365.8014000000001</v>
          </cell>
          <cell r="DD794">
            <v>1367.2419000000002</v>
          </cell>
          <cell r="DE794">
            <v>1339.9214999999999</v>
          </cell>
          <cell r="DF794">
            <v>-25.879900000000134</v>
          </cell>
          <cell r="DG794">
            <v>1692.8896</v>
          </cell>
          <cell r="DH794">
            <v>1667.0096999999998</v>
          </cell>
          <cell r="DI794">
            <v>1669.0117</v>
          </cell>
          <cell r="DJ794">
            <v>-23.877899999999954</v>
          </cell>
          <cell r="DK794">
            <v>1625.7991</v>
          </cell>
          <cell r="DL794">
            <v>1601.9212</v>
          </cell>
          <cell r="DM794">
            <v>2086.1005</v>
          </cell>
          <cell r="DN794">
            <v>460.30140000000006</v>
          </cell>
          <cell r="DO794">
            <v>0</v>
          </cell>
          <cell r="DP794">
            <v>460.30140000000006</v>
          </cell>
          <cell r="DQ794">
            <v>0</v>
          </cell>
          <cell r="DR794">
            <v>0</v>
          </cell>
        </row>
        <row r="795">
          <cell r="A795" t="str">
            <v>SUPERMERCADOS MERIDIONALCOQUEIRAL</v>
          </cell>
          <cell r="B795" t="str">
            <v>SUPERMERCADOS MERIDIONAL</v>
          </cell>
          <cell r="C795" t="str">
            <v>COQUEIRAL</v>
          </cell>
          <cell r="CM795">
            <v>0</v>
          </cell>
          <cell r="CN795">
            <v>0</v>
          </cell>
          <cell r="CO795">
            <v>0</v>
          </cell>
          <cell r="CP795">
            <v>0</v>
          </cell>
          <cell r="CQ795">
            <v>0</v>
          </cell>
          <cell r="CR795">
            <v>0</v>
          </cell>
          <cell r="CS795">
            <v>0</v>
          </cell>
          <cell r="CT795">
            <v>0</v>
          </cell>
          <cell r="CU795">
            <v>0</v>
          </cell>
          <cell r="CV795">
            <v>0</v>
          </cell>
          <cell r="CW795">
            <v>0</v>
          </cell>
          <cell r="CX795">
            <v>0</v>
          </cell>
          <cell r="CY795">
            <v>0</v>
          </cell>
          <cell r="CZ795">
            <v>0</v>
          </cell>
          <cell r="DA795">
            <v>0</v>
          </cell>
          <cell r="DB795">
            <v>0</v>
          </cell>
          <cell r="DC795">
            <v>0</v>
          </cell>
          <cell r="DD795">
            <v>0</v>
          </cell>
          <cell r="DE795">
            <v>0</v>
          </cell>
          <cell r="DF795">
            <v>0</v>
          </cell>
          <cell r="DG795">
            <v>680.7011</v>
          </cell>
          <cell r="DH795">
            <v>680.7011</v>
          </cell>
          <cell r="DI795">
            <v>0</v>
          </cell>
          <cell r="DJ795">
            <v>0</v>
          </cell>
          <cell r="DK795">
            <v>798.27949999999998</v>
          </cell>
          <cell r="DL795">
            <v>798.27949999999998</v>
          </cell>
          <cell r="DM795">
            <v>0</v>
          </cell>
          <cell r="DN795">
            <v>0</v>
          </cell>
          <cell r="DO795">
            <v>0</v>
          </cell>
          <cell r="DP795">
            <v>0</v>
          </cell>
          <cell r="DQ795">
            <v>0</v>
          </cell>
          <cell r="DR795">
            <v>0</v>
          </cell>
        </row>
        <row r="796">
          <cell r="A796" t="str">
            <v>SUPERMERCADOS MERIDIONALBARRA DO RIACHO</v>
          </cell>
          <cell r="B796" t="str">
            <v>SUPERMERCADOS MERIDIONAL</v>
          </cell>
          <cell r="C796" t="str">
            <v>BARRA DO RIACHO</v>
          </cell>
          <cell r="CY796">
            <v>0</v>
          </cell>
          <cell r="CZ796">
            <v>0</v>
          </cell>
          <cell r="DA796">
            <v>0</v>
          </cell>
          <cell r="DB796">
            <v>0</v>
          </cell>
          <cell r="DC796">
            <v>0</v>
          </cell>
          <cell r="DD796">
            <v>0</v>
          </cell>
          <cell r="DE796">
            <v>0</v>
          </cell>
          <cell r="DF796">
            <v>0</v>
          </cell>
          <cell r="DG796">
            <v>729.53420000000006</v>
          </cell>
          <cell r="DH796">
            <v>729.53420000000006</v>
          </cell>
          <cell r="DI796">
            <v>0</v>
          </cell>
          <cell r="DJ796">
            <v>0</v>
          </cell>
          <cell r="DK796">
            <v>125.8147</v>
          </cell>
          <cell r="DL796">
            <v>125.8147</v>
          </cell>
          <cell r="DM796">
            <v>0</v>
          </cell>
          <cell r="DN796">
            <v>0</v>
          </cell>
          <cell r="DO796">
            <v>0</v>
          </cell>
          <cell r="DP796">
            <v>0</v>
          </cell>
          <cell r="DQ796">
            <v>0</v>
          </cell>
          <cell r="DR796">
            <v>0</v>
          </cell>
        </row>
        <row r="797">
          <cell r="A797" t="str">
            <v>SUPERMERCADO VITORSUPERMERCADO VITOR</v>
          </cell>
          <cell r="B797" t="str">
            <v>SUPERMERCADO VITOR</v>
          </cell>
          <cell r="C797" t="str">
            <v>SUPERMERCADO VITOR</v>
          </cell>
          <cell r="D797">
            <v>1269.23</v>
          </cell>
          <cell r="E797">
            <v>2490.04</v>
          </cell>
          <cell r="F797">
            <v>1.5426799999995637</v>
          </cell>
          <cell r="G797">
            <v>1985.1</v>
          </cell>
          <cell r="H797">
            <v>1986.6426799999995</v>
          </cell>
          <cell r="I797">
            <v>1985.05</v>
          </cell>
          <cell r="J797">
            <v>-4.9999999999954525E-2</v>
          </cell>
          <cell r="K797">
            <v>1989.84</v>
          </cell>
          <cell r="L797">
            <v>1989.79</v>
          </cell>
          <cell r="M797">
            <v>2574.88</v>
          </cell>
          <cell r="N797">
            <v>585.04000000000019</v>
          </cell>
          <cell r="O797">
            <v>2667.43</v>
          </cell>
          <cell r="P797">
            <v>3252.4700000000003</v>
          </cell>
          <cell r="Q797">
            <v>2680.38</v>
          </cell>
          <cell r="R797">
            <v>12.950000000000273</v>
          </cell>
          <cell r="S797">
            <v>2800.32</v>
          </cell>
          <cell r="T797">
            <v>2813.2700000000004</v>
          </cell>
          <cell r="U797">
            <v>2815.18</v>
          </cell>
          <cell r="V797">
            <v>14.859999999999673</v>
          </cell>
          <cell r="W797">
            <v>2750.09</v>
          </cell>
          <cell r="X797">
            <v>2764.95</v>
          </cell>
          <cell r="Y797">
            <v>2736.85</v>
          </cell>
          <cell r="Z797">
            <v>-186.26</v>
          </cell>
          <cell r="AA797">
            <v>2943.87</v>
          </cell>
          <cell r="AB797">
            <v>2757.6099999999997</v>
          </cell>
          <cell r="AC797">
            <v>2943.82</v>
          </cell>
          <cell r="AD797">
            <v>-4.9999999999727152E-2</v>
          </cell>
          <cell r="AE797">
            <v>6201.97</v>
          </cell>
          <cell r="AF797">
            <v>6201.92</v>
          </cell>
          <cell r="AG797">
            <v>6216.65</v>
          </cell>
          <cell r="AH797">
            <v>14.679999999999382</v>
          </cell>
          <cell r="AI797">
            <v>5877.7640600000004</v>
          </cell>
          <cell r="AJ797">
            <v>5892.4440599999998</v>
          </cell>
          <cell r="AK797">
            <v>5166.24</v>
          </cell>
          <cell r="AL797">
            <v>-711.52406000000065</v>
          </cell>
          <cell r="AM797">
            <v>5713.3253693968254</v>
          </cell>
          <cell r="AN797">
            <v>5001.8013093968248</v>
          </cell>
          <cell r="AO797">
            <v>5722.2867611286129</v>
          </cell>
          <cell r="AP797">
            <v>8.9613917317874439</v>
          </cell>
          <cell r="AQ797">
            <v>5164.2412771352137</v>
          </cell>
          <cell r="AR797">
            <v>5173.2026688670012</v>
          </cell>
          <cell r="AS797">
            <v>5164.2033179044365</v>
          </cell>
          <cell r="AT797">
            <v>-3.7959230777232733E-2</v>
          </cell>
          <cell r="AU797">
            <v>5180.4710281526541</v>
          </cell>
          <cell r="AV797">
            <v>5180.4330689218768</v>
          </cell>
          <cell r="AW797">
            <v>5177.9865987527637</v>
          </cell>
          <cell r="AX797">
            <v>-2.4844293998903595</v>
          </cell>
          <cell r="AY797">
            <v>5161.1499790829403</v>
          </cell>
          <cell r="AZ797">
            <v>5158.6655496830499</v>
          </cell>
          <cell r="BA797">
            <v>5161.1319934098883</v>
          </cell>
          <cell r="BB797">
            <v>-1.7985673051953199E-2</v>
          </cell>
          <cell r="BC797">
            <v>6214.4114366192898</v>
          </cell>
          <cell r="BD797">
            <v>6214.3934509462379</v>
          </cell>
          <cell r="BE797">
            <v>6214.3889188762205</v>
          </cell>
          <cell r="BF797">
            <v>-2.2517743069329299E-2</v>
          </cell>
          <cell r="BG797">
            <v>6290.4126443733858</v>
          </cell>
          <cell r="BH797">
            <v>6290.3901266303164</v>
          </cell>
          <cell r="BI797">
            <v>6084.7193115092305</v>
          </cell>
          <cell r="BJ797">
            <v>-205.69333286415531</v>
          </cell>
          <cell r="BK797">
            <v>6468.040540708158</v>
          </cell>
          <cell r="BL797">
            <v>6262.3472078440027</v>
          </cell>
          <cell r="BM797">
            <v>5497.1899189996302</v>
          </cell>
          <cell r="BN797">
            <v>-970.8506217085278</v>
          </cell>
          <cell r="BO797">
            <v>6399.7671783159894</v>
          </cell>
          <cell r="BP797">
            <v>5428.9165566074616</v>
          </cell>
          <cell r="BQ797">
            <v>6646.372362533506</v>
          </cell>
          <cell r="BR797">
            <v>246.60518421751658</v>
          </cell>
          <cell r="BS797">
            <v>6720.5584376302686</v>
          </cell>
          <cell r="BT797">
            <v>6967.1636218477852</v>
          </cell>
          <cell r="BU797">
            <v>6718.1265729247607</v>
          </cell>
          <cell r="BV797">
            <v>-2.4318647055079055</v>
          </cell>
          <cell r="BW797">
            <v>7405.3309981490575</v>
          </cell>
          <cell r="BX797">
            <v>7402.8991334435495</v>
          </cell>
          <cell r="BY797">
            <v>7405.3113884634504</v>
          </cell>
          <cell r="BZ797">
            <v>-1.960968560706533E-2</v>
          </cell>
          <cell r="CA797">
            <v>7497.7101649775932</v>
          </cell>
          <cell r="CB797">
            <v>7497.6905552919861</v>
          </cell>
          <cell r="CC797">
            <v>7497.6968278496761</v>
          </cell>
          <cell r="CD797">
            <v>-1.3337127917111502E-2</v>
          </cell>
          <cell r="CE797">
            <v>7273.212060532569</v>
          </cell>
          <cell r="CF797">
            <v>7273.1987234046519</v>
          </cell>
          <cell r="CG797">
            <v>7280.3637323287958</v>
          </cell>
          <cell r="CH797">
            <v>7.1516717962267649</v>
          </cell>
          <cell r="CI797">
            <v>7705.2759130344903</v>
          </cell>
          <cell r="CJ797">
            <v>7712.427584830717</v>
          </cell>
          <cell r="CK797">
            <v>7718.829854200023</v>
          </cell>
          <cell r="CL797">
            <v>13.553941165532706</v>
          </cell>
          <cell r="CM797">
            <v>7174.679446242968</v>
          </cell>
          <cell r="CN797">
            <v>7188.2333874085007</v>
          </cell>
          <cell r="CO797">
            <v>7208.0736447196941</v>
          </cell>
          <cell r="CP797">
            <v>33.39419847672616</v>
          </cell>
          <cell r="CQ797">
            <v>7140.8692517471009</v>
          </cell>
          <cell r="CR797">
            <v>7174.263450223827</v>
          </cell>
          <cell r="CS797">
            <v>7140.8521284340941</v>
          </cell>
          <cell r="CT797">
            <v>-1.7123313006777607E-2</v>
          </cell>
          <cell r="CU797">
            <v>8372.2952204616577</v>
          </cell>
          <cell r="CV797">
            <v>8372.27809714865</v>
          </cell>
          <cell r="CW797">
            <v>6730.6266684607181</v>
          </cell>
          <cell r="CX797">
            <v>-1641.6685520009396</v>
          </cell>
          <cell r="CY797">
            <v>6897.9855436105445</v>
          </cell>
          <cell r="CZ797">
            <v>5256.3169916096049</v>
          </cell>
          <cell r="DA797">
            <v>6897.9545232242835</v>
          </cell>
          <cell r="DB797">
            <v>-3.1020386260934174E-2</v>
          </cell>
          <cell r="DC797">
            <v>8660.2212</v>
          </cell>
          <cell r="DD797">
            <v>8660.190179613739</v>
          </cell>
          <cell r="DE797">
            <v>6154.7472488122075</v>
          </cell>
          <cell r="DF797">
            <v>-2505.4739511877924</v>
          </cell>
          <cell r="DG797">
            <v>6411.5843454699907</v>
          </cell>
          <cell r="DH797">
            <v>3906.1103942821983</v>
          </cell>
          <cell r="DI797">
            <v>6411.5426370154282</v>
          </cell>
          <cell r="DJ797">
            <v>-4.1708454562467523E-2</v>
          </cell>
          <cell r="DK797">
            <v>6505.81</v>
          </cell>
          <cell r="DL797">
            <v>6505.7682915454379</v>
          </cell>
          <cell r="DM797">
            <v>8445.0241873361902</v>
          </cell>
          <cell r="DN797">
            <v>1939.2141873361898</v>
          </cell>
          <cell r="DO797">
            <v>0</v>
          </cell>
          <cell r="DP797">
            <v>1939.2141873361898</v>
          </cell>
          <cell r="DQ797">
            <v>0</v>
          </cell>
          <cell r="DR797">
            <v>0</v>
          </cell>
        </row>
        <row r="798">
          <cell r="A798" t="str">
            <v>SUPERMERCADO VITORPOSTO</v>
          </cell>
          <cell r="B798" t="str">
            <v>SUPERMERCADO VITOR</v>
          </cell>
          <cell r="C798" t="str">
            <v>POSTO</v>
          </cell>
          <cell r="CI798">
            <v>0</v>
          </cell>
          <cell r="CJ798">
            <v>0</v>
          </cell>
          <cell r="CK798">
            <v>0</v>
          </cell>
          <cell r="CL798">
            <v>0</v>
          </cell>
          <cell r="CM798">
            <v>0</v>
          </cell>
          <cell r="CN798">
            <v>0</v>
          </cell>
          <cell r="CO798">
            <v>0</v>
          </cell>
          <cell r="CP798">
            <v>0</v>
          </cell>
          <cell r="CQ798">
            <v>0</v>
          </cell>
          <cell r="CR798">
            <v>0</v>
          </cell>
          <cell r="CS798">
            <v>0</v>
          </cell>
          <cell r="CT798">
            <v>0</v>
          </cell>
          <cell r="CU798">
            <v>0</v>
          </cell>
          <cell r="CV798">
            <v>0</v>
          </cell>
          <cell r="CW798">
            <v>0</v>
          </cell>
          <cell r="CX798">
            <v>0</v>
          </cell>
          <cell r="CY798">
            <v>0</v>
          </cell>
          <cell r="CZ798">
            <v>0</v>
          </cell>
          <cell r="DA798">
            <v>0</v>
          </cell>
          <cell r="DB798">
            <v>0</v>
          </cell>
          <cell r="DC798">
            <v>0</v>
          </cell>
          <cell r="DD798">
            <v>0</v>
          </cell>
          <cell r="DE798">
            <v>0</v>
          </cell>
          <cell r="DF798">
            <v>0</v>
          </cell>
          <cell r="DG798">
            <v>0</v>
          </cell>
          <cell r="DH798">
            <v>0</v>
          </cell>
          <cell r="DI798">
            <v>0</v>
          </cell>
          <cell r="DJ798">
            <v>0</v>
          </cell>
          <cell r="DK798">
            <v>0</v>
          </cell>
          <cell r="DL798">
            <v>0</v>
          </cell>
          <cell r="DM798">
            <v>0</v>
          </cell>
          <cell r="DN798">
            <v>0</v>
          </cell>
          <cell r="DO798">
            <v>0</v>
          </cell>
          <cell r="DP798">
            <v>0</v>
          </cell>
          <cell r="DQ798">
            <v>0</v>
          </cell>
          <cell r="DR798">
            <v>0</v>
          </cell>
        </row>
        <row r="799">
          <cell r="A799" t="str">
            <v>SUPERMERCADO RAMOSMATRIZ</v>
          </cell>
          <cell r="B799" t="str">
            <v>SUPERMERCADO RAMOS</v>
          </cell>
          <cell r="C799" t="str">
            <v>MATRIZ</v>
          </cell>
          <cell r="D799">
            <v>0</v>
          </cell>
          <cell r="E799">
            <v>0</v>
          </cell>
          <cell r="F799">
            <v>-3.4176899999990837</v>
          </cell>
          <cell r="G799">
            <v>0</v>
          </cell>
          <cell r="H799">
            <v>-3.4176899999990837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  <cell r="O799">
            <v>618.34410000000003</v>
          </cell>
          <cell r="P799">
            <v>618.34410000000003</v>
          </cell>
          <cell r="Q799">
            <v>618.34410000000003</v>
          </cell>
          <cell r="R799">
            <v>0</v>
          </cell>
          <cell r="S799">
            <v>609.41480000000001</v>
          </cell>
          <cell r="T799">
            <v>609.41480000000001</v>
          </cell>
          <cell r="U799">
            <v>609.41480000000001</v>
          </cell>
          <cell r="V799">
            <v>0</v>
          </cell>
          <cell r="W799">
            <v>1044.5852</v>
          </cell>
          <cell r="X799">
            <v>1044.5852</v>
          </cell>
          <cell r="Y799">
            <v>0</v>
          </cell>
          <cell r="Z799">
            <v>0</v>
          </cell>
          <cell r="AA799">
            <v>218.83750000000001</v>
          </cell>
          <cell r="AB799">
            <v>218.83750000000001</v>
          </cell>
          <cell r="AC799">
            <v>0</v>
          </cell>
          <cell r="AD799">
            <v>0</v>
          </cell>
          <cell r="AE799">
            <v>628.89689999999996</v>
          </cell>
          <cell r="AF799">
            <v>628.89689999999996</v>
          </cell>
          <cell r="AG799">
            <v>0</v>
          </cell>
          <cell r="AH799">
            <v>0</v>
          </cell>
          <cell r="AI799">
            <v>690.47360000000003</v>
          </cell>
          <cell r="AJ799">
            <v>690.47360000000003</v>
          </cell>
          <cell r="AK799">
            <v>0</v>
          </cell>
          <cell r="AL799">
            <v>0</v>
          </cell>
          <cell r="AM799">
            <v>1042.3184000000001</v>
          </cell>
          <cell r="AN799">
            <v>1042.3184000000001</v>
          </cell>
          <cell r="AO799">
            <v>0</v>
          </cell>
          <cell r="AP799">
            <v>0</v>
          </cell>
          <cell r="AQ799">
            <v>666.60130000000004</v>
          </cell>
          <cell r="AR799">
            <v>666.60130000000004</v>
          </cell>
          <cell r="AS799">
            <v>0</v>
          </cell>
          <cell r="AT799">
            <v>0</v>
          </cell>
          <cell r="AU799">
            <v>827.91470000000004</v>
          </cell>
          <cell r="AV799">
            <v>827.91470000000004</v>
          </cell>
          <cell r="AW799">
            <v>0</v>
          </cell>
          <cell r="AX799">
            <v>0</v>
          </cell>
          <cell r="AY799">
            <v>696.33929999999998</v>
          </cell>
          <cell r="AZ799">
            <v>696.33929999999998</v>
          </cell>
          <cell r="BA799">
            <v>0</v>
          </cell>
          <cell r="BB799">
            <v>0</v>
          </cell>
          <cell r="BC799">
            <v>800.20190000000002</v>
          </cell>
          <cell r="BD799">
            <v>800.20190000000002</v>
          </cell>
          <cell r="BE799">
            <v>0</v>
          </cell>
          <cell r="BF799">
            <v>0</v>
          </cell>
          <cell r="BG799">
            <v>1031.2374</v>
          </cell>
          <cell r="BH799">
            <v>1031.2374</v>
          </cell>
          <cell r="BI799">
            <v>0</v>
          </cell>
          <cell r="BJ799">
            <v>0</v>
          </cell>
          <cell r="BK799">
            <v>1025.0945999999999</v>
          </cell>
          <cell r="BL799">
            <v>1025.0945999999999</v>
          </cell>
          <cell r="BM799">
            <v>0</v>
          </cell>
          <cell r="BN799">
            <v>0</v>
          </cell>
          <cell r="BO799">
            <v>1046.4426000000001</v>
          </cell>
          <cell r="BP799">
            <v>1046.4426000000001</v>
          </cell>
          <cell r="BQ799">
            <v>0</v>
          </cell>
          <cell r="BR799">
            <v>0</v>
          </cell>
          <cell r="BS799">
            <v>1037.3389999999999</v>
          </cell>
          <cell r="BT799">
            <v>1037.3389999999999</v>
          </cell>
          <cell r="BU799">
            <v>0</v>
          </cell>
          <cell r="BV799">
            <v>0</v>
          </cell>
          <cell r="BW799">
            <v>850.15940000000001</v>
          </cell>
          <cell r="BX799">
            <v>850.15940000000001</v>
          </cell>
          <cell r="BY799">
            <v>0</v>
          </cell>
          <cell r="BZ799">
            <v>0</v>
          </cell>
          <cell r="CA799">
            <v>759.78790000000004</v>
          </cell>
          <cell r="CB799">
            <v>759.78790000000004</v>
          </cell>
          <cell r="CC799">
            <v>0</v>
          </cell>
          <cell r="CD799">
            <v>0</v>
          </cell>
          <cell r="CE799">
            <v>706.69150000000002</v>
          </cell>
          <cell r="CF799">
            <v>706.69150000000002</v>
          </cell>
          <cell r="CG799">
            <v>0</v>
          </cell>
          <cell r="CH799">
            <v>0</v>
          </cell>
          <cell r="CI799">
            <v>730.2287</v>
          </cell>
          <cell r="CJ799">
            <v>730.2287</v>
          </cell>
          <cell r="CK799">
            <v>0</v>
          </cell>
          <cell r="CL799">
            <v>0</v>
          </cell>
          <cell r="CM799">
            <v>730.11739999999998</v>
          </cell>
          <cell r="CN799">
            <v>730.11739999999998</v>
          </cell>
          <cell r="CO799">
            <v>0</v>
          </cell>
          <cell r="CP799">
            <v>0</v>
          </cell>
          <cell r="CQ799">
            <v>737.30790000000002</v>
          </cell>
          <cell r="CR799">
            <v>737.30790000000002</v>
          </cell>
          <cell r="CS799">
            <v>0</v>
          </cell>
          <cell r="CT799">
            <v>0</v>
          </cell>
          <cell r="CU799">
            <v>3.5606</v>
          </cell>
          <cell r="CV799">
            <v>3.5606</v>
          </cell>
          <cell r="CW799">
            <v>0</v>
          </cell>
          <cell r="CX799">
            <v>0</v>
          </cell>
          <cell r="CY799">
            <v>694.91409999999996</v>
          </cell>
          <cell r="CZ799">
            <v>694.91409999999996</v>
          </cell>
          <cell r="DA799">
            <v>0</v>
          </cell>
          <cell r="DB799">
            <v>0</v>
          </cell>
          <cell r="DC799">
            <v>703.66269999999997</v>
          </cell>
          <cell r="DD799">
            <v>703.66269999999997</v>
          </cell>
          <cell r="DE799">
            <v>0</v>
          </cell>
          <cell r="DF799">
            <v>0</v>
          </cell>
          <cell r="DG799">
            <v>730.1875</v>
          </cell>
          <cell r="DH799">
            <v>730.1875</v>
          </cell>
          <cell r="DI799">
            <v>730.15470000000005</v>
          </cell>
          <cell r="DJ799">
            <v>-3.2799999999951979E-2</v>
          </cell>
          <cell r="DK799">
            <v>727.18539999999996</v>
          </cell>
          <cell r="DL799">
            <v>727.15260000000001</v>
          </cell>
          <cell r="DM799">
            <v>109.4824</v>
          </cell>
          <cell r="DN799">
            <v>-617.70299999999997</v>
          </cell>
          <cell r="DO799">
            <v>0</v>
          </cell>
          <cell r="DP799">
            <v>-617.70299999999997</v>
          </cell>
          <cell r="DQ799">
            <v>0</v>
          </cell>
          <cell r="DR799">
            <v>0</v>
          </cell>
        </row>
        <row r="800">
          <cell r="A800" t="str">
            <v>SUPERMERCADO RAMOSFILIAL</v>
          </cell>
          <cell r="B800" t="str">
            <v>SUPERMERCADO RAMOS</v>
          </cell>
          <cell r="C800" t="str">
            <v>FILIAL</v>
          </cell>
          <cell r="D800">
            <v>0</v>
          </cell>
          <cell r="E800">
            <v>0</v>
          </cell>
          <cell r="F800">
            <v>-21211.748029999999</v>
          </cell>
          <cell r="G800">
            <v>0</v>
          </cell>
          <cell r="H800">
            <v>-21211.748029999999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  <cell r="O800">
            <v>881.65589999999997</v>
          </cell>
          <cell r="P800">
            <v>881.65589999999997</v>
          </cell>
          <cell r="Q800">
            <v>881.65589999999997</v>
          </cell>
          <cell r="R800">
            <v>0</v>
          </cell>
          <cell r="S800">
            <v>890.58519999999999</v>
          </cell>
          <cell r="T800">
            <v>890.58519999999999</v>
          </cell>
          <cell r="U800">
            <v>890.58519999999999</v>
          </cell>
          <cell r="V800">
            <v>0</v>
          </cell>
          <cell r="W800">
            <v>938.99689999999998</v>
          </cell>
          <cell r="X800">
            <v>938.99689999999998</v>
          </cell>
          <cell r="Y800">
            <v>0</v>
          </cell>
          <cell r="Z800">
            <v>0</v>
          </cell>
          <cell r="AA800">
            <v>52.235999999999997</v>
          </cell>
          <cell r="AB800">
            <v>52.235999999999997</v>
          </cell>
          <cell r="AC800">
            <v>958.01769999999999</v>
          </cell>
          <cell r="AD800">
            <v>905.7817</v>
          </cell>
          <cell r="AE800">
            <v>1792.6693</v>
          </cell>
          <cell r="AF800">
            <v>2698.451</v>
          </cell>
          <cell r="AG800">
            <v>902.47460000000001</v>
          </cell>
          <cell r="AH800">
            <v>-890.19470000000001</v>
          </cell>
          <cell r="AI800">
            <v>1214.5736999999999</v>
          </cell>
          <cell r="AJ800">
            <v>324.37899999999991</v>
          </cell>
          <cell r="AK800">
            <v>0</v>
          </cell>
          <cell r="AL800">
            <v>0</v>
          </cell>
          <cell r="AM800">
            <v>1432.4582</v>
          </cell>
          <cell r="AN800">
            <v>1432.4582</v>
          </cell>
          <cell r="AO800">
            <v>0</v>
          </cell>
          <cell r="AP800">
            <v>0</v>
          </cell>
          <cell r="AQ800">
            <v>911.0471</v>
          </cell>
          <cell r="AR800">
            <v>911.0471</v>
          </cell>
          <cell r="AS800">
            <v>0</v>
          </cell>
          <cell r="AT800">
            <v>0</v>
          </cell>
          <cell r="AU800">
            <v>1192.0713000000001</v>
          </cell>
          <cell r="AV800">
            <v>1192.0713000000001</v>
          </cell>
          <cell r="AW800">
            <v>0</v>
          </cell>
          <cell r="AX800">
            <v>0</v>
          </cell>
          <cell r="AY800">
            <v>1039.5922</v>
          </cell>
          <cell r="AZ800">
            <v>1039.5922</v>
          </cell>
          <cell r="BA800">
            <v>0</v>
          </cell>
          <cell r="BB800">
            <v>0</v>
          </cell>
          <cell r="BC800">
            <v>1158.9313</v>
          </cell>
          <cell r="BD800">
            <v>1158.9313</v>
          </cell>
          <cell r="BE800">
            <v>0</v>
          </cell>
          <cell r="BF800">
            <v>0</v>
          </cell>
          <cell r="BG800">
            <v>1536.4218000000001</v>
          </cell>
          <cell r="BH800">
            <v>1536.4218000000001</v>
          </cell>
          <cell r="BI800">
            <v>0</v>
          </cell>
          <cell r="BJ800">
            <v>0</v>
          </cell>
          <cell r="BK800">
            <v>1477.7964999999999</v>
          </cell>
          <cell r="BL800">
            <v>1477.7964999999999</v>
          </cell>
          <cell r="BM800">
            <v>0</v>
          </cell>
          <cell r="BN800">
            <v>0</v>
          </cell>
          <cell r="BO800">
            <v>1433.6760999999999</v>
          </cell>
          <cell r="BP800">
            <v>1433.6760999999999</v>
          </cell>
          <cell r="BQ800">
            <v>0</v>
          </cell>
          <cell r="BR800">
            <v>0</v>
          </cell>
          <cell r="BS800">
            <v>1730.6891000000001</v>
          </cell>
          <cell r="BT800">
            <v>1730.6891000000001</v>
          </cell>
          <cell r="BU800">
            <v>0</v>
          </cell>
          <cell r="BV800">
            <v>0</v>
          </cell>
          <cell r="BW800">
            <v>2216.2312999999999</v>
          </cell>
          <cell r="BX800">
            <v>2216.2312999999999</v>
          </cell>
          <cell r="BY800">
            <v>0</v>
          </cell>
          <cell r="BZ800">
            <v>0</v>
          </cell>
          <cell r="CA800">
            <v>2392.3083999999999</v>
          </cell>
          <cell r="CB800">
            <v>2392.3083999999999</v>
          </cell>
          <cell r="CC800">
            <v>0</v>
          </cell>
          <cell r="CD800">
            <v>0</v>
          </cell>
          <cell r="CE800">
            <v>2406.8352</v>
          </cell>
          <cell r="CF800">
            <v>2406.8352</v>
          </cell>
          <cell r="CG800">
            <v>0</v>
          </cell>
          <cell r="CH800">
            <v>0</v>
          </cell>
          <cell r="CI800">
            <v>2428.1626999999999</v>
          </cell>
          <cell r="CJ800">
            <v>2428.1626999999999</v>
          </cell>
          <cell r="CK800">
            <v>0</v>
          </cell>
          <cell r="CL800">
            <v>0</v>
          </cell>
          <cell r="CM800">
            <v>2545.1507000000001</v>
          </cell>
          <cell r="CN800">
            <v>2545.1507000000001</v>
          </cell>
          <cell r="CO800">
            <v>0</v>
          </cell>
          <cell r="CP800">
            <v>0</v>
          </cell>
          <cell r="CQ800">
            <v>2608.2615999999998</v>
          </cell>
          <cell r="CR800">
            <v>2608.2615999999998</v>
          </cell>
          <cell r="CS800">
            <v>0</v>
          </cell>
          <cell r="CT800">
            <v>0</v>
          </cell>
          <cell r="CU800">
            <v>621.9239</v>
          </cell>
          <cell r="CV800">
            <v>621.9239</v>
          </cell>
          <cell r="CW800">
            <v>0</v>
          </cell>
          <cell r="CX800">
            <v>0</v>
          </cell>
          <cell r="CY800">
            <v>2358.3771999999999</v>
          </cell>
          <cell r="CZ800">
            <v>2358.3771999999999</v>
          </cell>
          <cell r="DA800">
            <v>0</v>
          </cell>
          <cell r="DB800">
            <v>0</v>
          </cell>
          <cell r="DC800">
            <v>2010.1635000000001</v>
          </cell>
          <cell r="DD800">
            <v>2010.1635000000001</v>
          </cell>
          <cell r="DE800">
            <v>0</v>
          </cell>
          <cell r="DF800">
            <v>0</v>
          </cell>
          <cell r="DG800">
            <v>2845.9679999999998</v>
          </cell>
          <cell r="DH800">
            <v>2845.9679999999998</v>
          </cell>
          <cell r="DI800">
            <v>0</v>
          </cell>
          <cell r="DJ800">
            <v>0</v>
          </cell>
          <cell r="DK800">
            <v>1946.7674999999999</v>
          </cell>
          <cell r="DL800">
            <v>1946.7674999999999</v>
          </cell>
          <cell r="DM800">
            <v>0</v>
          </cell>
          <cell r="DN800">
            <v>0</v>
          </cell>
          <cell r="DO800">
            <v>0</v>
          </cell>
          <cell r="DP800">
            <v>0</v>
          </cell>
          <cell r="DQ800">
            <v>0</v>
          </cell>
          <cell r="DR800">
            <v>0</v>
          </cell>
        </row>
        <row r="801">
          <cell r="A801" t="str">
            <v>SUPERMERCADO RAMOSNOVA MATRIZ</v>
          </cell>
          <cell r="B801" t="str">
            <v>SUPERMERCADO RAMOS</v>
          </cell>
          <cell r="C801" t="str">
            <v>NOVA MATRIZ</v>
          </cell>
          <cell r="O801">
            <v>0</v>
          </cell>
          <cell r="P801">
            <v>0</v>
          </cell>
          <cell r="Q801">
            <v>0</v>
          </cell>
          <cell r="R801">
            <v>0</v>
          </cell>
          <cell r="S801">
            <v>0</v>
          </cell>
          <cell r="T801">
            <v>0</v>
          </cell>
          <cell r="U801">
            <v>0</v>
          </cell>
          <cell r="V801">
            <v>0</v>
          </cell>
          <cell r="W801">
            <v>0</v>
          </cell>
          <cell r="X801">
            <v>0</v>
          </cell>
          <cell r="Y801">
            <v>0</v>
          </cell>
          <cell r="Z801">
            <v>0</v>
          </cell>
          <cell r="AA801">
            <v>1501.3563999999999</v>
          </cell>
          <cell r="AB801">
            <v>1501.3563999999999</v>
          </cell>
          <cell r="AC801">
            <v>0</v>
          </cell>
          <cell r="AD801">
            <v>0</v>
          </cell>
          <cell r="AE801">
            <v>1555.0539000000001</v>
          </cell>
          <cell r="AF801">
            <v>1555.0539000000001</v>
          </cell>
          <cell r="AG801">
            <v>0</v>
          </cell>
          <cell r="AH801">
            <v>0</v>
          </cell>
          <cell r="AI801">
            <v>28.506499999999999</v>
          </cell>
          <cell r="AJ801">
            <v>28.506499999999999</v>
          </cell>
          <cell r="AK801">
            <v>0</v>
          </cell>
          <cell r="AL801">
            <v>0</v>
          </cell>
          <cell r="AM801">
            <v>1580.7938999999999</v>
          </cell>
          <cell r="AN801">
            <v>1580.7938999999999</v>
          </cell>
          <cell r="AO801">
            <v>0</v>
          </cell>
          <cell r="AP801">
            <v>0</v>
          </cell>
          <cell r="AQ801">
            <v>1468.5174</v>
          </cell>
          <cell r="AR801">
            <v>1468.5174</v>
          </cell>
          <cell r="AS801">
            <v>0</v>
          </cell>
          <cell r="AT801">
            <v>0</v>
          </cell>
          <cell r="AU801">
            <v>1568.0969</v>
          </cell>
          <cell r="AV801">
            <v>1568.0969</v>
          </cell>
          <cell r="AW801">
            <v>0</v>
          </cell>
          <cell r="AX801">
            <v>0</v>
          </cell>
          <cell r="AY801">
            <v>1542.8942999999999</v>
          </cell>
          <cell r="AZ801">
            <v>1542.8942999999999</v>
          </cell>
          <cell r="BA801">
            <v>0</v>
          </cell>
          <cell r="BB801">
            <v>0</v>
          </cell>
          <cell r="BC801">
            <v>1634.4644000000001</v>
          </cell>
          <cell r="BD801">
            <v>1634.4644000000001</v>
          </cell>
          <cell r="BE801">
            <v>0</v>
          </cell>
          <cell r="BF801">
            <v>0</v>
          </cell>
          <cell r="BG801">
            <v>1722.1431</v>
          </cell>
          <cell r="BH801">
            <v>1722.1431</v>
          </cell>
          <cell r="BI801">
            <v>0</v>
          </cell>
          <cell r="BJ801">
            <v>0</v>
          </cell>
          <cell r="BK801">
            <v>1745.5091</v>
          </cell>
          <cell r="BL801">
            <v>1745.5091</v>
          </cell>
          <cell r="BM801">
            <v>0</v>
          </cell>
          <cell r="BN801">
            <v>0</v>
          </cell>
          <cell r="BO801">
            <v>1619.2538</v>
          </cell>
          <cell r="BP801">
            <v>1619.2538</v>
          </cell>
          <cell r="BQ801">
            <v>0</v>
          </cell>
          <cell r="BR801">
            <v>0</v>
          </cell>
          <cell r="BS801">
            <v>2189.7959000000001</v>
          </cell>
          <cell r="BT801">
            <v>2189.7959000000001</v>
          </cell>
          <cell r="BU801">
            <v>0</v>
          </cell>
          <cell r="BV801">
            <v>0</v>
          </cell>
          <cell r="BW801">
            <v>4135.9231</v>
          </cell>
          <cell r="BX801">
            <v>4135.9231</v>
          </cell>
          <cell r="BY801">
            <v>0</v>
          </cell>
          <cell r="BZ801">
            <v>0</v>
          </cell>
          <cell r="CA801">
            <v>4810.1117000000004</v>
          </cell>
          <cell r="CB801">
            <v>4810.1117000000004</v>
          </cell>
          <cell r="CC801">
            <v>0</v>
          </cell>
          <cell r="CD801">
            <v>0</v>
          </cell>
          <cell r="CE801">
            <v>4644.5174999999999</v>
          </cell>
          <cell r="CF801">
            <v>4644.5174999999999</v>
          </cell>
          <cell r="CG801">
            <v>0</v>
          </cell>
          <cell r="CH801">
            <v>0</v>
          </cell>
          <cell r="CI801">
            <v>4742.1445000000003</v>
          </cell>
          <cell r="CJ801">
            <v>4742.1445000000003</v>
          </cell>
          <cell r="CK801">
            <v>0</v>
          </cell>
          <cell r="CL801">
            <v>0</v>
          </cell>
          <cell r="CM801">
            <v>4742.1049999999996</v>
          </cell>
          <cell r="CN801">
            <v>4742.1049999999996</v>
          </cell>
          <cell r="CO801">
            <v>0</v>
          </cell>
          <cell r="CP801">
            <v>0</v>
          </cell>
          <cell r="CQ801">
            <v>4933.8878000000004</v>
          </cell>
          <cell r="CR801">
            <v>4933.8878000000004</v>
          </cell>
          <cell r="CS801">
            <v>0</v>
          </cell>
          <cell r="CT801">
            <v>0</v>
          </cell>
          <cell r="CU801">
            <v>1118.5854999999999</v>
          </cell>
          <cell r="CV801">
            <v>1118.5854999999999</v>
          </cell>
          <cell r="CW801">
            <v>0</v>
          </cell>
          <cell r="CX801">
            <v>0</v>
          </cell>
          <cell r="CY801">
            <v>4092.5419999999999</v>
          </cell>
          <cell r="CZ801">
            <v>4092.5419999999999</v>
          </cell>
          <cell r="DA801">
            <v>0</v>
          </cell>
          <cell r="DB801">
            <v>0</v>
          </cell>
          <cell r="DC801">
            <v>3495.6777000000002</v>
          </cell>
          <cell r="DD801">
            <v>3495.6777000000002</v>
          </cell>
          <cell r="DE801">
            <v>0</v>
          </cell>
          <cell r="DF801">
            <v>0</v>
          </cell>
          <cell r="DG801">
            <v>4986.5317999999997</v>
          </cell>
          <cell r="DH801">
            <v>4986.5317999999997</v>
          </cell>
          <cell r="DI801">
            <v>0</v>
          </cell>
          <cell r="DJ801">
            <v>0</v>
          </cell>
          <cell r="DK801">
            <v>3476.1578</v>
          </cell>
          <cell r="DL801">
            <v>3476.1578</v>
          </cell>
          <cell r="DM801">
            <v>0</v>
          </cell>
          <cell r="DN801">
            <v>0</v>
          </cell>
          <cell r="DO801">
            <v>0</v>
          </cell>
          <cell r="DP801">
            <v>0</v>
          </cell>
          <cell r="DQ801">
            <v>0</v>
          </cell>
          <cell r="DR801">
            <v>0</v>
          </cell>
        </row>
        <row r="802">
          <cell r="A802" t="str">
            <v>SUPERMERCADOS RIO VERDECAMPO LARGO - 1587920</v>
          </cell>
          <cell r="B802" t="str">
            <v>SUPERMERCADOS RIO VERDE</v>
          </cell>
          <cell r="C802" t="str">
            <v>CAMPO LARGO - 1587920</v>
          </cell>
          <cell r="D802">
            <v>398.63077447129211</v>
          </cell>
          <cell r="E802">
            <v>361.35625540410314</v>
          </cell>
          <cell r="F802">
            <v>-37.274519067188976</v>
          </cell>
          <cell r="G802">
            <v>271.5521</v>
          </cell>
          <cell r="H802">
            <v>234.27758093281102</v>
          </cell>
          <cell r="I802">
            <v>262.47329999999999</v>
          </cell>
          <cell r="J802">
            <v>-9.0788000000000011</v>
          </cell>
          <cell r="K802">
            <v>254.0197</v>
          </cell>
          <cell r="L802">
            <v>244.9409</v>
          </cell>
          <cell r="M802">
            <v>278.03140000000002</v>
          </cell>
          <cell r="N802">
            <v>24.011700000000019</v>
          </cell>
          <cell r="O802">
            <v>242.9813</v>
          </cell>
          <cell r="P802">
            <v>266.99300000000005</v>
          </cell>
          <cell r="Q802">
            <v>719.26729999999998</v>
          </cell>
          <cell r="R802">
            <v>476.28599999999994</v>
          </cell>
          <cell r="S802">
            <v>242.19280000000001</v>
          </cell>
          <cell r="T802">
            <v>718.47879999999998</v>
          </cell>
          <cell r="U802">
            <v>299.6653</v>
          </cell>
          <cell r="V802">
            <v>57.472499999999997</v>
          </cell>
          <cell r="W802">
            <v>272.31740000000002</v>
          </cell>
          <cell r="X802">
            <v>329.78989999999999</v>
          </cell>
          <cell r="Y802">
            <v>270.67340000000002</v>
          </cell>
          <cell r="Z802">
            <v>-1.6440000000000055</v>
          </cell>
          <cell r="AA802">
            <v>385.53399999999999</v>
          </cell>
          <cell r="AB802">
            <v>383.89</v>
          </cell>
          <cell r="AC802">
            <v>374.34980000000002</v>
          </cell>
          <cell r="AD802">
            <v>-11.184199999999976</v>
          </cell>
          <cell r="AE802">
            <v>326.25830000000002</v>
          </cell>
          <cell r="AF802">
            <v>315.07410000000004</v>
          </cell>
          <cell r="AG802">
            <v>326.25</v>
          </cell>
          <cell r="AH802">
            <v>-8.300000000019736E-3</v>
          </cell>
          <cell r="AI802">
            <v>320.26589999999999</v>
          </cell>
          <cell r="AJ802">
            <v>320.25759999999997</v>
          </cell>
          <cell r="AK802">
            <v>357.03750000000002</v>
          </cell>
          <cell r="AL802">
            <v>36.771600000000035</v>
          </cell>
          <cell r="AM802">
            <v>372.14640000000003</v>
          </cell>
          <cell r="AN802">
            <v>408.91800000000006</v>
          </cell>
          <cell r="AO802">
            <v>372.1361</v>
          </cell>
          <cell r="AP802">
            <v>-1.0300000000029286E-2</v>
          </cell>
          <cell r="AQ802">
            <v>257.7287</v>
          </cell>
          <cell r="AR802">
            <v>257.71839999999997</v>
          </cell>
          <cell r="AS802">
            <v>273.74079999999998</v>
          </cell>
          <cell r="AT802">
            <v>16.012099999999975</v>
          </cell>
          <cell r="AU802">
            <v>243.36539999999999</v>
          </cell>
          <cell r="AV802">
            <v>259.37749999999994</v>
          </cell>
          <cell r="AW802">
            <v>264.74149999999997</v>
          </cell>
          <cell r="AX802">
            <v>21.37609999999998</v>
          </cell>
          <cell r="AY802">
            <v>208.47200000000001</v>
          </cell>
          <cell r="AZ802">
            <v>229.84809999999999</v>
          </cell>
          <cell r="BA802">
            <v>236.20179999999999</v>
          </cell>
          <cell r="BB802">
            <v>27.729799999999983</v>
          </cell>
          <cell r="BC802">
            <v>153.64660000000001</v>
          </cell>
          <cell r="BD802">
            <v>181.37639999999999</v>
          </cell>
          <cell r="BE802">
            <v>161.91970000000001</v>
          </cell>
          <cell r="BF802">
            <v>8.2730999999999995</v>
          </cell>
          <cell r="BG802">
            <v>183.50640000000001</v>
          </cell>
          <cell r="BH802">
            <v>191.77950000000001</v>
          </cell>
          <cell r="BI802">
            <v>183.4924</v>
          </cell>
          <cell r="BJ802">
            <v>-1.4000000000010004E-2</v>
          </cell>
          <cell r="BK802">
            <v>220.99600000000001</v>
          </cell>
          <cell r="BL802">
            <v>220.982</v>
          </cell>
          <cell r="BM802">
            <v>208.9145</v>
          </cell>
          <cell r="BN802">
            <v>-12.081500000000005</v>
          </cell>
          <cell r="BO802">
            <v>193.9134</v>
          </cell>
          <cell r="BP802">
            <v>181.83189999999999</v>
          </cell>
          <cell r="BQ802">
            <v>204.17660000000001</v>
          </cell>
          <cell r="BR802">
            <v>10.263200000000012</v>
          </cell>
          <cell r="BS802">
            <v>0</v>
          </cell>
          <cell r="BT802">
            <v>10.263200000000012</v>
          </cell>
          <cell r="BU802">
            <v>0</v>
          </cell>
          <cell r="BV802">
            <v>0</v>
          </cell>
          <cell r="BW802">
            <v>278.995</v>
          </cell>
          <cell r="BX802">
            <v>278.995</v>
          </cell>
          <cell r="BY802">
            <v>285.70440000000002</v>
          </cell>
          <cell r="BZ802">
            <v>6.7094000000000165</v>
          </cell>
          <cell r="CA802">
            <v>400.34050000000002</v>
          </cell>
          <cell r="CB802">
            <v>407.04990000000004</v>
          </cell>
          <cell r="CC802">
            <v>280.06209999999999</v>
          </cell>
          <cell r="CD802">
            <v>-120.27840000000003</v>
          </cell>
          <cell r="CE802">
            <v>244.44980000000001</v>
          </cell>
          <cell r="CF802">
            <v>124.17139999999998</v>
          </cell>
          <cell r="CG802">
            <v>257.45119999999997</v>
          </cell>
          <cell r="CH802">
            <v>13.001399999999961</v>
          </cell>
          <cell r="CI802">
            <v>205.91210000000001</v>
          </cell>
          <cell r="CJ802">
            <v>218.91349999999997</v>
          </cell>
          <cell r="CK802">
            <v>219.94909999999999</v>
          </cell>
          <cell r="CL802">
            <v>14.036999999999978</v>
          </cell>
          <cell r="CM802">
            <v>244.42689999999999</v>
          </cell>
          <cell r="CN802">
            <v>258.46389999999997</v>
          </cell>
          <cell r="CO802">
            <v>244.43190000000001</v>
          </cell>
          <cell r="CP802">
            <v>5.0000000000238742E-3</v>
          </cell>
          <cell r="CQ802">
            <v>211.44880000000001</v>
          </cell>
          <cell r="CR802">
            <v>211.45380000000003</v>
          </cell>
          <cell r="CS802">
            <v>231.86320000000001</v>
          </cell>
          <cell r="CT802">
            <v>20.414400000000001</v>
          </cell>
          <cell r="CU802">
            <v>206.6258</v>
          </cell>
          <cell r="CV802">
            <v>227.0402</v>
          </cell>
          <cell r="CW802">
            <v>211.75360000000001</v>
          </cell>
          <cell r="CX802">
            <v>5.1278000000000077</v>
          </cell>
          <cell r="CY802">
            <v>249.92359999999999</v>
          </cell>
          <cell r="CZ802">
            <v>255.0514</v>
          </cell>
          <cell r="DA802">
            <v>108.0046</v>
          </cell>
          <cell r="DB802">
            <v>-141.91899999999998</v>
          </cell>
          <cell r="DC802">
            <v>46.560099999999998</v>
          </cell>
          <cell r="DD802">
            <v>-95.358899999999977</v>
          </cell>
          <cell r="DE802">
            <v>37.913200000000003</v>
          </cell>
          <cell r="DF802">
            <v>-8.6468999999999951</v>
          </cell>
          <cell r="DG802">
            <v>239.57980000000001</v>
          </cell>
          <cell r="DH802">
            <v>230.93290000000002</v>
          </cell>
          <cell r="DI802">
            <v>239.29480000000001</v>
          </cell>
          <cell r="DJ802">
            <v>-0.28499999999999659</v>
          </cell>
          <cell r="DK802">
            <v>352.91739999999999</v>
          </cell>
          <cell r="DL802">
            <v>352.63239999999996</v>
          </cell>
          <cell r="DM802">
            <v>352.46559999999999</v>
          </cell>
          <cell r="DN802">
            <v>-0.45179999999999154</v>
          </cell>
          <cell r="DO802">
            <v>0</v>
          </cell>
          <cell r="DP802">
            <v>-0.45179999999999154</v>
          </cell>
          <cell r="DQ802">
            <v>0</v>
          </cell>
          <cell r="DR802">
            <v>0</v>
          </cell>
        </row>
        <row r="803">
          <cell r="A803" t="str">
            <v>SUPERMERCADOS RIO VERDEJOSÉ DE OLIVEIRA - 75745674</v>
          </cell>
          <cell r="B803" t="str">
            <v>SUPERMERCADOS RIO VERDE</v>
          </cell>
          <cell r="C803" t="str">
            <v>JOSÉ DE OLIVEIRA - 75745674</v>
          </cell>
          <cell r="D803">
            <v>222.89878260777331</v>
          </cell>
          <cell r="E803">
            <v>222.80123890437812</v>
          </cell>
          <cell r="F803">
            <v>-9.7543703395189141E-2</v>
          </cell>
          <cell r="G803">
            <v>183.29429999999999</v>
          </cell>
          <cell r="H803">
            <v>183.1967562966048</v>
          </cell>
          <cell r="I803">
            <v>183.27209999999999</v>
          </cell>
          <cell r="J803">
            <v>-2.2199999999997999E-2</v>
          </cell>
          <cell r="K803">
            <v>185.51439999999999</v>
          </cell>
          <cell r="L803">
            <v>185.4922</v>
          </cell>
          <cell r="M803">
            <v>180.77629999999999</v>
          </cell>
          <cell r="N803">
            <v>-4.7381000000000029</v>
          </cell>
          <cell r="O803">
            <v>179.01060000000001</v>
          </cell>
          <cell r="P803">
            <v>174.27250000000001</v>
          </cell>
          <cell r="Q803">
            <v>175.39240000000001</v>
          </cell>
          <cell r="R803">
            <v>-3.6182000000000016</v>
          </cell>
          <cell r="S803">
            <v>172.51490000000001</v>
          </cell>
          <cell r="T803">
            <v>168.89670000000001</v>
          </cell>
          <cell r="U803">
            <v>182.4658</v>
          </cell>
          <cell r="V803">
            <v>9.9508999999999901</v>
          </cell>
          <cell r="W803">
            <v>193.42099999999999</v>
          </cell>
          <cell r="X803">
            <v>203.37189999999998</v>
          </cell>
          <cell r="Y803">
            <v>192.1617</v>
          </cell>
          <cell r="Z803">
            <v>-1.2592999999999961</v>
          </cell>
          <cell r="AA803">
            <v>244.82570000000001</v>
          </cell>
          <cell r="AB803">
            <v>243.56640000000002</v>
          </cell>
          <cell r="AC803">
            <v>236.46789999999999</v>
          </cell>
          <cell r="AD803">
            <v>-8.3578000000000259</v>
          </cell>
          <cell r="AE803">
            <v>216.33940000000001</v>
          </cell>
          <cell r="AF803">
            <v>207.98159999999999</v>
          </cell>
          <cell r="AG803">
            <v>225.8776</v>
          </cell>
          <cell r="AH803">
            <v>9.5381999999999891</v>
          </cell>
          <cell r="AI803">
            <v>219.8741</v>
          </cell>
          <cell r="AJ803">
            <v>229.41229999999999</v>
          </cell>
          <cell r="AK803">
            <v>215.0838</v>
          </cell>
          <cell r="AL803">
            <v>-4.790300000000002</v>
          </cell>
          <cell r="AM803">
            <v>244.45150000000001</v>
          </cell>
          <cell r="AN803">
            <v>239.66120000000001</v>
          </cell>
          <cell r="AO803">
            <v>244.4314</v>
          </cell>
          <cell r="AP803">
            <v>-2.0100000000013551E-2</v>
          </cell>
          <cell r="AQ803">
            <v>156.6549</v>
          </cell>
          <cell r="AR803">
            <v>156.63479999999998</v>
          </cell>
          <cell r="AS803">
            <v>156.6266</v>
          </cell>
          <cell r="AT803">
            <v>-2.8300000000001546E-2</v>
          </cell>
          <cell r="AU803">
            <v>156.58410000000001</v>
          </cell>
          <cell r="AV803">
            <v>156.5558</v>
          </cell>
          <cell r="AW803">
            <v>153.52940000000001</v>
          </cell>
          <cell r="AX803">
            <v>-3.0546999999999969</v>
          </cell>
          <cell r="AY803">
            <v>171.77539999999999</v>
          </cell>
          <cell r="AZ803">
            <v>168.72069999999999</v>
          </cell>
          <cell r="BA803">
            <v>171.76220000000001</v>
          </cell>
          <cell r="BB803">
            <v>-1.3199999999983447E-2</v>
          </cell>
          <cell r="BC803">
            <v>263.67380000000003</v>
          </cell>
          <cell r="BD803">
            <v>263.66060000000004</v>
          </cell>
          <cell r="BE803">
            <v>263.66250000000002</v>
          </cell>
          <cell r="BF803">
            <v>-1.1300000000005639E-2</v>
          </cell>
          <cell r="BG803">
            <v>285.21449999999999</v>
          </cell>
          <cell r="BH803">
            <v>285.20319999999998</v>
          </cell>
          <cell r="BI803">
            <v>290.37400000000002</v>
          </cell>
          <cell r="BJ803">
            <v>5.1595000000000368</v>
          </cell>
          <cell r="BK803">
            <v>307.80459999999999</v>
          </cell>
          <cell r="BL803">
            <v>312.96410000000003</v>
          </cell>
          <cell r="BM803">
            <v>309.06970000000001</v>
          </cell>
          <cell r="BN803">
            <v>1.2651000000000181</v>
          </cell>
          <cell r="BO803">
            <v>302.86160000000001</v>
          </cell>
          <cell r="BP803">
            <v>304.12670000000003</v>
          </cell>
          <cell r="BQ803">
            <v>302.81990000000002</v>
          </cell>
          <cell r="BR803">
            <v>-4.1699999999991633E-2</v>
          </cell>
          <cell r="BS803">
            <v>64.594099999999997</v>
          </cell>
          <cell r="BT803">
            <v>64.552400000000006</v>
          </cell>
          <cell r="BU803">
            <v>64.252200000000002</v>
          </cell>
          <cell r="BV803">
            <v>-0.34189999999999543</v>
          </cell>
          <cell r="BW803">
            <v>375.77949999999998</v>
          </cell>
          <cell r="BX803">
            <v>375.43759999999997</v>
          </cell>
          <cell r="BY803">
            <v>375.73039999999997</v>
          </cell>
          <cell r="BZ803">
            <v>-4.9100000000009913E-2</v>
          </cell>
          <cell r="CA803">
            <v>476.65249999999997</v>
          </cell>
          <cell r="CB803">
            <v>476.60339999999997</v>
          </cell>
          <cell r="CC803">
            <v>533.20870000000002</v>
          </cell>
          <cell r="CD803">
            <v>56.556200000000047</v>
          </cell>
          <cell r="CE803">
            <v>342.97949999999997</v>
          </cell>
          <cell r="CF803">
            <v>399.53570000000002</v>
          </cell>
          <cell r="CG803">
            <v>343.9436</v>
          </cell>
          <cell r="CH803">
            <v>0.96410000000003038</v>
          </cell>
          <cell r="CI803">
            <v>327.10340000000002</v>
          </cell>
          <cell r="CJ803">
            <v>328.06750000000005</v>
          </cell>
          <cell r="CK803">
            <v>328.00940000000003</v>
          </cell>
          <cell r="CL803">
            <v>0.90600000000000591</v>
          </cell>
          <cell r="CM803">
            <v>336.98669999999998</v>
          </cell>
          <cell r="CN803">
            <v>337.89269999999999</v>
          </cell>
          <cell r="CO803">
            <v>339.166</v>
          </cell>
          <cell r="CP803">
            <v>2.179300000000012</v>
          </cell>
          <cell r="CQ803">
            <v>314.74380000000002</v>
          </cell>
          <cell r="CR803">
            <v>316.92310000000003</v>
          </cell>
          <cell r="CS803">
            <v>314.69760000000002</v>
          </cell>
          <cell r="CT803">
            <v>-4.6199999999998909E-2</v>
          </cell>
          <cell r="CU803">
            <v>294.51769999999999</v>
          </cell>
          <cell r="CV803">
            <v>294.47149999999999</v>
          </cell>
          <cell r="CW803">
            <v>297.50470000000001</v>
          </cell>
          <cell r="CX803">
            <v>2.9870000000000232</v>
          </cell>
          <cell r="CY803">
            <v>339.94830000000002</v>
          </cell>
          <cell r="CZ803">
            <v>342.93530000000004</v>
          </cell>
          <cell r="DA803">
            <v>339.91910000000001</v>
          </cell>
          <cell r="DB803">
            <v>-2.9200000000003001E-2</v>
          </cell>
          <cell r="DC803">
            <v>298.15260000000001</v>
          </cell>
          <cell r="DD803">
            <v>298.1234</v>
          </cell>
          <cell r="DE803">
            <v>290.94909999999999</v>
          </cell>
          <cell r="DF803">
            <v>-7.2035000000000196</v>
          </cell>
          <cell r="DG803">
            <v>443.8879</v>
          </cell>
          <cell r="DH803">
            <v>436.68439999999998</v>
          </cell>
          <cell r="DI803">
            <v>443.85680000000002</v>
          </cell>
          <cell r="DJ803">
            <v>-3.109999999998081E-2</v>
          </cell>
          <cell r="DK803">
            <v>530.66229999999996</v>
          </cell>
          <cell r="DL803">
            <v>530.63120000000004</v>
          </cell>
          <cell r="DM803">
            <v>530.62270000000001</v>
          </cell>
          <cell r="DN803">
            <v>-3.9599999999950342E-2</v>
          </cell>
          <cell r="DO803">
            <v>0</v>
          </cell>
          <cell r="DP803">
            <v>-3.9599999999950342E-2</v>
          </cell>
          <cell r="DQ803">
            <v>0</v>
          </cell>
          <cell r="DR803">
            <v>0</v>
          </cell>
        </row>
        <row r="804">
          <cell r="A804" t="str">
            <v>SUPERMERCADOS RIO VERDEMATRIZ - 78030676</v>
          </cell>
          <cell r="B804" t="str">
            <v>SUPERMERCADOS RIO VERDE</v>
          </cell>
          <cell r="C804" t="str">
            <v>MATRIZ - 78030676</v>
          </cell>
          <cell r="D804">
            <v>740.69496388163475</v>
          </cell>
          <cell r="E804">
            <v>643.12792921681137</v>
          </cell>
          <cell r="F804">
            <v>-97.567034664823382</v>
          </cell>
          <cell r="G804">
            <v>495.53989999999999</v>
          </cell>
          <cell r="H804">
            <v>397.97286533517661</v>
          </cell>
          <cell r="I804">
            <v>495.53399999999999</v>
          </cell>
          <cell r="J804">
            <v>-5.8999999999969077E-3</v>
          </cell>
          <cell r="K804">
            <v>520.2088</v>
          </cell>
          <cell r="L804">
            <v>520.2029</v>
          </cell>
          <cell r="M804">
            <v>505.78660000000002</v>
          </cell>
          <cell r="N804">
            <v>-14.422199999999975</v>
          </cell>
          <cell r="O804">
            <v>482.92680000000001</v>
          </cell>
          <cell r="P804">
            <v>468.50460000000004</v>
          </cell>
          <cell r="Q804">
            <v>472.74869999999999</v>
          </cell>
          <cell r="R804">
            <v>-10.178100000000029</v>
          </cell>
          <cell r="S804">
            <v>459.72289999999998</v>
          </cell>
          <cell r="T804">
            <v>449.54479999999995</v>
          </cell>
          <cell r="U804">
            <v>459.69799999999998</v>
          </cell>
          <cell r="V804">
            <v>-2.4900000000002365E-2</v>
          </cell>
          <cell r="W804">
            <v>530.23699999999997</v>
          </cell>
          <cell r="X804">
            <v>530.21209999999996</v>
          </cell>
          <cell r="Y804">
            <v>527.01969999999994</v>
          </cell>
          <cell r="Z804">
            <v>-3.2173000000000229</v>
          </cell>
          <cell r="AA804">
            <v>710.00019999999995</v>
          </cell>
          <cell r="AB804">
            <v>706.78289999999993</v>
          </cell>
          <cell r="AC804">
            <v>688.54939999999999</v>
          </cell>
          <cell r="AD804">
            <v>-21.450799999999958</v>
          </cell>
          <cell r="AE804">
            <v>576.86590000000001</v>
          </cell>
          <cell r="AF804">
            <v>555.41510000000005</v>
          </cell>
          <cell r="AG804">
            <v>601.44410000000005</v>
          </cell>
          <cell r="AH804">
            <v>24.578200000000038</v>
          </cell>
          <cell r="AI804">
            <v>374.46789999999999</v>
          </cell>
          <cell r="AJ804">
            <v>399.04610000000002</v>
          </cell>
          <cell r="AK804">
            <v>360.1807</v>
          </cell>
          <cell r="AL804">
            <v>-14.287199999999984</v>
          </cell>
          <cell r="AM804">
            <v>436.21609999999998</v>
          </cell>
          <cell r="AN804">
            <v>421.9289</v>
          </cell>
          <cell r="AO804">
            <v>438.40649999999999</v>
          </cell>
          <cell r="AP804">
            <v>2.190400000000011</v>
          </cell>
          <cell r="AQ804">
            <v>376.95030000000003</v>
          </cell>
          <cell r="AR804">
            <v>379.14070000000004</v>
          </cell>
          <cell r="AS804">
            <v>376.92039999999997</v>
          </cell>
          <cell r="AT804">
            <v>-2.9900000000054661E-2</v>
          </cell>
          <cell r="AU804">
            <v>422.25619999999998</v>
          </cell>
          <cell r="AV804">
            <v>422.22629999999992</v>
          </cell>
          <cell r="AW804">
            <v>411.04399999999998</v>
          </cell>
          <cell r="AX804">
            <v>-11.212199999999996</v>
          </cell>
          <cell r="AY804">
            <v>475.13490000000002</v>
          </cell>
          <cell r="AZ804">
            <v>463.92270000000002</v>
          </cell>
          <cell r="BA804">
            <v>475.12259999999998</v>
          </cell>
          <cell r="BB804">
            <v>-1.2300000000038835E-2</v>
          </cell>
          <cell r="BC804">
            <v>763.7423</v>
          </cell>
          <cell r="BD804">
            <v>763.73</v>
          </cell>
          <cell r="BE804">
            <v>772.68200000000002</v>
          </cell>
          <cell r="BF804">
            <v>8.9397000000000162</v>
          </cell>
          <cell r="BG804">
            <v>822.61569999999995</v>
          </cell>
          <cell r="BH804">
            <v>831.55539999999996</v>
          </cell>
          <cell r="BI804">
            <v>847.46079999999995</v>
          </cell>
          <cell r="BJ804">
            <v>24.845100000000002</v>
          </cell>
          <cell r="BK804">
            <v>860.62810000000002</v>
          </cell>
          <cell r="BL804">
            <v>885.47320000000002</v>
          </cell>
          <cell r="BM804">
            <v>852.96579999999994</v>
          </cell>
          <cell r="BN804">
            <v>-7.6623000000000729</v>
          </cell>
          <cell r="BO804">
            <v>849.59370000000001</v>
          </cell>
          <cell r="BP804">
            <v>841.93139999999994</v>
          </cell>
          <cell r="BQ804">
            <v>849.56970000000001</v>
          </cell>
          <cell r="BR804">
            <v>-2.4000000000000909E-2</v>
          </cell>
          <cell r="BS804">
            <v>232.48740000000001</v>
          </cell>
          <cell r="BT804">
            <v>232.46340000000001</v>
          </cell>
          <cell r="BU804">
            <v>231.5324</v>
          </cell>
          <cell r="BV804">
            <v>-0.95500000000001251</v>
          </cell>
          <cell r="BW804">
            <v>1008.7694</v>
          </cell>
          <cell r="BX804">
            <v>1007.8144</v>
          </cell>
          <cell r="BY804">
            <v>1008.7461</v>
          </cell>
          <cell r="BZ804">
            <v>-2.3300000000062937E-2</v>
          </cell>
          <cell r="CA804">
            <v>1145.25</v>
          </cell>
          <cell r="CB804">
            <v>1145.2266999999999</v>
          </cell>
          <cell r="CC804">
            <v>1303.7717</v>
          </cell>
          <cell r="CD804">
            <v>158.52170000000001</v>
          </cell>
          <cell r="CE804">
            <v>770.63720000000001</v>
          </cell>
          <cell r="CF804">
            <v>929.15890000000002</v>
          </cell>
          <cell r="CG804">
            <v>773.36289999999997</v>
          </cell>
          <cell r="CH804">
            <v>2.7256999999999607</v>
          </cell>
          <cell r="CI804">
            <v>828.74390000000005</v>
          </cell>
          <cell r="CJ804">
            <v>831.46960000000001</v>
          </cell>
          <cell r="CK804">
            <v>831.94920000000002</v>
          </cell>
          <cell r="CL804">
            <v>3.2052999999999656</v>
          </cell>
          <cell r="CM804">
            <v>929.98419999999999</v>
          </cell>
          <cell r="CN804">
            <v>933.18949999999995</v>
          </cell>
          <cell r="CO804">
            <v>936.30619999999999</v>
          </cell>
          <cell r="CP804">
            <v>6.3220000000000027</v>
          </cell>
          <cell r="CQ804">
            <v>770.63440000000003</v>
          </cell>
          <cell r="CR804">
            <v>776.95640000000003</v>
          </cell>
          <cell r="CS804">
            <v>770.61649999999997</v>
          </cell>
          <cell r="CT804">
            <v>-1.7900000000054206E-2</v>
          </cell>
          <cell r="CU804">
            <v>750.43349999999998</v>
          </cell>
          <cell r="CV804">
            <v>750.41559999999993</v>
          </cell>
          <cell r="CW804">
            <v>759.30290000000002</v>
          </cell>
          <cell r="CX804">
            <v>8.8694000000000415</v>
          </cell>
          <cell r="CY804">
            <v>976.18309999999997</v>
          </cell>
          <cell r="CZ804">
            <v>985.05250000000001</v>
          </cell>
          <cell r="DA804">
            <v>976.15</v>
          </cell>
          <cell r="DB804">
            <v>-3.3099999999990359E-2</v>
          </cell>
          <cell r="DC804">
            <v>834.48220000000003</v>
          </cell>
          <cell r="DD804">
            <v>834.44910000000004</v>
          </cell>
          <cell r="DE804">
            <v>815.51900000000001</v>
          </cell>
          <cell r="DF804">
            <v>-18.963200000000029</v>
          </cell>
          <cell r="DG804">
            <v>1147.4965999999999</v>
          </cell>
          <cell r="DH804">
            <v>1128.5333999999998</v>
          </cell>
          <cell r="DI804">
            <v>1147.4793</v>
          </cell>
          <cell r="DJ804">
            <v>-1.7299999999977445E-2</v>
          </cell>
          <cell r="DK804">
            <v>1346.2221999999999</v>
          </cell>
          <cell r="DL804">
            <v>1346.2049</v>
          </cell>
          <cell r="DM804">
            <v>1346.1991</v>
          </cell>
          <cell r="DN804">
            <v>-2.3099999999885767E-2</v>
          </cell>
          <cell r="DO804">
            <v>0</v>
          </cell>
          <cell r="DP804">
            <v>-2.3099999999885767E-2</v>
          </cell>
          <cell r="DQ804">
            <v>0</v>
          </cell>
          <cell r="DR804">
            <v>0</v>
          </cell>
        </row>
        <row r="805">
          <cell r="A805" t="str">
            <v>SUPERMERCADOS RIO VERDEXINGÚ - 102889465</v>
          </cell>
          <cell r="B805" t="str">
            <v>SUPERMERCADOS RIO VERDE</v>
          </cell>
          <cell r="C805" t="str">
            <v>XINGÚ - 102889465</v>
          </cell>
          <cell r="D805">
            <v>149.53918664573024</v>
          </cell>
          <cell r="E805">
            <v>149.46392980178555</v>
          </cell>
          <cell r="F805">
            <v>-7.5256843944686125E-2</v>
          </cell>
          <cell r="G805">
            <v>122.8575</v>
          </cell>
          <cell r="H805">
            <v>122.78224315605532</v>
          </cell>
          <cell r="I805">
            <v>122.8357</v>
          </cell>
          <cell r="J805">
            <v>-2.1799999999998931E-2</v>
          </cell>
          <cell r="K805">
            <v>123.01009999999999</v>
          </cell>
          <cell r="L805">
            <v>122.9883</v>
          </cell>
          <cell r="M805">
            <v>120.1234</v>
          </cell>
          <cell r="N805">
            <v>-2.8866999999999905</v>
          </cell>
          <cell r="O805">
            <v>117.87009999999999</v>
          </cell>
          <cell r="P805">
            <v>114.9834</v>
          </cell>
          <cell r="Q805">
            <v>117.8128</v>
          </cell>
          <cell r="R805">
            <v>-5.7299999999997908E-2</v>
          </cell>
          <cell r="S805">
            <v>118.29949999999999</v>
          </cell>
          <cell r="T805">
            <v>118.2422</v>
          </cell>
          <cell r="U805">
            <v>124.9939</v>
          </cell>
          <cell r="V805">
            <v>6.6944000000000017</v>
          </cell>
          <cell r="W805">
            <v>132.41470000000001</v>
          </cell>
          <cell r="X805">
            <v>139.10910000000001</v>
          </cell>
          <cell r="Y805">
            <v>131.5608</v>
          </cell>
          <cell r="Z805">
            <v>-0.8539000000000101</v>
          </cell>
          <cell r="AA805">
            <v>174.36490000000001</v>
          </cell>
          <cell r="AB805">
            <v>173.511</v>
          </cell>
          <cell r="AC805">
            <v>168.49539999999999</v>
          </cell>
          <cell r="AD805">
            <v>-5.8695000000000164</v>
          </cell>
          <cell r="AE805">
            <v>144.6584</v>
          </cell>
          <cell r="AF805">
            <v>138.78889999999998</v>
          </cell>
          <cell r="AG805">
            <v>151.32589999999999</v>
          </cell>
          <cell r="AH805">
            <v>6.6674999999999898</v>
          </cell>
          <cell r="AI805">
            <v>147.44309999999999</v>
          </cell>
          <cell r="AJ805">
            <v>154.11059999999998</v>
          </cell>
          <cell r="AK805">
            <v>144.31039999999999</v>
          </cell>
          <cell r="AL805">
            <v>-3.1326999999999998</v>
          </cell>
          <cell r="AM805">
            <v>164.4512</v>
          </cell>
          <cell r="AN805">
            <v>161.3185</v>
          </cell>
          <cell r="AO805">
            <v>164.43389999999999</v>
          </cell>
          <cell r="AP805">
            <v>-1.7300000000005866E-2</v>
          </cell>
          <cell r="AQ805">
            <v>108.95829999999999</v>
          </cell>
          <cell r="AR805">
            <v>108.94099999999999</v>
          </cell>
          <cell r="AS805">
            <v>108.9276</v>
          </cell>
          <cell r="AT805">
            <v>-3.0699999999995953E-2</v>
          </cell>
          <cell r="AU805">
            <v>107.0967</v>
          </cell>
          <cell r="AV805">
            <v>107.066</v>
          </cell>
          <cell r="AW805">
            <v>104.684</v>
          </cell>
          <cell r="AX805">
            <v>-2.412700000000001</v>
          </cell>
          <cell r="AY805">
            <v>118.1431</v>
          </cell>
          <cell r="AZ805">
            <v>115.7304</v>
          </cell>
          <cell r="BA805">
            <v>118.1195</v>
          </cell>
          <cell r="BB805">
            <v>-2.3600000000001842E-2</v>
          </cell>
          <cell r="BC805">
            <v>180.51300000000001</v>
          </cell>
          <cell r="BD805">
            <v>180.48939999999999</v>
          </cell>
          <cell r="BE805">
            <v>180.4692</v>
          </cell>
          <cell r="BF805">
            <v>-4.3800000000004502E-2</v>
          </cell>
          <cell r="BG805">
            <v>192.4425</v>
          </cell>
          <cell r="BH805">
            <v>192.39869999999999</v>
          </cell>
          <cell r="BI805">
            <v>195.73939999999999</v>
          </cell>
          <cell r="BJ805">
            <v>3.2968999999999937</v>
          </cell>
          <cell r="BK805">
            <v>199.66159999999999</v>
          </cell>
          <cell r="BL805">
            <v>202.95849999999999</v>
          </cell>
          <cell r="BM805">
            <v>200.43389999999999</v>
          </cell>
          <cell r="BN805">
            <v>0.77230000000000132</v>
          </cell>
          <cell r="BO805">
            <v>193.42230000000001</v>
          </cell>
          <cell r="BP805">
            <v>194.19460000000001</v>
          </cell>
          <cell r="BQ805">
            <v>193.39760000000001</v>
          </cell>
          <cell r="BR805">
            <v>-2.4699999999995725E-2</v>
          </cell>
          <cell r="BS805">
            <v>32.402999999999999</v>
          </cell>
          <cell r="BT805">
            <v>32.378300000000003</v>
          </cell>
          <cell r="BU805">
            <v>32.1999</v>
          </cell>
          <cell r="BV805">
            <v>-0.20309999999999917</v>
          </cell>
          <cell r="BW805">
            <v>227.0351</v>
          </cell>
          <cell r="BX805">
            <v>226.83199999999999</v>
          </cell>
          <cell r="BY805">
            <v>227.01650000000001</v>
          </cell>
          <cell r="BZ805">
            <v>-1.8599999999992178E-2</v>
          </cell>
          <cell r="CA805">
            <v>294.6379</v>
          </cell>
          <cell r="CB805">
            <v>294.61930000000001</v>
          </cell>
          <cell r="CC805">
            <v>327.2747</v>
          </cell>
          <cell r="CD805">
            <v>32.636799999999994</v>
          </cell>
          <cell r="CE805">
            <v>203.2569</v>
          </cell>
          <cell r="CF805">
            <v>235.8937</v>
          </cell>
          <cell r="CG805">
            <v>203.76060000000001</v>
          </cell>
          <cell r="CH805">
            <v>0.50370000000000914</v>
          </cell>
          <cell r="CI805">
            <v>191.83949999999999</v>
          </cell>
          <cell r="CJ805">
            <v>192.3432</v>
          </cell>
          <cell r="CK805">
            <v>192.3458</v>
          </cell>
          <cell r="CL805">
            <v>0.50630000000001019</v>
          </cell>
          <cell r="CM805">
            <v>195.43549999999999</v>
          </cell>
          <cell r="CN805">
            <v>195.9418</v>
          </cell>
          <cell r="CO805">
            <v>196.5796</v>
          </cell>
          <cell r="CP805">
            <v>1.1441000000000088</v>
          </cell>
          <cell r="CQ805">
            <v>194.8449</v>
          </cell>
          <cell r="CR805">
            <v>195.989</v>
          </cell>
          <cell r="CS805">
            <v>194.8321</v>
          </cell>
          <cell r="CT805">
            <v>-1.279999999999859E-2</v>
          </cell>
          <cell r="CU805">
            <v>184.60589999999999</v>
          </cell>
          <cell r="CV805">
            <v>184.59309999999999</v>
          </cell>
          <cell r="CW805">
            <v>186.34219999999999</v>
          </cell>
          <cell r="CX805">
            <v>1.7363</v>
          </cell>
          <cell r="CY805">
            <v>213.2578</v>
          </cell>
          <cell r="CZ805">
            <v>214.9941</v>
          </cell>
          <cell r="DA805">
            <v>213.25640000000001</v>
          </cell>
          <cell r="DB805">
            <v>-1.3999999999896318E-3</v>
          </cell>
          <cell r="DC805">
            <v>187.02420000000001</v>
          </cell>
          <cell r="DD805">
            <v>187.02280000000002</v>
          </cell>
          <cell r="DE805">
            <v>182.81370000000001</v>
          </cell>
          <cell r="DF805">
            <v>-4.2104999999999961</v>
          </cell>
          <cell r="DG805">
            <v>277.1585</v>
          </cell>
          <cell r="DH805">
            <v>272.94799999999998</v>
          </cell>
          <cell r="DI805">
            <v>277.13720000000001</v>
          </cell>
          <cell r="DJ805">
            <v>-2.1299999999996544E-2</v>
          </cell>
          <cell r="DK805">
            <v>307.68860000000001</v>
          </cell>
          <cell r="DL805">
            <v>307.66730000000001</v>
          </cell>
          <cell r="DM805">
            <v>307.64729999999997</v>
          </cell>
          <cell r="DN805">
            <v>-4.1300000000035197E-2</v>
          </cell>
          <cell r="DO805">
            <v>0</v>
          </cell>
          <cell r="DP805">
            <v>-4.1300000000035197E-2</v>
          </cell>
          <cell r="DQ805">
            <v>0</v>
          </cell>
          <cell r="DR805">
            <v>0</v>
          </cell>
        </row>
        <row r="806">
          <cell r="A806" t="str">
            <v>SUPERMERCADOS RIO VERDEGUARANI - 47282070</v>
          </cell>
          <cell r="B806" t="str">
            <v>SUPERMERCADOS RIO VERDE</v>
          </cell>
          <cell r="C806" t="str">
            <v>GUARANI - 47282070</v>
          </cell>
          <cell r="D806">
            <v>149.77169340126332</v>
          </cell>
          <cell r="E806">
            <v>149.67532551652505</v>
          </cell>
          <cell r="F806">
            <v>-9.6367884738270959E-2</v>
          </cell>
          <cell r="G806">
            <v>120.35599999999999</v>
          </cell>
          <cell r="H806">
            <v>120.25963211526172</v>
          </cell>
          <cell r="I806">
            <v>120.32599999999999</v>
          </cell>
          <cell r="J806">
            <v>-3.0000000000001137E-2</v>
          </cell>
          <cell r="K806">
            <v>122.69929999999999</v>
          </cell>
          <cell r="L806">
            <v>122.66929999999999</v>
          </cell>
          <cell r="M806">
            <v>119.4858</v>
          </cell>
          <cell r="N806">
            <v>-3.2134999999999962</v>
          </cell>
          <cell r="O806">
            <v>113.3193</v>
          </cell>
          <cell r="P806">
            <v>110.1058</v>
          </cell>
          <cell r="Q806">
            <v>110.8288</v>
          </cell>
          <cell r="R806">
            <v>-2.4904999999999973</v>
          </cell>
          <cell r="S806">
            <v>112.07299999999999</v>
          </cell>
          <cell r="T806">
            <v>109.5825</v>
          </cell>
          <cell r="U806">
            <v>112.0258</v>
          </cell>
          <cell r="V806">
            <v>-4.7199999999989473E-2</v>
          </cell>
          <cell r="W806">
            <v>129.48249999999999</v>
          </cell>
          <cell r="X806">
            <v>129.43529999999998</v>
          </cell>
          <cell r="Y806">
            <v>128.68860000000001</v>
          </cell>
          <cell r="Z806">
            <v>-0.7938999999999794</v>
          </cell>
          <cell r="AA806">
            <v>172.51</v>
          </cell>
          <cell r="AB806">
            <v>171.71610000000001</v>
          </cell>
          <cell r="AC806">
            <v>167.14279999999999</v>
          </cell>
          <cell r="AD806">
            <v>-5.3671999999999969</v>
          </cell>
          <cell r="AE806">
            <v>146.54640000000001</v>
          </cell>
          <cell r="AF806">
            <v>141.17920000000001</v>
          </cell>
          <cell r="AG806">
            <v>146.5335</v>
          </cell>
          <cell r="AH806">
            <v>-1.290000000000191E-2</v>
          </cell>
          <cell r="AI806">
            <v>147.6926</v>
          </cell>
          <cell r="AJ806">
            <v>147.6797</v>
          </cell>
          <cell r="AK806">
            <v>144.1831</v>
          </cell>
          <cell r="AL806">
            <v>-3.5095000000000027</v>
          </cell>
          <cell r="AM806">
            <v>158.82089999999999</v>
          </cell>
          <cell r="AN806">
            <v>155.31139999999999</v>
          </cell>
          <cell r="AO806">
            <v>159.36879999999999</v>
          </cell>
          <cell r="AP806">
            <v>0.5478999999999985</v>
          </cell>
          <cell r="AQ806">
            <v>103.41930000000001</v>
          </cell>
          <cell r="AR806">
            <v>103.96720000000001</v>
          </cell>
          <cell r="AS806">
            <v>103.4007</v>
          </cell>
          <cell r="AT806">
            <v>-1.8600000000006389E-2</v>
          </cell>
          <cell r="AU806">
            <v>106.4812</v>
          </cell>
          <cell r="AV806">
            <v>106.46259999999999</v>
          </cell>
          <cell r="AW806">
            <v>103.6246</v>
          </cell>
          <cell r="AX806">
            <v>-2.8566000000000003</v>
          </cell>
          <cell r="AY806">
            <v>114.8501</v>
          </cell>
          <cell r="AZ806">
            <v>111.9935</v>
          </cell>
          <cell r="BA806">
            <v>114.82940000000001</v>
          </cell>
          <cell r="BB806">
            <v>-2.0699999999990837E-2</v>
          </cell>
          <cell r="BC806">
            <v>183.06899999999999</v>
          </cell>
          <cell r="BD806">
            <v>183.04829999999998</v>
          </cell>
          <cell r="BE806">
            <v>183.04050000000001</v>
          </cell>
          <cell r="BF806">
            <v>-2.8499999999979764E-2</v>
          </cell>
          <cell r="BG806">
            <v>199.65029999999999</v>
          </cell>
          <cell r="BH806">
            <v>199.62180000000001</v>
          </cell>
          <cell r="BI806">
            <v>203.298</v>
          </cell>
          <cell r="BJ806">
            <v>3.6477000000000146</v>
          </cell>
          <cell r="BK806">
            <v>209.85749999999999</v>
          </cell>
          <cell r="BL806">
            <v>213.5052</v>
          </cell>
          <cell r="BM806">
            <v>210.70349999999999</v>
          </cell>
          <cell r="BN806">
            <v>0.84600000000000364</v>
          </cell>
          <cell r="BO806">
            <v>212.14279999999999</v>
          </cell>
          <cell r="BP806">
            <v>212.9888</v>
          </cell>
          <cell r="BQ806">
            <v>212.08320000000001</v>
          </cell>
          <cell r="BR806">
            <v>-5.9599999999988995E-2</v>
          </cell>
          <cell r="BS806">
            <v>56.406399999999998</v>
          </cell>
          <cell r="BT806">
            <v>56.346800000000009</v>
          </cell>
          <cell r="BU806">
            <v>56.152799999999999</v>
          </cell>
          <cell r="BV806">
            <v>-0.25359999999999872</v>
          </cell>
          <cell r="BW806">
            <v>257.73450000000003</v>
          </cell>
          <cell r="BX806">
            <v>257.48090000000002</v>
          </cell>
          <cell r="BY806">
            <v>257.7088</v>
          </cell>
          <cell r="BZ806">
            <v>-2.5700000000028922E-2</v>
          </cell>
          <cell r="CA806">
            <v>317.1576</v>
          </cell>
          <cell r="CB806">
            <v>317.13189999999997</v>
          </cell>
          <cell r="CC806">
            <v>358.70850000000002</v>
          </cell>
          <cell r="CD806">
            <v>41.550900000000013</v>
          </cell>
          <cell r="CE806">
            <v>229.0214</v>
          </cell>
          <cell r="CF806">
            <v>270.57230000000004</v>
          </cell>
          <cell r="CG806">
            <v>229.65969999999999</v>
          </cell>
          <cell r="CH806">
            <v>0.63829999999998677</v>
          </cell>
          <cell r="CI806">
            <v>221.05609999999999</v>
          </cell>
          <cell r="CJ806">
            <v>221.69439999999997</v>
          </cell>
          <cell r="CK806">
            <v>221.67939999999999</v>
          </cell>
          <cell r="CL806">
            <v>0.62330000000000041</v>
          </cell>
          <cell r="CM806">
            <v>231.9</v>
          </cell>
          <cell r="CN806">
            <v>232.52330000000001</v>
          </cell>
          <cell r="CO806">
            <v>234.0444</v>
          </cell>
          <cell r="CP806">
            <v>2.1443999999999903</v>
          </cell>
          <cell r="CQ806">
            <v>227.8107</v>
          </cell>
          <cell r="CR806">
            <v>229.95509999999999</v>
          </cell>
          <cell r="CS806">
            <v>227.77709999999999</v>
          </cell>
          <cell r="CT806">
            <v>-3.3600000000006958E-2</v>
          </cell>
          <cell r="CU806">
            <v>209.9727</v>
          </cell>
          <cell r="CV806">
            <v>209.9391</v>
          </cell>
          <cell r="CW806">
            <v>212.19300000000001</v>
          </cell>
          <cell r="CX806">
            <v>2.2203000000000088</v>
          </cell>
          <cell r="CY806">
            <v>241.30099999999999</v>
          </cell>
          <cell r="CZ806">
            <v>243.5213</v>
          </cell>
          <cell r="DA806">
            <v>244.61019999999999</v>
          </cell>
          <cell r="DB806">
            <v>3.3092000000000041</v>
          </cell>
          <cell r="DC806">
            <v>210.89689999999999</v>
          </cell>
          <cell r="DD806">
            <v>214.20609999999999</v>
          </cell>
          <cell r="DE806">
            <v>205.76730000000001</v>
          </cell>
          <cell r="DF806">
            <v>-5.1295999999999822</v>
          </cell>
          <cell r="DG806">
            <v>306.21210000000002</v>
          </cell>
          <cell r="DH806">
            <v>301.08250000000004</v>
          </cell>
          <cell r="DI806">
            <v>304.63470000000001</v>
          </cell>
          <cell r="DJ806">
            <v>-1.5774000000000115</v>
          </cell>
          <cell r="DK806">
            <v>333.649</v>
          </cell>
          <cell r="DL806">
            <v>332.07159999999999</v>
          </cell>
          <cell r="DM806">
            <v>354.98610000000002</v>
          </cell>
          <cell r="DN806">
            <v>21.337100000000021</v>
          </cell>
          <cell r="DO806">
            <v>0</v>
          </cell>
          <cell r="DP806">
            <v>21.337100000000021</v>
          </cell>
          <cell r="DQ806">
            <v>0</v>
          </cell>
          <cell r="DR806">
            <v>0</v>
          </cell>
        </row>
        <row r="807">
          <cell r="A807" t="str">
            <v>SUPERMERCADOS RIO VERDEJOSE VERISSIMO - 91077257</v>
          </cell>
          <cell r="B807" t="str">
            <v>SUPERMERCADOS RIO VERDE</v>
          </cell>
          <cell r="C807" t="str">
            <v>JOSE VERISSIMO - 91077257</v>
          </cell>
          <cell r="D807">
            <v>200.05145772395861</v>
          </cell>
          <cell r="E807">
            <v>199.94093914478262</v>
          </cell>
          <cell r="F807">
            <v>-0.11051857917598795</v>
          </cell>
          <cell r="G807">
            <v>158.5146</v>
          </cell>
          <cell r="H807">
            <v>158.40408142082401</v>
          </cell>
          <cell r="I807">
            <v>158.49299999999999</v>
          </cell>
          <cell r="J807">
            <v>-2.1600000000006503E-2</v>
          </cell>
          <cell r="K807">
            <v>159.7184</v>
          </cell>
          <cell r="L807">
            <v>159.6968</v>
          </cell>
          <cell r="M807">
            <v>155.64099999999999</v>
          </cell>
          <cell r="N807">
            <v>-4.0774000000000115</v>
          </cell>
          <cell r="O807">
            <v>149.3639</v>
          </cell>
          <cell r="P807">
            <v>145.28649999999999</v>
          </cell>
          <cell r="Q807">
            <v>146.4503</v>
          </cell>
          <cell r="R807">
            <v>-2.9136000000000024</v>
          </cell>
          <cell r="S807">
            <v>147.4247</v>
          </cell>
          <cell r="T807">
            <v>144.5111</v>
          </cell>
          <cell r="U807">
            <v>176.9212</v>
          </cell>
          <cell r="V807">
            <v>29.496499999999997</v>
          </cell>
          <cell r="W807">
            <v>171.65350000000001</v>
          </cell>
          <cell r="X807">
            <v>201.15</v>
          </cell>
          <cell r="Y807">
            <v>170.61199999999999</v>
          </cell>
          <cell r="Z807">
            <v>-1.0415000000000134</v>
          </cell>
          <cell r="AA807">
            <v>228.9967</v>
          </cell>
          <cell r="AB807">
            <v>227.95519999999999</v>
          </cell>
          <cell r="AC807">
            <v>221.79660000000001</v>
          </cell>
          <cell r="AD807">
            <v>-7.200099999999992</v>
          </cell>
          <cell r="AE807">
            <v>193.11699999999999</v>
          </cell>
          <cell r="AF807">
            <v>185.9169</v>
          </cell>
          <cell r="AG807">
            <v>201.29050000000001</v>
          </cell>
          <cell r="AH807">
            <v>8.1735000000000184</v>
          </cell>
          <cell r="AI807">
            <v>201.95439999999999</v>
          </cell>
          <cell r="AJ807">
            <v>210.12790000000001</v>
          </cell>
          <cell r="AK807">
            <v>197.20359999999999</v>
          </cell>
          <cell r="AL807">
            <v>-4.7507999999999981</v>
          </cell>
          <cell r="AM807">
            <v>223.80670000000001</v>
          </cell>
          <cell r="AN807">
            <v>219.05590000000001</v>
          </cell>
          <cell r="AO807">
            <v>223.77459999999999</v>
          </cell>
          <cell r="AP807">
            <v>-3.2100000000014006E-2</v>
          </cell>
          <cell r="AQ807">
            <v>142.27510000000001</v>
          </cell>
          <cell r="AR807">
            <v>142.24299999999999</v>
          </cell>
          <cell r="AS807">
            <v>142.2381</v>
          </cell>
          <cell r="AT807">
            <v>-3.7000000000006139E-2</v>
          </cell>
          <cell r="AU807">
            <v>146.61660000000001</v>
          </cell>
          <cell r="AV807">
            <v>146.5796</v>
          </cell>
          <cell r="AW807">
            <v>142.6987</v>
          </cell>
          <cell r="AX807">
            <v>-3.917900000000003</v>
          </cell>
          <cell r="AY807">
            <v>157.94669999999999</v>
          </cell>
          <cell r="AZ807">
            <v>154.02879999999999</v>
          </cell>
          <cell r="BA807">
            <v>157.90620000000001</v>
          </cell>
          <cell r="BB807">
            <v>-4.0499999999980218E-2</v>
          </cell>
          <cell r="BC807">
            <v>251.8142</v>
          </cell>
          <cell r="BD807">
            <v>251.77370000000002</v>
          </cell>
          <cell r="BE807">
            <v>251.78739999999999</v>
          </cell>
          <cell r="BF807">
            <v>-2.6800000000008595E-2</v>
          </cell>
          <cell r="BG807">
            <v>274.6404</v>
          </cell>
          <cell r="BH807">
            <v>274.61360000000002</v>
          </cell>
          <cell r="BI807">
            <v>279.6361</v>
          </cell>
          <cell r="BJ807">
            <v>4.9956999999999994</v>
          </cell>
          <cell r="BK807">
            <v>290.4742</v>
          </cell>
          <cell r="BL807">
            <v>295.4699</v>
          </cell>
          <cell r="BM807">
            <v>291.65089999999998</v>
          </cell>
          <cell r="BN807">
            <v>1.1766999999999825</v>
          </cell>
          <cell r="BO807">
            <v>285.73770000000002</v>
          </cell>
          <cell r="BP807">
            <v>286.9144</v>
          </cell>
          <cell r="BQ807">
            <v>285.71769999999998</v>
          </cell>
          <cell r="BR807">
            <v>-2.0000000000038654E-2</v>
          </cell>
          <cell r="BS807">
            <v>67.958799999999997</v>
          </cell>
          <cell r="BT807">
            <v>67.938799999999958</v>
          </cell>
          <cell r="BU807">
            <v>67.646000000000001</v>
          </cell>
          <cell r="BV807">
            <v>-0.31279999999999575</v>
          </cell>
          <cell r="BW807">
            <v>346.18060000000003</v>
          </cell>
          <cell r="BX807">
            <v>345.86780000000005</v>
          </cell>
          <cell r="BY807">
            <v>346.1576</v>
          </cell>
          <cell r="BZ807">
            <v>-2.3000000000024556E-2</v>
          </cell>
          <cell r="CA807">
            <v>439.81479999999999</v>
          </cell>
          <cell r="CB807">
            <v>439.79179999999997</v>
          </cell>
          <cell r="CC807">
            <v>496.86869999999999</v>
          </cell>
          <cell r="CD807">
            <v>57.053899999999999</v>
          </cell>
          <cell r="CE807">
            <v>315.33980000000003</v>
          </cell>
          <cell r="CF807">
            <v>372.39370000000002</v>
          </cell>
          <cell r="CG807">
            <v>316.21940000000001</v>
          </cell>
          <cell r="CH807">
            <v>0.87959999999998217</v>
          </cell>
          <cell r="CI807">
            <v>306.64670000000001</v>
          </cell>
          <cell r="CJ807">
            <v>307.52629999999999</v>
          </cell>
          <cell r="CK807">
            <v>307.52710000000002</v>
          </cell>
          <cell r="CL807">
            <v>0.88040000000000873</v>
          </cell>
          <cell r="CM807">
            <v>318.53539999999998</v>
          </cell>
          <cell r="CN807">
            <v>319.41579999999999</v>
          </cell>
          <cell r="CO807">
            <v>320.62810000000002</v>
          </cell>
          <cell r="CP807">
            <v>2.0927000000000362</v>
          </cell>
          <cell r="CQ807">
            <v>300.48849999999999</v>
          </cell>
          <cell r="CR807">
            <v>302.58120000000002</v>
          </cell>
          <cell r="CS807">
            <v>300.45839999999998</v>
          </cell>
          <cell r="CT807">
            <v>-3.0100000000004457E-2</v>
          </cell>
          <cell r="CU807">
            <v>278.33609999999999</v>
          </cell>
          <cell r="CV807">
            <v>278.30599999999998</v>
          </cell>
          <cell r="CW807">
            <v>281.21379999999999</v>
          </cell>
          <cell r="CX807">
            <v>2.8777000000000044</v>
          </cell>
          <cell r="CY807">
            <v>312.77480000000003</v>
          </cell>
          <cell r="CZ807">
            <v>315.65250000000003</v>
          </cell>
          <cell r="DA807">
            <v>312.76889999999997</v>
          </cell>
          <cell r="DB807">
            <v>-5.9000000000537511E-3</v>
          </cell>
          <cell r="DC807">
            <v>272.33330000000001</v>
          </cell>
          <cell r="DD807">
            <v>272.32739999999995</v>
          </cell>
          <cell r="DE807">
            <v>265.95269999999999</v>
          </cell>
          <cell r="DF807">
            <v>-6.3806000000000154</v>
          </cell>
          <cell r="DG807">
            <v>410.52280000000002</v>
          </cell>
          <cell r="DH807">
            <v>404.1422</v>
          </cell>
          <cell r="DI807">
            <v>410.49180000000001</v>
          </cell>
          <cell r="DJ807">
            <v>-3.1000000000005912E-2</v>
          </cell>
          <cell r="DK807">
            <v>460.66640000000001</v>
          </cell>
          <cell r="DL807">
            <v>460.6354</v>
          </cell>
          <cell r="DM807">
            <v>491.24250000000001</v>
          </cell>
          <cell r="DN807">
            <v>30.576099999999997</v>
          </cell>
          <cell r="DO807">
            <v>0</v>
          </cell>
          <cell r="DP807">
            <v>30.576099999999997</v>
          </cell>
          <cell r="DQ807">
            <v>0</v>
          </cell>
          <cell r="DR807">
            <v>0</v>
          </cell>
        </row>
        <row r="808">
          <cell r="A808" t="str">
            <v>SUPERMERCADOS RIO VERDERODOVIA - 98434659</v>
          </cell>
          <cell r="B808" t="str">
            <v>SUPERMERCADOS RIO VERDE</v>
          </cell>
          <cell r="C808" t="str">
            <v>RODOVIA - 98434659</v>
          </cell>
          <cell r="D808">
            <v>414.97012324981392</v>
          </cell>
          <cell r="E808">
            <v>414.76147798670047</v>
          </cell>
          <cell r="F808">
            <v>-0.20864526311345344</v>
          </cell>
          <cell r="G808">
            <v>331.24900000000002</v>
          </cell>
          <cell r="H808">
            <v>331.04035473688657</v>
          </cell>
          <cell r="I808">
            <v>331.22550000000001</v>
          </cell>
          <cell r="J808">
            <v>-2.3500000000012733E-2</v>
          </cell>
          <cell r="K808">
            <v>329.82380000000001</v>
          </cell>
          <cell r="L808">
            <v>329.80029999999999</v>
          </cell>
          <cell r="M808">
            <v>320.90309999999999</v>
          </cell>
          <cell r="N808">
            <v>-8.9207000000000107</v>
          </cell>
          <cell r="O808">
            <v>302.41570000000002</v>
          </cell>
          <cell r="P808">
            <v>293.495</v>
          </cell>
          <cell r="Q808">
            <v>296.00459999999998</v>
          </cell>
          <cell r="R808">
            <v>-6.4111000000000331</v>
          </cell>
          <cell r="S808">
            <v>304.52449999999999</v>
          </cell>
          <cell r="T808">
            <v>298.11339999999996</v>
          </cell>
          <cell r="U808">
            <v>321.69</v>
          </cell>
          <cell r="V808">
            <v>17.165500000000009</v>
          </cell>
          <cell r="W808">
            <v>345.74970000000002</v>
          </cell>
          <cell r="X808">
            <v>362.91520000000003</v>
          </cell>
          <cell r="Y808">
            <v>343.7364</v>
          </cell>
          <cell r="Z808">
            <v>-2.0133000000000152</v>
          </cell>
          <cell r="AA808">
            <v>405.19110000000001</v>
          </cell>
          <cell r="AB808">
            <v>403.17779999999999</v>
          </cell>
          <cell r="AC808">
            <v>390.9658</v>
          </cell>
          <cell r="AD808">
            <v>-14.225300000000004</v>
          </cell>
          <cell r="AE808">
            <v>367.48090000000002</v>
          </cell>
          <cell r="AF808">
            <v>353.25560000000002</v>
          </cell>
          <cell r="AG808">
            <v>383.66070000000002</v>
          </cell>
          <cell r="AH808">
            <v>16.1798</v>
          </cell>
          <cell r="AI808">
            <v>391.22370000000001</v>
          </cell>
          <cell r="AJ808">
            <v>407.40350000000001</v>
          </cell>
          <cell r="AK808">
            <v>381.23140000000001</v>
          </cell>
          <cell r="AL808">
            <v>-9.9923000000000002</v>
          </cell>
          <cell r="AM808">
            <v>440.33080000000001</v>
          </cell>
          <cell r="AN808">
            <v>430.33850000000001</v>
          </cell>
          <cell r="AO808">
            <v>442.28469999999999</v>
          </cell>
          <cell r="AP808">
            <v>1.953899999999976</v>
          </cell>
          <cell r="AQ808">
            <v>289.24169999999998</v>
          </cell>
          <cell r="AR808">
            <v>291.19559999999996</v>
          </cell>
          <cell r="AS808">
            <v>289.2</v>
          </cell>
          <cell r="AT808">
            <v>-4.1699999999991633E-2</v>
          </cell>
          <cell r="AU808">
            <v>293.8768</v>
          </cell>
          <cell r="AV808">
            <v>293.83510000000001</v>
          </cell>
          <cell r="AW808">
            <v>284.18239999999997</v>
          </cell>
          <cell r="AX808">
            <v>-9.6944000000000301</v>
          </cell>
          <cell r="AY808">
            <v>320.60579999999999</v>
          </cell>
          <cell r="AZ808">
            <v>310.91139999999996</v>
          </cell>
          <cell r="BA808">
            <v>320.5788</v>
          </cell>
          <cell r="BB808">
            <v>-2.6999999999986812E-2</v>
          </cell>
          <cell r="BC808">
            <v>531.22270000000003</v>
          </cell>
          <cell r="BD808">
            <v>531.19569999999999</v>
          </cell>
          <cell r="BE808">
            <v>531.17489999999998</v>
          </cell>
          <cell r="BF808">
            <v>-4.7800000000052023E-2</v>
          </cell>
          <cell r="BG808">
            <v>567.43960000000004</v>
          </cell>
          <cell r="BH808">
            <v>567.39179999999999</v>
          </cell>
          <cell r="BI808">
            <v>578.46659999999997</v>
          </cell>
          <cell r="BJ808">
            <v>11.02699999999993</v>
          </cell>
          <cell r="BK808">
            <v>588.67999999999995</v>
          </cell>
          <cell r="BL808">
            <v>599.70699999999988</v>
          </cell>
          <cell r="BM808">
            <v>591.20640000000003</v>
          </cell>
          <cell r="BN808">
            <v>2.5264000000000806</v>
          </cell>
          <cell r="BO808">
            <v>579.78710000000001</v>
          </cell>
          <cell r="BP808">
            <v>582.31350000000009</v>
          </cell>
          <cell r="BQ808">
            <v>579.76149999999996</v>
          </cell>
          <cell r="BR808">
            <v>-2.5600000000054024E-2</v>
          </cell>
          <cell r="BS808">
            <v>156.28829999999999</v>
          </cell>
          <cell r="BT808">
            <v>156.26269999999994</v>
          </cell>
          <cell r="BU808">
            <v>155.63069999999999</v>
          </cell>
          <cell r="BV808">
            <v>-0.65760000000000218</v>
          </cell>
          <cell r="BW808">
            <v>699.46810000000005</v>
          </cell>
          <cell r="BX808">
            <v>698.81050000000005</v>
          </cell>
          <cell r="BY808">
            <v>699.42359999999996</v>
          </cell>
          <cell r="BZ808">
            <v>-4.4500000000084583E-2</v>
          </cell>
          <cell r="CA808">
            <v>904.88599999999997</v>
          </cell>
          <cell r="CB808">
            <v>904.84149999999988</v>
          </cell>
          <cell r="CC808">
            <v>1024.0654</v>
          </cell>
          <cell r="CD808">
            <v>119.17939999999999</v>
          </cell>
          <cell r="CE808">
            <v>633.81399999999996</v>
          </cell>
          <cell r="CF808">
            <v>752.99339999999995</v>
          </cell>
          <cell r="CG808">
            <v>635.8048</v>
          </cell>
          <cell r="CH808">
            <v>1.9908000000000357</v>
          </cell>
          <cell r="CI808">
            <v>601.89080000000001</v>
          </cell>
          <cell r="CJ808">
            <v>603.88160000000005</v>
          </cell>
          <cell r="CK808">
            <v>603.67070000000001</v>
          </cell>
          <cell r="CL808">
            <v>1.7798999999999978</v>
          </cell>
          <cell r="CM808">
            <v>608.14840000000004</v>
          </cell>
          <cell r="CN808">
            <v>609.92830000000004</v>
          </cell>
          <cell r="CO808">
            <v>614.95849999999996</v>
          </cell>
          <cell r="CP808">
            <v>6.8100999999999203</v>
          </cell>
          <cell r="CQ808">
            <v>586.81420000000003</v>
          </cell>
          <cell r="CR808">
            <v>593.62429999999995</v>
          </cell>
          <cell r="CS808">
            <v>586.77170000000001</v>
          </cell>
          <cell r="CT808">
            <v>-4.250000000001819E-2</v>
          </cell>
          <cell r="CU808">
            <v>534.52679999999998</v>
          </cell>
          <cell r="CV808">
            <v>534.48429999999996</v>
          </cell>
          <cell r="CW808">
            <v>540.36599999999999</v>
          </cell>
          <cell r="CX808">
            <v>5.8392000000000053</v>
          </cell>
          <cell r="CY808">
            <v>561.39380000000006</v>
          </cell>
          <cell r="CZ808">
            <v>567.23300000000006</v>
          </cell>
          <cell r="DA808">
            <v>622.67139999999995</v>
          </cell>
          <cell r="DB808">
            <v>61.277599999999893</v>
          </cell>
          <cell r="DC808">
            <v>525.35820000000001</v>
          </cell>
          <cell r="DD808">
            <v>586.6357999999999</v>
          </cell>
          <cell r="DE808">
            <v>513.07939999999996</v>
          </cell>
          <cell r="DF808">
            <v>-12.278800000000047</v>
          </cell>
          <cell r="DG808">
            <v>755.75840000000005</v>
          </cell>
          <cell r="DH808">
            <v>743.4796</v>
          </cell>
          <cell r="DI808">
            <v>746.11689999999999</v>
          </cell>
          <cell r="DJ808">
            <v>-9.6415000000000646</v>
          </cell>
          <cell r="DK808">
            <v>853.60140000000001</v>
          </cell>
          <cell r="DL808">
            <v>843.95989999999995</v>
          </cell>
          <cell r="DM808">
            <v>913.27239999999995</v>
          </cell>
          <cell r="DN808">
            <v>59.670999999999935</v>
          </cell>
          <cell r="DO808">
            <v>0</v>
          </cell>
          <cell r="DP808">
            <v>59.670999999999935</v>
          </cell>
          <cell r="DQ808">
            <v>0</v>
          </cell>
          <cell r="DR808">
            <v>0</v>
          </cell>
        </row>
        <row r="809">
          <cell r="A809" t="str">
            <v>SUPERMERCADOS RIO VERDETAMANDARÉ CENTRO - 92655149</v>
          </cell>
          <cell r="B809" t="str">
            <v>SUPERMERCADOS RIO VERDE</v>
          </cell>
          <cell r="C809" t="str">
            <v>TAMANDARÉ CENTRO - 92655149</v>
          </cell>
          <cell r="D809">
            <v>258.29068398128703</v>
          </cell>
          <cell r="E809">
            <v>258.18106939982204</v>
          </cell>
          <cell r="F809">
            <v>-0.10961458146499581</v>
          </cell>
          <cell r="G809">
            <v>206.00880000000001</v>
          </cell>
          <cell r="H809">
            <v>205.89918541853501</v>
          </cell>
          <cell r="I809">
            <v>205.9872</v>
          </cell>
          <cell r="J809">
            <v>-2.1600000000006503E-2</v>
          </cell>
          <cell r="K809">
            <v>213.94110000000001</v>
          </cell>
          <cell r="L809">
            <v>213.9195</v>
          </cell>
          <cell r="M809">
            <v>208.68549999999999</v>
          </cell>
          <cell r="N809">
            <v>-5.2556000000000154</v>
          </cell>
          <cell r="O809">
            <v>202.7216</v>
          </cell>
          <cell r="P809">
            <v>197.46599999999998</v>
          </cell>
          <cell r="Q809">
            <v>199.19220000000001</v>
          </cell>
          <cell r="R809">
            <v>-3.5293999999999812</v>
          </cell>
          <cell r="S809">
            <v>195.14930000000001</v>
          </cell>
          <cell r="T809">
            <v>191.61990000000003</v>
          </cell>
          <cell r="U809">
            <v>206.73140000000001</v>
          </cell>
          <cell r="V809">
            <v>11.582099999999997</v>
          </cell>
          <cell r="W809">
            <v>217.93530000000001</v>
          </cell>
          <cell r="X809">
            <v>229.51740000000001</v>
          </cell>
          <cell r="Y809">
            <v>216.50069999999999</v>
          </cell>
          <cell r="Z809">
            <v>-1.4346000000000174</v>
          </cell>
          <cell r="AA809">
            <v>291.7595</v>
          </cell>
          <cell r="AB809">
            <v>290.32489999999996</v>
          </cell>
          <cell r="AC809">
            <v>282.10059999999999</v>
          </cell>
          <cell r="AD809">
            <v>-9.6589000000000169</v>
          </cell>
          <cell r="AE809">
            <v>238.05760000000001</v>
          </cell>
          <cell r="AF809">
            <v>228.39869999999999</v>
          </cell>
          <cell r="AG809">
            <v>249.05799999999999</v>
          </cell>
          <cell r="AH809">
            <v>11.000399999999985</v>
          </cell>
          <cell r="AI809">
            <v>244.8056</v>
          </cell>
          <cell r="AJ809">
            <v>255.80599999999998</v>
          </cell>
          <cell r="AK809">
            <v>239.4545</v>
          </cell>
          <cell r="AL809">
            <v>-5.3511000000000024</v>
          </cell>
          <cell r="AM809">
            <v>251.1148</v>
          </cell>
          <cell r="AN809">
            <v>245.7637</v>
          </cell>
          <cell r="AO809">
            <v>251.08789999999999</v>
          </cell>
          <cell r="AP809">
            <v>-2.6900000000011914E-2</v>
          </cell>
          <cell r="AQ809">
            <v>167.35040000000001</v>
          </cell>
          <cell r="AR809">
            <v>167.3235</v>
          </cell>
          <cell r="AS809">
            <v>167.32419999999999</v>
          </cell>
          <cell r="AT809">
            <v>-2.6200000000017099E-2</v>
          </cell>
          <cell r="AU809">
            <v>167.83099999999999</v>
          </cell>
          <cell r="AV809">
            <v>167.80479999999997</v>
          </cell>
          <cell r="AW809">
            <v>163.52279999999999</v>
          </cell>
          <cell r="AX809">
            <v>-4.3081999999999994</v>
          </cell>
          <cell r="AY809">
            <v>180.05940000000001</v>
          </cell>
          <cell r="AZ809">
            <v>175.75120000000001</v>
          </cell>
          <cell r="BA809">
            <v>180.02209999999999</v>
          </cell>
          <cell r="BB809">
            <v>-3.7300000000016098E-2</v>
          </cell>
          <cell r="BC809">
            <v>276.21199999999999</v>
          </cell>
          <cell r="BD809">
            <v>276.17469999999997</v>
          </cell>
          <cell r="BE809">
            <v>276.17869999999999</v>
          </cell>
          <cell r="BF809">
            <v>-3.3299999999996999E-2</v>
          </cell>
          <cell r="BG809">
            <v>291.06349999999998</v>
          </cell>
          <cell r="BH809">
            <v>291.03019999999998</v>
          </cell>
          <cell r="BI809">
            <v>296.02539999999999</v>
          </cell>
          <cell r="BJ809">
            <v>4.9619000000000142</v>
          </cell>
          <cell r="BK809">
            <v>307.95580000000001</v>
          </cell>
          <cell r="BL809">
            <v>312.91770000000002</v>
          </cell>
          <cell r="BM809">
            <v>309.10579999999999</v>
          </cell>
          <cell r="BN809">
            <v>1.1499999999999773</v>
          </cell>
          <cell r="BO809">
            <v>308.14359999999999</v>
          </cell>
          <cell r="BP809">
            <v>309.29359999999997</v>
          </cell>
          <cell r="BQ809">
            <v>308.1284</v>
          </cell>
          <cell r="BR809">
            <v>-1.5199999999992997E-2</v>
          </cell>
          <cell r="BS809">
            <v>57.0747</v>
          </cell>
          <cell r="BT809">
            <v>57.059500000000007</v>
          </cell>
          <cell r="BU809">
            <v>56.726500000000001</v>
          </cell>
          <cell r="BV809">
            <v>-0.34819999999999851</v>
          </cell>
          <cell r="BW809">
            <v>405.25900000000001</v>
          </cell>
          <cell r="BX809">
            <v>404.91079999999999</v>
          </cell>
          <cell r="BY809">
            <v>405.22739999999999</v>
          </cell>
          <cell r="BZ809">
            <v>-3.160000000002583E-2</v>
          </cell>
          <cell r="CA809">
            <v>512.36320000000001</v>
          </cell>
          <cell r="CB809">
            <v>512.33159999999998</v>
          </cell>
          <cell r="CC809">
            <v>574.62549999999999</v>
          </cell>
          <cell r="CD809">
            <v>62.262299999999982</v>
          </cell>
          <cell r="CE809">
            <v>367.58730000000003</v>
          </cell>
          <cell r="CF809">
            <v>429.84960000000001</v>
          </cell>
          <cell r="CG809">
            <v>368.59289999999999</v>
          </cell>
          <cell r="CH809">
            <v>1.0055999999999585</v>
          </cell>
          <cell r="CI809">
            <v>342.82170000000002</v>
          </cell>
          <cell r="CJ809">
            <v>343.82729999999998</v>
          </cell>
          <cell r="CK809">
            <v>343.76429999999999</v>
          </cell>
          <cell r="CL809">
            <v>0.94259999999997035</v>
          </cell>
          <cell r="CM809">
            <v>360.03949999999998</v>
          </cell>
          <cell r="CN809">
            <v>360.98209999999995</v>
          </cell>
          <cell r="CO809">
            <v>362.28109999999998</v>
          </cell>
          <cell r="CP809">
            <v>2.2416000000000054</v>
          </cell>
          <cell r="CQ809">
            <v>341.92250000000001</v>
          </cell>
          <cell r="CR809">
            <v>344.16410000000002</v>
          </cell>
          <cell r="CS809">
            <v>341.88810000000001</v>
          </cell>
          <cell r="CT809">
            <v>-3.4400000000005093E-2</v>
          </cell>
          <cell r="CU809">
            <v>309.43709999999999</v>
          </cell>
          <cell r="CV809">
            <v>309.40269999999998</v>
          </cell>
          <cell r="CW809">
            <v>312.43979999999999</v>
          </cell>
          <cell r="CX809">
            <v>3.0027000000000044</v>
          </cell>
          <cell r="CY809">
            <v>363.10820000000001</v>
          </cell>
          <cell r="CZ809">
            <v>366.11090000000002</v>
          </cell>
          <cell r="DA809">
            <v>363.06029999999998</v>
          </cell>
          <cell r="DB809">
            <v>-4.7900000000026921E-2</v>
          </cell>
          <cell r="DC809">
            <v>316.74979999999999</v>
          </cell>
          <cell r="DD809">
            <v>316.70189999999997</v>
          </cell>
          <cell r="DE809">
            <v>309.4914</v>
          </cell>
          <cell r="DF809">
            <v>-7.2583999999999946</v>
          </cell>
          <cell r="DG809">
            <v>449.90050000000002</v>
          </cell>
          <cell r="DH809">
            <v>442.64210000000003</v>
          </cell>
          <cell r="DI809">
            <v>449.8759</v>
          </cell>
          <cell r="DJ809">
            <v>-2.4600000000020827E-2</v>
          </cell>
          <cell r="DK809">
            <v>496.83120000000002</v>
          </cell>
          <cell r="DL809">
            <v>496.8066</v>
          </cell>
          <cell r="DM809">
            <v>530.25739999999996</v>
          </cell>
          <cell r="DN809">
            <v>33.426199999999938</v>
          </cell>
          <cell r="DO809">
            <v>0</v>
          </cell>
          <cell r="DP809">
            <v>33.426199999999938</v>
          </cell>
          <cell r="DQ809">
            <v>0</v>
          </cell>
          <cell r="DR809">
            <v>0</v>
          </cell>
        </row>
        <row r="810">
          <cell r="A810" t="str">
            <v>SUPERMERCADOS RIO VERDECOLOMBO CENTRO - 99677326</v>
          </cell>
          <cell r="B810" t="str">
            <v>SUPERMERCADOS RIO VERDE</v>
          </cell>
          <cell r="C810" t="str">
            <v>COLOMBO CENTRO - 99677326</v>
          </cell>
          <cell r="D810">
            <v>196.62477729314372</v>
          </cell>
          <cell r="E810">
            <v>196.49904941498085</v>
          </cell>
          <cell r="F810">
            <v>-0.125727878162877</v>
          </cell>
          <cell r="G810">
            <v>147.48259999999999</v>
          </cell>
          <cell r="H810">
            <v>147.35687212183711</v>
          </cell>
          <cell r="I810">
            <v>147.4614</v>
          </cell>
          <cell r="J810">
            <v>-2.1199999999993224E-2</v>
          </cell>
          <cell r="K810">
            <v>150.71190000000001</v>
          </cell>
          <cell r="L810">
            <v>150.69070000000002</v>
          </cell>
          <cell r="M810">
            <v>146.86779999999999</v>
          </cell>
          <cell r="N810">
            <v>-3.8441000000000258</v>
          </cell>
          <cell r="O810">
            <v>134.73490000000001</v>
          </cell>
          <cell r="P810">
            <v>130.89079999999998</v>
          </cell>
          <cell r="Q810">
            <v>132.38380000000001</v>
          </cell>
          <cell r="R810">
            <v>-2.3511000000000024</v>
          </cell>
          <cell r="S810">
            <v>123.9905</v>
          </cell>
          <cell r="T810">
            <v>121.63939999999999</v>
          </cell>
          <cell r="U810">
            <v>116.88639999999999</v>
          </cell>
          <cell r="V810">
            <v>-7.1041000000000025</v>
          </cell>
          <cell r="W810">
            <v>159.04060000000001</v>
          </cell>
          <cell r="X810">
            <v>151.93650000000002</v>
          </cell>
          <cell r="Y810">
            <v>158.10839999999999</v>
          </cell>
          <cell r="Z810">
            <v>-0.93220000000002301</v>
          </cell>
          <cell r="AA810">
            <v>208.00530000000001</v>
          </cell>
          <cell r="AB810">
            <v>207.07309999999998</v>
          </cell>
          <cell r="AC810">
            <v>201.87110000000001</v>
          </cell>
          <cell r="AD810">
            <v>-6.1341999999999928</v>
          </cell>
          <cell r="AE810">
            <v>172.0264</v>
          </cell>
          <cell r="AF810">
            <v>165.8922</v>
          </cell>
          <cell r="AG810">
            <v>179.01949999999999</v>
          </cell>
          <cell r="AH810">
            <v>6.9930999999999983</v>
          </cell>
          <cell r="AI810">
            <v>176.26410000000001</v>
          </cell>
          <cell r="AJ810">
            <v>183.25720000000001</v>
          </cell>
          <cell r="AK810">
            <v>172.4316</v>
          </cell>
          <cell r="AL810">
            <v>-3.8325000000000102</v>
          </cell>
          <cell r="AM810">
            <v>199.70189999999999</v>
          </cell>
          <cell r="AN810">
            <v>195.86939999999998</v>
          </cell>
          <cell r="AO810">
            <v>199.68180000000001</v>
          </cell>
          <cell r="AP810">
            <v>-2.009999999998513E-2</v>
          </cell>
          <cell r="AQ810">
            <v>129.2944</v>
          </cell>
          <cell r="AR810">
            <v>129.27430000000001</v>
          </cell>
          <cell r="AS810">
            <v>129.2722</v>
          </cell>
          <cell r="AT810">
            <v>-2.2199999999997999E-2</v>
          </cell>
          <cell r="AU810">
            <v>126.56310000000001</v>
          </cell>
          <cell r="AV810">
            <v>126.54090000000001</v>
          </cell>
          <cell r="AW810">
            <v>122.91289999999999</v>
          </cell>
          <cell r="AX810">
            <v>-3.6502000000000123</v>
          </cell>
          <cell r="AY810">
            <v>144.4357</v>
          </cell>
          <cell r="AZ810">
            <v>140.78549999999998</v>
          </cell>
          <cell r="BA810">
            <v>144.12049999999999</v>
          </cell>
          <cell r="BB810">
            <v>-0.31520000000000437</v>
          </cell>
          <cell r="BC810">
            <v>227.24520000000001</v>
          </cell>
          <cell r="BD810">
            <v>226.93</v>
          </cell>
          <cell r="BE810">
            <v>227.20949999999999</v>
          </cell>
          <cell r="BF810">
            <v>-3.5700000000019827E-2</v>
          </cell>
          <cell r="BG810">
            <v>241.9273</v>
          </cell>
          <cell r="BH810">
            <v>241.89159999999998</v>
          </cell>
          <cell r="BI810">
            <v>246.44239999999999</v>
          </cell>
          <cell r="BJ810">
            <v>4.5150999999999897</v>
          </cell>
          <cell r="BK810">
            <v>261.10340000000002</v>
          </cell>
          <cell r="BL810">
            <v>265.61850000000004</v>
          </cell>
          <cell r="BM810">
            <v>262.1567</v>
          </cell>
          <cell r="BN810">
            <v>1.0532999999999788</v>
          </cell>
          <cell r="BO810">
            <v>249.40969999999999</v>
          </cell>
          <cell r="BP810">
            <v>250.46299999999997</v>
          </cell>
          <cell r="BQ810">
            <v>249.39660000000001</v>
          </cell>
          <cell r="BR810">
            <v>-1.3099999999980128E-2</v>
          </cell>
          <cell r="BS810">
            <v>62.281999999999996</v>
          </cell>
          <cell r="BT810">
            <v>62.268900000000016</v>
          </cell>
          <cell r="BU810">
            <v>61.996299999999998</v>
          </cell>
          <cell r="BV810">
            <v>-0.28569999999999851</v>
          </cell>
          <cell r="BW810">
            <v>310.44929999999999</v>
          </cell>
          <cell r="BX810">
            <v>310.16359999999997</v>
          </cell>
          <cell r="BY810">
            <v>310.43459999999999</v>
          </cell>
          <cell r="BZ810">
            <v>-1.470000000000482E-2</v>
          </cell>
          <cell r="CA810">
            <v>393.53480000000002</v>
          </cell>
          <cell r="CB810">
            <v>393.52010000000001</v>
          </cell>
          <cell r="CC810">
            <v>441.25959999999998</v>
          </cell>
          <cell r="CD810">
            <v>47.724799999999959</v>
          </cell>
          <cell r="CE810">
            <v>277.06229999999999</v>
          </cell>
          <cell r="CF810">
            <v>324.78709999999995</v>
          </cell>
          <cell r="CG810">
            <v>277.85849999999999</v>
          </cell>
          <cell r="CH810">
            <v>0.79619999999999891</v>
          </cell>
          <cell r="CI810">
            <v>257.37810000000002</v>
          </cell>
          <cell r="CJ810">
            <v>258.17430000000002</v>
          </cell>
          <cell r="CK810">
            <v>258.0949</v>
          </cell>
          <cell r="CL810">
            <v>0.7167999999999779</v>
          </cell>
          <cell r="CM810">
            <v>281.8854</v>
          </cell>
          <cell r="CN810">
            <v>282.60219999999998</v>
          </cell>
          <cell r="CO810">
            <v>283.72579999999999</v>
          </cell>
          <cell r="CP810">
            <v>1.8403999999999883</v>
          </cell>
          <cell r="CQ810">
            <v>278.26429999999999</v>
          </cell>
          <cell r="CR810">
            <v>280.10469999999998</v>
          </cell>
          <cell r="CS810">
            <v>278.25959999999998</v>
          </cell>
          <cell r="CT810">
            <v>-4.7000000000139153E-3</v>
          </cell>
          <cell r="CU810">
            <v>256.88650000000001</v>
          </cell>
          <cell r="CV810">
            <v>256.8818</v>
          </cell>
          <cell r="CW810">
            <v>259.53100000000001</v>
          </cell>
          <cell r="CX810">
            <v>2.6444999999999936</v>
          </cell>
          <cell r="CY810">
            <v>293.12849999999997</v>
          </cell>
          <cell r="CZ810">
            <v>295.77299999999997</v>
          </cell>
          <cell r="DA810">
            <v>293.10120000000001</v>
          </cell>
          <cell r="DB810">
            <v>-2.729999999996835E-2</v>
          </cell>
          <cell r="DC810">
            <v>254.10140000000001</v>
          </cell>
          <cell r="DD810">
            <v>254.07410000000004</v>
          </cell>
          <cell r="DE810">
            <v>248.07820000000001</v>
          </cell>
          <cell r="DF810">
            <v>-6.0232000000000028</v>
          </cell>
          <cell r="DG810">
            <v>383.85730000000001</v>
          </cell>
          <cell r="DH810">
            <v>377.83410000000003</v>
          </cell>
          <cell r="DI810">
            <v>383.81079999999997</v>
          </cell>
          <cell r="DJ810">
            <v>-4.6500000000037289E-2</v>
          </cell>
          <cell r="DK810">
            <v>442.60059999999999</v>
          </cell>
          <cell r="DL810">
            <v>442.55409999999995</v>
          </cell>
          <cell r="DM810">
            <v>442.55579999999998</v>
          </cell>
          <cell r="DN810">
            <v>-4.4800000000009277E-2</v>
          </cell>
          <cell r="DO810">
            <v>0</v>
          </cell>
          <cell r="DP810">
            <v>-4.4800000000009277E-2</v>
          </cell>
          <cell r="DQ810">
            <v>0</v>
          </cell>
          <cell r="DR810">
            <v>0</v>
          </cell>
        </row>
        <row r="811">
          <cell r="A811" t="str">
            <v>SUPERMERCADOS RIO VERDEARAUCÁRIA - 103931139</v>
          </cell>
          <cell r="B811" t="str">
            <v>SUPERMERCADOS RIO VERDE</v>
          </cell>
          <cell r="C811" t="str">
            <v>ARAUCÁRIA - 103931139</v>
          </cell>
          <cell r="D811">
            <v>417.2157217280843</v>
          </cell>
          <cell r="E811">
            <v>416.99679134493317</v>
          </cell>
          <cell r="F811">
            <v>-0.21893038315113245</v>
          </cell>
          <cell r="G811">
            <v>329.33260000000001</v>
          </cell>
          <cell r="H811">
            <v>329.11366961684888</v>
          </cell>
          <cell r="I811">
            <v>329.13720000000001</v>
          </cell>
          <cell r="J811">
            <v>-0.19540000000000646</v>
          </cell>
          <cell r="K811">
            <v>340.98849999999999</v>
          </cell>
          <cell r="L811">
            <v>340.79309999999998</v>
          </cell>
          <cell r="M811">
            <v>332.07659999999998</v>
          </cell>
          <cell r="N811">
            <v>-8.9119000000000028</v>
          </cell>
          <cell r="O811">
            <v>318.31150000000002</v>
          </cell>
          <cell r="P811">
            <v>309.39960000000002</v>
          </cell>
          <cell r="Q811">
            <v>311.99990000000003</v>
          </cell>
          <cell r="R811">
            <v>-6.3115999999999985</v>
          </cell>
          <cell r="S811">
            <v>311.70510000000002</v>
          </cell>
          <cell r="T811">
            <v>305.39350000000002</v>
          </cell>
          <cell r="U811">
            <v>329.40269999999998</v>
          </cell>
          <cell r="V811">
            <v>17.697599999999966</v>
          </cell>
          <cell r="W811">
            <v>351.53100000000001</v>
          </cell>
          <cell r="X811">
            <v>369.22859999999997</v>
          </cell>
          <cell r="Y811">
            <v>349.41149999999999</v>
          </cell>
          <cell r="Z811">
            <v>-2.1195000000000164</v>
          </cell>
          <cell r="AA811">
            <v>473.12959999999998</v>
          </cell>
          <cell r="AB811">
            <v>471.01009999999997</v>
          </cell>
          <cell r="AC811">
            <v>458.55810000000002</v>
          </cell>
          <cell r="AD811">
            <v>-14.571499999999958</v>
          </cell>
          <cell r="AE811">
            <v>391.29180000000002</v>
          </cell>
          <cell r="AF811">
            <v>376.72030000000007</v>
          </cell>
          <cell r="AG811">
            <v>407.9502</v>
          </cell>
          <cell r="AH811">
            <v>16.658399999999972</v>
          </cell>
          <cell r="AI811">
            <v>396.95389999999998</v>
          </cell>
          <cell r="AJ811">
            <v>413.61229999999995</v>
          </cell>
          <cell r="AK811">
            <v>386.85730000000001</v>
          </cell>
          <cell r="AL811">
            <v>-10.096599999999967</v>
          </cell>
          <cell r="AM811">
            <v>417.33620000000002</v>
          </cell>
          <cell r="AN811">
            <v>407.23960000000005</v>
          </cell>
          <cell r="AO811">
            <v>418.31459999999998</v>
          </cell>
          <cell r="AP811">
            <v>0.97839999999996508</v>
          </cell>
          <cell r="AQ811">
            <v>267.95190000000002</v>
          </cell>
          <cell r="AR811">
            <v>268.93029999999999</v>
          </cell>
          <cell r="AS811">
            <v>267.91930000000002</v>
          </cell>
          <cell r="AT811">
            <v>-3.2600000000002183E-2</v>
          </cell>
          <cell r="AU811">
            <v>268.38510000000002</v>
          </cell>
          <cell r="AV811">
            <v>268.35250000000002</v>
          </cell>
          <cell r="AW811">
            <v>269.4443</v>
          </cell>
          <cell r="AX811">
            <v>1.0591999999999757</v>
          </cell>
          <cell r="AY811">
            <v>292.69929999999999</v>
          </cell>
          <cell r="AZ811">
            <v>293.75849999999997</v>
          </cell>
          <cell r="BA811">
            <v>300.1703</v>
          </cell>
          <cell r="BB811">
            <v>7.4710000000000036</v>
          </cell>
          <cell r="BC811">
            <v>469.39060000000001</v>
          </cell>
          <cell r="BD811">
            <v>476.86160000000001</v>
          </cell>
          <cell r="BE811">
            <v>478.31909999999999</v>
          </cell>
          <cell r="BF811">
            <v>8.9284999999999854</v>
          </cell>
          <cell r="BG811">
            <v>502.892</v>
          </cell>
          <cell r="BH811">
            <v>511.82049999999998</v>
          </cell>
          <cell r="BI811">
            <v>520.37900000000002</v>
          </cell>
          <cell r="BJ811">
            <v>17.487000000000023</v>
          </cell>
          <cell r="BK811">
            <v>548.33879999999999</v>
          </cell>
          <cell r="BL811">
            <v>565.82580000000007</v>
          </cell>
          <cell r="BM811">
            <v>549.51729999999998</v>
          </cell>
          <cell r="BN811">
            <v>1.1784999999999854</v>
          </cell>
          <cell r="BO811">
            <v>539.42790000000002</v>
          </cell>
          <cell r="BP811">
            <v>540.60640000000001</v>
          </cell>
          <cell r="BQ811">
            <v>537.98820000000001</v>
          </cell>
          <cell r="BR811">
            <v>-1.4397000000000162</v>
          </cell>
          <cell r="BS811">
            <v>114.532</v>
          </cell>
          <cell r="BT811">
            <v>113.09229999999998</v>
          </cell>
          <cell r="BU811">
            <v>113.9616</v>
          </cell>
          <cell r="BV811">
            <v>-0.57039999999999225</v>
          </cell>
          <cell r="BW811">
            <v>636.85339999999997</v>
          </cell>
          <cell r="BX811">
            <v>636.28300000000002</v>
          </cell>
          <cell r="BY811">
            <v>636.81389999999999</v>
          </cell>
          <cell r="BZ811">
            <v>-3.9499999999975444E-2</v>
          </cell>
          <cell r="CA811">
            <v>822.76160000000004</v>
          </cell>
          <cell r="CB811">
            <v>822.72210000000007</v>
          </cell>
          <cell r="CC811">
            <v>917.99459999999999</v>
          </cell>
          <cell r="CD811">
            <v>95.232999999999947</v>
          </cell>
          <cell r="CE811">
            <v>580.05449999999996</v>
          </cell>
          <cell r="CF811">
            <v>675.28749999999991</v>
          </cell>
          <cell r="CG811">
            <v>581.64480000000003</v>
          </cell>
          <cell r="CH811">
            <v>1.5903000000000702</v>
          </cell>
          <cell r="CI811">
            <v>549.54049999999995</v>
          </cell>
          <cell r="CJ811">
            <v>551.13080000000002</v>
          </cell>
          <cell r="CK811">
            <v>550.91880000000003</v>
          </cell>
          <cell r="CL811">
            <v>1.3783000000000811</v>
          </cell>
          <cell r="CM811">
            <v>578.32010000000002</v>
          </cell>
          <cell r="CN811">
            <v>579.69840000000011</v>
          </cell>
          <cell r="CO811">
            <v>582.10350000000005</v>
          </cell>
          <cell r="CP811">
            <v>3.7834000000000287</v>
          </cell>
          <cell r="CQ811">
            <v>556.64359999999999</v>
          </cell>
          <cell r="CR811">
            <v>560.42700000000002</v>
          </cell>
          <cell r="CS811">
            <v>556.61559999999997</v>
          </cell>
          <cell r="CT811">
            <v>-2.8000000000020009E-2</v>
          </cell>
          <cell r="CU811">
            <v>504.54930000000002</v>
          </cell>
          <cell r="CV811">
            <v>504.5213</v>
          </cell>
          <cell r="CW811">
            <v>509.60640000000001</v>
          </cell>
          <cell r="CX811">
            <v>5.0570999999999913</v>
          </cell>
          <cell r="CY811">
            <v>590.61440000000005</v>
          </cell>
          <cell r="CZ811">
            <v>595.67150000000004</v>
          </cell>
          <cell r="DA811">
            <v>590.16970000000003</v>
          </cell>
          <cell r="DB811">
            <v>-0.44470000000001164</v>
          </cell>
          <cell r="DC811">
            <v>512.01229999999998</v>
          </cell>
          <cell r="DD811">
            <v>511.56759999999997</v>
          </cell>
          <cell r="DE811">
            <v>499.51369999999997</v>
          </cell>
          <cell r="DF811">
            <v>-12.49860000000001</v>
          </cell>
          <cell r="DG811">
            <v>742.99710000000005</v>
          </cell>
          <cell r="DH811">
            <v>730.49850000000004</v>
          </cell>
          <cell r="DI811">
            <v>0</v>
          </cell>
          <cell r="DJ811">
            <v>0</v>
          </cell>
          <cell r="DK811">
            <v>861.5924</v>
          </cell>
          <cell r="DL811">
            <v>861.5924</v>
          </cell>
          <cell r="DM811">
            <v>861.5444</v>
          </cell>
          <cell r="DN811">
            <v>-4.8000000000001819E-2</v>
          </cell>
          <cell r="DO811">
            <v>0</v>
          </cell>
          <cell r="DP811">
            <v>-4.8000000000001819E-2</v>
          </cell>
          <cell r="DQ811">
            <v>0</v>
          </cell>
          <cell r="DR811">
            <v>0</v>
          </cell>
        </row>
        <row r="812">
          <cell r="A812" t="str">
            <v>SUPERMERCADOS RIO VERDETAMANDARÉ - 105613533</v>
          </cell>
          <cell r="B812" t="str">
            <v>SUPERMERCADOS RIO VERDE</v>
          </cell>
          <cell r="C812" t="str">
            <v>TAMANDARÉ - 105613533</v>
          </cell>
          <cell r="D812">
            <v>491.99557281450279</v>
          </cell>
          <cell r="E812">
            <v>491.76156856831864</v>
          </cell>
          <cell r="F812">
            <v>-0.23400424618415627</v>
          </cell>
          <cell r="G812">
            <v>383.85469999999998</v>
          </cell>
          <cell r="H812">
            <v>383.62069575381582</v>
          </cell>
          <cell r="I812">
            <v>383.8175</v>
          </cell>
          <cell r="J812">
            <v>-3.7199999999984357E-2</v>
          </cell>
          <cell r="K812">
            <v>394.72640000000001</v>
          </cell>
          <cell r="L812">
            <v>394.68920000000003</v>
          </cell>
          <cell r="M812">
            <v>384.30599999999998</v>
          </cell>
          <cell r="N812">
            <v>-10.420400000000029</v>
          </cell>
          <cell r="O812">
            <v>373.4622</v>
          </cell>
          <cell r="P812">
            <v>363.04179999999997</v>
          </cell>
          <cell r="Q812">
            <v>365.5437</v>
          </cell>
          <cell r="R812">
            <v>-7.9184999999999945</v>
          </cell>
          <cell r="S812">
            <v>358.35579999999999</v>
          </cell>
          <cell r="T812">
            <v>350.43729999999999</v>
          </cell>
          <cell r="U812">
            <v>379.1807</v>
          </cell>
          <cell r="V812">
            <v>20.824900000000014</v>
          </cell>
          <cell r="W812">
            <v>413.5693</v>
          </cell>
          <cell r="X812">
            <v>434.39420000000001</v>
          </cell>
          <cell r="Y812">
            <v>411.0403</v>
          </cell>
          <cell r="Z812">
            <v>-2.5289999999999964</v>
          </cell>
          <cell r="AA812">
            <v>534.99300000000005</v>
          </cell>
          <cell r="AB812">
            <v>532.46400000000006</v>
          </cell>
          <cell r="AC812">
            <v>517.83939999999996</v>
          </cell>
          <cell r="AD812">
            <v>-17.153600000000097</v>
          </cell>
          <cell r="AE812">
            <v>358.74930000000001</v>
          </cell>
          <cell r="AF812">
            <v>341.59569999999991</v>
          </cell>
          <cell r="AG812">
            <v>378.35719999999998</v>
          </cell>
          <cell r="AH812">
            <v>19.607899999999972</v>
          </cell>
          <cell r="AI812">
            <v>430.75819999999999</v>
          </cell>
          <cell r="AJ812">
            <v>450.36609999999996</v>
          </cell>
          <cell r="AK812">
            <v>420.10919999999999</v>
          </cell>
          <cell r="AL812">
            <v>-10.649000000000001</v>
          </cell>
          <cell r="AM812">
            <v>477.85629999999998</v>
          </cell>
          <cell r="AN812">
            <v>467.20729999999998</v>
          </cell>
          <cell r="AO812">
            <v>477.83659999999998</v>
          </cell>
          <cell r="AP812">
            <v>-1.9700000000000273E-2</v>
          </cell>
          <cell r="AQ812">
            <v>309.88220000000001</v>
          </cell>
          <cell r="AR812">
            <v>309.86250000000001</v>
          </cell>
          <cell r="AS812">
            <v>309.87189999999998</v>
          </cell>
          <cell r="AT812">
            <v>-1.0300000000029286E-2</v>
          </cell>
          <cell r="AU812">
            <v>322.11399999999998</v>
          </cell>
          <cell r="AV812">
            <v>322.10369999999995</v>
          </cell>
          <cell r="AW812">
            <v>314.77269999999999</v>
          </cell>
          <cell r="AX812">
            <v>-7.3412999999999897</v>
          </cell>
          <cell r="AY812">
            <v>339.52760000000001</v>
          </cell>
          <cell r="AZ812">
            <v>332.18630000000002</v>
          </cell>
          <cell r="BA812">
            <v>339.49509999999998</v>
          </cell>
          <cell r="BB812">
            <v>-3.2500000000027285E-2</v>
          </cell>
          <cell r="BC812">
            <v>544.10310000000004</v>
          </cell>
          <cell r="BD812">
            <v>544.07060000000001</v>
          </cell>
          <cell r="BE812">
            <v>544.06949999999995</v>
          </cell>
          <cell r="BF812">
            <v>-3.3600000000092223E-2</v>
          </cell>
          <cell r="BG812">
            <v>569.76790000000005</v>
          </cell>
          <cell r="BH812">
            <v>569.73429999999996</v>
          </cell>
          <cell r="BI812">
            <v>579.28959999999995</v>
          </cell>
          <cell r="BJ812">
            <v>9.5216999999998961</v>
          </cell>
          <cell r="BK812">
            <v>589.47130000000004</v>
          </cell>
          <cell r="BL812">
            <v>598.99299999999994</v>
          </cell>
          <cell r="BM812">
            <v>591.83820000000003</v>
          </cell>
          <cell r="BN812">
            <v>2.3668999999999869</v>
          </cell>
          <cell r="BO812">
            <v>617.1748</v>
          </cell>
          <cell r="BP812">
            <v>619.54169999999999</v>
          </cell>
          <cell r="BQ812">
            <v>617.15229999999997</v>
          </cell>
          <cell r="BR812">
            <v>-2.250000000003638E-2</v>
          </cell>
          <cell r="BS812">
            <v>150.51689999999999</v>
          </cell>
          <cell r="BT812">
            <v>150.49439999999996</v>
          </cell>
          <cell r="BU812">
            <v>149.863</v>
          </cell>
          <cell r="BV812">
            <v>-0.65389999999999304</v>
          </cell>
          <cell r="BW812">
            <v>739.76700000000005</v>
          </cell>
          <cell r="BX812">
            <v>739.11310000000003</v>
          </cell>
          <cell r="BY812">
            <v>739.74620000000004</v>
          </cell>
          <cell r="BZ812">
            <v>-2.0800000000008367E-2</v>
          </cell>
          <cell r="CA812">
            <v>935.84209999999996</v>
          </cell>
          <cell r="CB812">
            <v>935.82129999999995</v>
          </cell>
          <cell r="CC812">
            <v>1046.2443000000001</v>
          </cell>
          <cell r="CD812">
            <v>110.40220000000011</v>
          </cell>
          <cell r="CE812">
            <v>656.73929999999996</v>
          </cell>
          <cell r="CF812">
            <v>767.14150000000006</v>
          </cell>
          <cell r="CG812">
            <v>658.58259999999996</v>
          </cell>
          <cell r="CH812">
            <v>1.8432999999999993</v>
          </cell>
          <cell r="CI812">
            <v>625.52229999999997</v>
          </cell>
          <cell r="CJ812">
            <v>627.36559999999997</v>
          </cell>
          <cell r="CK812">
            <v>627.30179999999996</v>
          </cell>
          <cell r="CL812">
            <v>1.7794999999999845</v>
          </cell>
          <cell r="CM812">
            <v>657.6694</v>
          </cell>
          <cell r="CN812">
            <v>659.44889999999998</v>
          </cell>
          <cell r="CO812">
            <v>662.00239999999997</v>
          </cell>
          <cell r="CP812">
            <v>4.33299999999997</v>
          </cell>
          <cell r="CQ812">
            <v>612.77080000000001</v>
          </cell>
          <cell r="CR812">
            <v>617.10379999999998</v>
          </cell>
          <cell r="CS812">
            <v>612.74559999999997</v>
          </cell>
          <cell r="CT812">
            <v>-2.5200000000040745E-2</v>
          </cell>
          <cell r="CU812">
            <v>541.70050000000003</v>
          </cell>
          <cell r="CV812">
            <v>541.67529999999999</v>
          </cell>
          <cell r="CW812">
            <v>547.23789999999997</v>
          </cell>
          <cell r="CX812">
            <v>5.5373999999999342</v>
          </cell>
          <cell r="CY812">
            <v>633.14840000000004</v>
          </cell>
          <cell r="CZ812">
            <v>638.68579999999997</v>
          </cell>
          <cell r="DA812">
            <v>632.02819999999997</v>
          </cell>
          <cell r="DB812">
            <v>-1.120200000000068</v>
          </cell>
          <cell r="DC812">
            <v>554.25199999999995</v>
          </cell>
          <cell r="DD812">
            <v>553.13179999999988</v>
          </cell>
          <cell r="DE812">
            <v>541.77369999999996</v>
          </cell>
          <cell r="DF812">
            <v>-12.47829999999999</v>
          </cell>
          <cell r="DG812">
            <v>755.7876</v>
          </cell>
          <cell r="DH812">
            <v>743.30930000000001</v>
          </cell>
          <cell r="DI812">
            <v>755.77290000000005</v>
          </cell>
          <cell r="DJ812">
            <v>-1.4699999999947977E-2</v>
          </cell>
          <cell r="DK812">
            <v>884.40260000000001</v>
          </cell>
          <cell r="DL812">
            <v>884.38790000000006</v>
          </cell>
          <cell r="DM812">
            <v>884.38879999999995</v>
          </cell>
          <cell r="DN812">
            <v>-1.3800000000060209E-2</v>
          </cell>
          <cell r="DO812">
            <v>0</v>
          </cell>
          <cell r="DP812">
            <v>-1.3800000000060209E-2</v>
          </cell>
          <cell r="DQ812">
            <v>0</v>
          </cell>
          <cell r="DR812">
            <v>0</v>
          </cell>
        </row>
        <row r="813">
          <cell r="A813" t="str">
            <v>SUPERMERCADOS RIO VERDETARUMÃ - 19543379</v>
          </cell>
          <cell r="B813" t="str">
            <v>SUPERMERCADOS RIO VERDE</v>
          </cell>
          <cell r="C813" t="str">
            <v>TARUMÃ - 19543379</v>
          </cell>
          <cell r="D813">
            <v>351.06128487096345</v>
          </cell>
          <cell r="E813">
            <v>350.87233918170472</v>
          </cell>
          <cell r="F813">
            <v>-0.18894568925873045</v>
          </cell>
          <cell r="G813">
            <v>278.6071</v>
          </cell>
          <cell r="H813">
            <v>278.41815431074127</v>
          </cell>
          <cell r="I813">
            <v>278.58089999999999</v>
          </cell>
          <cell r="J813">
            <v>-2.6200000000017099E-2</v>
          </cell>
          <cell r="K813">
            <v>278.52609999999999</v>
          </cell>
          <cell r="L813">
            <v>278.49989999999997</v>
          </cell>
          <cell r="M813">
            <v>270.96899999999999</v>
          </cell>
          <cell r="N813">
            <v>-7.5570999999999913</v>
          </cell>
          <cell r="O813">
            <v>269.64190000000002</v>
          </cell>
          <cell r="P813">
            <v>262.08480000000003</v>
          </cell>
          <cell r="Q813">
            <v>264.77460000000002</v>
          </cell>
          <cell r="R813">
            <v>-4.8673000000000002</v>
          </cell>
          <cell r="S813">
            <v>281.44260000000003</v>
          </cell>
          <cell r="T813">
            <v>276.57530000000003</v>
          </cell>
          <cell r="U813">
            <v>296.03280000000001</v>
          </cell>
          <cell r="V813">
            <v>14.590199999999982</v>
          </cell>
          <cell r="W813">
            <v>336.81740000000002</v>
          </cell>
          <cell r="X813">
            <v>351.4076</v>
          </cell>
          <cell r="Y813">
            <v>335.0095</v>
          </cell>
          <cell r="Z813">
            <v>-1.8079000000000178</v>
          </cell>
          <cell r="AA813">
            <v>442.75420000000003</v>
          </cell>
          <cell r="AB813">
            <v>440.94630000000001</v>
          </cell>
          <cell r="AC813">
            <v>429.65309999999999</v>
          </cell>
          <cell r="AD813">
            <v>-13.101100000000031</v>
          </cell>
          <cell r="AE813">
            <v>371.9812</v>
          </cell>
          <cell r="AF813">
            <v>358.88009999999997</v>
          </cell>
          <cell r="AG813">
            <v>386.83010000000002</v>
          </cell>
          <cell r="AH813">
            <v>14.848900000000015</v>
          </cell>
          <cell r="AI813">
            <v>392.78730000000002</v>
          </cell>
          <cell r="AJ813">
            <v>407.63620000000003</v>
          </cell>
          <cell r="AK813">
            <v>383.26530000000002</v>
          </cell>
          <cell r="AL813">
            <v>-9.5219999999999914</v>
          </cell>
          <cell r="AM813">
            <v>437.88729999999998</v>
          </cell>
          <cell r="AN813">
            <v>428.36529999999999</v>
          </cell>
          <cell r="AO813">
            <v>439.03629999999998</v>
          </cell>
          <cell r="AP813">
            <v>1.1490000000000009</v>
          </cell>
          <cell r="AQ813">
            <v>276.13010000000003</v>
          </cell>
          <cell r="AR813">
            <v>277.27910000000003</v>
          </cell>
          <cell r="AS813">
            <v>276.09660000000002</v>
          </cell>
          <cell r="AT813">
            <v>-3.3500000000003638E-2</v>
          </cell>
          <cell r="AU813">
            <v>273.55160000000001</v>
          </cell>
          <cell r="AV813">
            <v>273.5181</v>
          </cell>
          <cell r="AW813">
            <v>265.86840000000001</v>
          </cell>
          <cell r="AX813">
            <v>-7.6831999999999994</v>
          </cell>
          <cell r="AY813">
            <v>303.87889999999999</v>
          </cell>
          <cell r="AZ813">
            <v>296.19569999999999</v>
          </cell>
          <cell r="BA813">
            <v>303.86189999999999</v>
          </cell>
          <cell r="BB813">
            <v>-1.6999999999995907E-2</v>
          </cell>
          <cell r="BC813">
            <v>473.74540000000002</v>
          </cell>
          <cell r="BD813">
            <v>473.72840000000002</v>
          </cell>
          <cell r="BE813">
            <v>473.70569999999998</v>
          </cell>
          <cell r="BF813">
            <v>-3.9700000000038926E-2</v>
          </cell>
          <cell r="BG813">
            <v>497.84780000000001</v>
          </cell>
          <cell r="BH813">
            <v>497.80809999999997</v>
          </cell>
          <cell r="BI813">
            <v>507.34609999999998</v>
          </cell>
          <cell r="BJ813">
            <v>9.498299999999972</v>
          </cell>
          <cell r="BK813">
            <v>532.83029999999997</v>
          </cell>
          <cell r="BL813">
            <v>542.32859999999994</v>
          </cell>
          <cell r="BM813">
            <v>535.08920000000001</v>
          </cell>
          <cell r="BN813">
            <v>2.2589000000000397</v>
          </cell>
          <cell r="BO813">
            <v>539.73289999999997</v>
          </cell>
          <cell r="BP813">
            <v>541.99180000000001</v>
          </cell>
          <cell r="BQ813">
            <v>539.71460000000002</v>
          </cell>
          <cell r="BR813">
            <v>-1.8299999999953798E-2</v>
          </cell>
          <cell r="BS813">
            <v>146.0609</v>
          </cell>
          <cell r="BT813">
            <v>146.04260000000005</v>
          </cell>
          <cell r="BU813">
            <v>145.45599999999999</v>
          </cell>
          <cell r="BV813">
            <v>-0.60490000000001487</v>
          </cell>
          <cell r="BW813">
            <v>660.34370000000001</v>
          </cell>
          <cell r="BX813">
            <v>659.73879999999997</v>
          </cell>
          <cell r="BY813">
            <v>660.29280000000006</v>
          </cell>
          <cell r="BZ813">
            <v>-5.089999999995598E-2</v>
          </cell>
          <cell r="CA813">
            <v>813.18</v>
          </cell>
          <cell r="CB813">
            <v>813.12909999999999</v>
          </cell>
          <cell r="CC813">
            <v>915.27300000000002</v>
          </cell>
          <cell r="CD813">
            <v>102.09300000000007</v>
          </cell>
          <cell r="CE813">
            <v>606.5181</v>
          </cell>
          <cell r="CF813">
            <v>708.61110000000008</v>
          </cell>
          <cell r="CG813">
            <v>608.28949999999998</v>
          </cell>
          <cell r="CH813">
            <v>1.7713999999999714</v>
          </cell>
          <cell r="CI813">
            <v>579.84709999999995</v>
          </cell>
          <cell r="CJ813">
            <v>581.61849999999993</v>
          </cell>
          <cell r="CK813">
            <v>581.56500000000005</v>
          </cell>
          <cell r="CL813">
            <v>1.7179000000000997</v>
          </cell>
          <cell r="CM813">
            <v>607.19590000000005</v>
          </cell>
          <cell r="CN813">
            <v>608.91380000000015</v>
          </cell>
          <cell r="CO813">
            <v>612.7636</v>
          </cell>
          <cell r="CP813">
            <v>5.5676999999999452</v>
          </cell>
          <cell r="CQ813">
            <v>561.92589999999996</v>
          </cell>
          <cell r="CR813">
            <v>567.4935999999999</v>
          </cell>
          <cell r="CS813">
            <v>561.90290000000005</v>
          </cell>
          <cell r="CT813">
            <v>-2.299999999991087E-2</v>
          </cell>
          <cell r="CU813">
            <v>499.02749999999997</v>
          </cell>
          <cell r="CV813">
            <v>499.00450000000006</v>
          </cell>
          <cell r="CW813">
            <v>504.4873</v>
          </cell>
          <cell r="CX813">
            <v>5.4598000000000297</v>
          </cell>
          <cell r="CY813">
            <v>586.20690000000002</v>
          </cell>
          <cell r="CZ813">
            <v>591.66669999999999</v>
          </cell>
          <cell r="DA813">
            <v>586.16</v>
          </cell>
          <cell r="DB813">
            <v>-4.6900000000050568E-2</v>
          </cell>
          <cell r="DC813">
            <v>489.49610000000001</v>
          </cell>
          <cell r="DD813">
            <v>489.44919999999996</v>
          </cell>
          <cell r="DE813">
            <v>477.61599999999999</v>
          </cell>
          <cell r="DF813">
            <v>-11.880100000000027</v>
          </cell>
          <cell r="DG813">
            <v>710.92729999999995</v>
          </cell>
          <cell r="DH813">
            <v>699.04719999999998</v>
          </cell>
          <cell r="DI813">
            <v>701.28120000000001</v>
          </cell>
          <cell r="DJ813">
            <v>-9.6460999999999331</v>
          </cell>
          <cell r="DK813">
            <v>865.22850000000005</v>
          </cell>
          <cell r="DL813">
            <v>855.58240000000012</v>
          </cell>
          <cell r="DM813">
            <v>865.21349999999995</v>
          </cell>
          <cell r="DN813">
            <v>-1.5000000000100044E-2</v>
          </cell>
          <cell r="DO813">
            <v>0</v>
          </cell>
          <cell r="DP813">
            <v>-1.5000000000100044E-2</v>
          </cell>
          <cell r="DQ813">
            <v>0</v>
          </cell>
          <cell r="DR813">
            <v>0</v>
          </cell>
        </row>
        <row r="814">
          <cell r="A814" t="str">
            <v>SUPERMERCADOS RIO VERDEQUATRO BARRAS - 109293207</v>
          </cell>
          <cell r="B814" t="str">
            <v>SUPERMERCADOS RIO VERDE</v>
          </cell>
          <cell r="C814" t="str">
            <v>QUATRO BARRAS - 109293207</v>
          </cell>
          <cell r="D814">
            <v>1207.2428263415434</v>
          </cell>
          <cell r="E814">
            <v>1205.2422570512686</v>
          </cell>
          <cell r="F814">
            <v>-2.0005692902748251</v>
          </cell>
          <cell r="G814">
            <v>979.33989999999994</v>
          </cell>
          <cell r="H814">
            <v>977.33933070972512</v>
          </cell>
          <cell r="I814">
            <v>1000.2505</v>
          </cell>
          <cell r="J814">
            <v>20.910600000000045</v>
          </cell>
          <cell r="K814">
            <v>1031.4576999999999</v>
          </cell>
          <cell r="L814">
            <v>1052.3683000000001</v>
          </cell>
          <cell r="M814">
            <v>1044.1846</v>
          </cell>
          <cell r="N814">
            <v>12.726900000000114</v>
          </cell>
          <cell r="O814">
            <v>1113.7856999999999</v>
          </cell>
          <cell r="P814">
            <v>1126.5126</v>
          </cell>
          <cell r="Q814">
            <v>1116.3112000000001</v>
          </cell>
          <cell r="R814">
            <v>2.5255000000001928</v>
          </cell>
          <cell r="S814">
            <v>1061.1750999999999</v>
          </cell>
          <cell r="T814">
            <v>1063.7006000000001</v>
          </cell>
          <cell r="U814">
            <v>901.92579999999998</v>
          </cell>
          <cell r="V814">
            <v>-159.24929999999995</v>
          </cell>
          <cell r="W814">
            <v>1050.2234000000001</v>
          </cell>
          <cell r="X814">
            <v>890.97410000000013</v>
          </cell>
          <cell r="Y814">
            <v>1047.922</v>
          </cell>
          <cell r="Z814">
            <v>-2.3014000000000578</v>
          </cell>
          <cell r="AA814">
            <v>895.37860000000001</v>
          </cell>
          <cell r="AB814">
            <v>893.07719999999995</v>
          </cell>
          <cell r="AC814">
            <v>905.50969999999995</v>
          </cell>
          <cell r="AD814">
            <v>10.131099999999947</v>
          </cell>
          <cell r="AE814">
            <v>1016.9752999999999</v>
          </cell>
          <cell r="AF814">
            <v>1027.1063999999999</v>
          </cell>
          <cell r="AG814">
            <v>1177.0876000000001</v>
          </cell>
          <cell r="AH814">
            <v>160.11230000000012</v>
          </cell>
          <cell r="AI814">
            <v>1073.0997</v>
          </cell>
          <cell r="AJ814">
            <v>1233.212</v>
          </cell>
          <cell r="AK814">
            <v>1069.1612</v>
          </cell>
          <cell r="AL814">
            <v>-3.9384999999999764</v>
          </cell>
          <cell r="AM814">
            <v>1242.7619</v>
          </cell>
          <cell r="AN814">
            <v>1238.8234</v>
          </cell>
          <cell r="AO814">
            <v>1248.1049</v>
          </cell>
          <cell r="AP814">
            <v>5.3430000000000746</v>
          </cell>
          <cell r="AQ814">
            <v>1005.7659</v>
          </cell>
          <cell r="AR814">
            <v>1011.1089000000001</v>
          </cell>
          <cell r="AS814">
            <v>1019.9924</v>
          </cell>
          <cell r="AT814">
            <v>14.226499999999987</v>
          </cell>
          <cell r="AU814">
            <v>1027.7896000000001</v>
          </cell>
          <cell r="AV814">
            <v>1042.0161000000001</v>
          </cell>
          <cell r="AW814">
            <v>1097.7239</v>
          </cell>
          <cell r="AX814">
            <v>69.934299999999894</v>
          </cell>
          <cell r="AY814">
            <v>937.40020000000004</v>
          </cell>
          <cell r="AZ814">
            <v>1007.3344999999999</v>
          </cell>
          <cell r="BA814">
            <v>1046.9093</v>
          </cell>
          <cell r="BB814">
            <v>109.50909999999999</v>
          </cell>
          <cell r="BC814">
            <v>1210.7036000000001</v>
          </cell>
          <cell r="BD814">
            <v>1320.2127</v>
          </cell>
          <cell r="BE814">
            <v>1242.7991</v>
          </cell>
          <cell r="BF814">
            <v>32.095499999999902</v>
          </cell>
          <cell r="BG814">
            <v>1217.5232000000001</v>
          </cell>
          <cell r="BH814">
            <v>1249.6187</v>
          </cell>
          <cell r="BI814">
            <v>1314.5698</v>
          </cell>
          <cell r="BJ814">
            <v>97.046599999999899</v>
          </cell>
          <cell r="BK814">
            <v>1243.1307999999999</v>
          </cell>
          <cell r="BL814">
            <v>1340.1773999999998</v>
          </cell>
          <cell r="BM814">
            <v>1313.2216000000001</v>
          </cell>
          <cell r="BN814">
            <v>70.090800000000172</v>
          </cell>
          <cell r="BO814">
            <v>1224.1131</v>
          </cell>
          <cell r="BP814">
            <v>1294.2039000000002</v>
          </cell>
          <cell r="BQ814">
            <v>1348.7845</v>
          </cell>
          <cell r="BR814">
            <v>124.67139999999995</v>
          </cell>
          <cell r="BS814">
            <v>762.93380000000002</v>
          </cell>
          <cell r="BT814">
            <v>887.60519999999997</v>
          </cell>
          <cell r="BU814">
            <v>878.47320000000002</v>
          </cell>
          <cell r="BV814">
            <v>115.5394</v>
          </cell>
          <cell r="BW814">
            <v>1414.7896000000001</v>
          </cell>
          <cell r="BX814">
            <v>1530.3290000000002</v>
          </cell>
          <cell r="BY814">
            <v>1414.7638999999999</v>
          </cell>
          <cell r="BZ814">
            <v>-2.5700000000142609E-2</v>
          </cell>
          <cell r="CA814">
            <v>1608.0373</v>
          </cell>
          <cell r="CB814">
            <v>1608.0115999999998</v>
          </cell>
          <cell r="CC814">
            <v>1728.0098</v>
          </cell>
          <cell r="CD814">
            <v>119.97250000000008</v>
          </cell>
          <cell r="CE814">
            <v>1368.5255</v>
          </cell>
          <cell r="CF814">
            <v>1488.498</v>
          </cell>
          <cell r="CG814">
            <v>1370.1618000000001</v>
          </cell>
          <cell r="CH814">
            <v>1.6363000000001193</v>
          </cell>
          <cell r="CI814">
            <v>1407.2863</v>
          </cell>
          <cell r="CJ814">
            <v>1408.9226000000001</v>
          </cell>
          <cell r="CK814">
            <v>1413.5588</v>
          </cell>
          <cell r="CL814">
            <v>6.2725000000000364</v>
          </cell>
          <cell r="CM814">
            <v>1371.1348</v>
          </cell>
          <cell r="CN814">
            <v>1377.4073000000001</v>
          </cell>
          <cell r="CO814">
            <v>1386.1176</v>
          </cell>
          <cell r="CP814">
            <v>14.982799999999997</v>
          </cell>
          <cell r="CQ814">
            <v>1445.2425000000001</v>
          </cell>
          <cell r="CR814">
            <v>1460.2253000000001</v>
          </cell>
          <cell r="CS814">
            <v>1445.2217000000001</v>
          </cell>
          <cell r="CT814">
            <v>-2.0800000000008367E-2</v>
          </cell>
          <cell r="CU814">
            <v>1357.2157</v>
          </cell>
          <cell r="CV814">
            <v>1357.1949</v>
          </cell>
          <cell r="CW814">
            <v>1364.1396999999999</v>
          </cell>
          <cell r="CX814">
            <v>6.9239999999999782</v>
          </cell>
          <cell r="CY814">
            <v>1545.3391999999999</v>
          </cell>
          <cell r="CZ814">
            <v>1552.2631999999999</v>
          </cell>
          <cell r="DA814">
            <v>1545.3185000000001</v>
          </cell>
          <cell r="DB814">
            <v>-2.0699999999806096E-2</v>
          </cell>
          <cell r="DC814">
            <v>1415.8942</v>
          </cell>
          <cell r="DD814">
            <v>1415.8735000000001</v>
          </cell>
          <cell r="DE814">
            <v>1400.8390999999999</v>
          </cell>
          <cell r="DF814">
            <v>-15.055100000000039</v>
          </cell>
          <cell r="DG814">
            <v>1652.5181</v>
          </cell>
          <cell r="DH814">
            <v>1637.463</v>
          </cell>
          <cell r="DI814">
            <v>1652.4694999999999</v>
          </cell>
          <cell r="DJ814">
            <v>-4.860000000007858E-2</v>
          </cell>
          <cell r="DK814">
            <v>1919.6813</v>
          </cell>
          <cell r="DL814">
            <v>1919.6326999999999</v>
          </cell>
          <cell r="DM814">
            <v>1919.6292000000001</v>
          </cell>
          <cell r="DN814">
            <v>-5.2099999999882129E-2</v>
          </cell>
          <cell r="DO814">
            <v>0</v>
          </cell>
          <cell r="DP814">
            <v>-5.2099999999882129E-2</v>
          </cell>
          <cell r="DQ814">
            <v>0</v>
          </cell>
          <cell r="DR814">
            <v>0</v>
          </cell>
        </row>
        <row r="815">
          <cell r="A815" t="str">
            <v>SUPERMERCADOS RIO VERDECD HORTIFRUTI - 108423727</v>
          </cell>
          <cell r="B815" t="str">
            <v>SUPERMERCADOS RIO VERDE</v>
          </cell>
          <cell r="C815" t="str">
            <v>CD HORTIFRUTI - 108423727</v>
          </cell>
          <cell r="AA815">
            <v>0</v>
          </cell>
          <cell r="AB815">
            <v>0</v>
          </cell>
          <cell r="AC815">
            <v>0</v>
          </cell>
          <cell r="AD815">
            <v>0</v>
          </cell>
          <cell r="AE815">
            <v>0</v>
          </cell>
          <cell r="AF815">
            <v>0</v>
          </cell>
          <cell r="AG815">
            <v>0</v>
          </cell>
          <cell r="AH815">
            <v>0</v>
          </cell>
          <cell r="AI815">
            <v>235.1687</v>
          </cell>
          <cell r="AJ815">
            <v>235.1687</v>
          </cell>
          <cell r="AK815">
            <v>236.16030000000001</v>
          </cell>
          <cell r="AL815">
            <v>0.99160000000000537</v>
          </cell>
          <cell r="AM815">
            <v>285.50909999999999</v>
          </cell>
          <cell r="AN815">
            <v>286.50069999999999</v>
          </cell>
          <cell r="AO815">
            <v>285.46350000000001</v>
          </cell>
          <cell r="AP815">
            <v>-4.5599999999978991E-2</v>
          </cell>
          <cell r="AQ815">
            <v>248.59379999999999</v>
          </cell>
          <cell r="AR815">
            <v>248.54820000000001</v>
          </cell>
          <cell r="AS815">
            <v>248.57159999999999</v>
          </cell>
          <cell r="AT815">
            <v>-2.2199999999997999E-2</v>
          </cell>
          <cell r="AU815">
            <v>253.09059999999999</v>
          </cell>
          <cell r="AV815">
            <v>253.0684</v>
          </cell>
          <cell r="AW815">
            <v>250.91890000000001</v>
          </cell>
          <cell r="AX815">
            <v>-2.1716999999999871</v>
          </cell>
          <cell r="AY815">
            <v>236.71</v>
          </cell>
          <cell r="AZ815">
            <v>234.53830000000002</v>
          </cell>
          <cell r="BA815">
            <v>236.69380000000001</v>
          </cell>
          <cell r="BB815">
            <v>-1.6199999999997772E-2</v>
          </cell>
          <cell r="BC815">
            <v>282.92020000000002</v>
          </cell>
          <cell r="BD815">
            <v>282.904</v>
          </cell>
          <cell r="BE815">
            <v>282.15440000000001</v>
          </cell>
          <cell r="BF815">
            <v>-0.76580000000001291</v>
          </cell>
          <cell r="BG815">
            <v>307.97699999999998</v>
          </cell>
          <cell r="BH815">
            <v>307.21119999999996</v>
          </cell>
          <cell r="BI815">
            <v>309.60079999999999</v>
          </cell>
          <cell r="BJ815">
            <v>1.623800000000017</v>
          </cell>
          <cell r="BK815">
            <v>322.45139999999998</v>
          </cell>
          <cell r="BL815">
            <v>324.0752</v>
          </cell>
          <cell r="BM815">
            <v>322.41410000000002</v>
          </cell>
          <cell r="BN815">
            <v>-3.7299999999959255E-2</v>
          </cell>
          <cell r="BO815">
            <v>339.21460000000002</v>
          </cell>
          <cell r="BP815">
            <v>339.17730000000006</v>
          </cell>
          <cell r="BQ815">
            <v>339.19959999999998</v>
          </cell>
          <cell r="BR815">
            <v>-1.5000000000043201E-2</v>
          </cell>
          <cell r="BS815">
            <v>177.77180000000001</v>
          </cell>
          <cell r="BT815">
            <v>177.75679999999997</v>
          </cell>
          <cell r="BU815">
            <v>177.5933</v>
          </cell>
          <cell r="BV815">
            <v>-0.17850000000001387</v>
          </cell>
          <cell r="BW815">
            <v>360.89530000000002</v>
          </cell>
          <cell r="BX815">
            <v>360.71680000000003</v>
          </cell>
          <cell r="BY815">
            <v>360.87200000000001</v>
          </cell>
          <cell r="BZ815">
            <v>-2.3300000000006094E-2</v>
          </cell>
          <cell r="CA815">
            <v>427.43389999999999</v>
          </cell>
          <cell r="CB815">
            <v>427.41059999999999</v>
          </cell>
          <cell r="CC815">
            <v>457.03500000000003</v>
          </cell>
          <cell r="CD815">
            <v>29.601100000000031</v>
          </cell>
          <cell r="CE815">
            <v>368.30180000000001</v>
          </cell>
          <cell r="CF815">
            <v>397.90290000000005</v>
          </cell>
          <cell r="CG815">
            <v>368.83710000000002</v>
          </cell>
          <cell r="CH815">
            <v>0.53530000000000655</v>
          </cell>
          <cell r="CI815">
            <v>347.87049999999999</v>
          </cell>
          <cell r="CJ815">
            <v>348.4058</v>
          </cell>
          <cell r="CK815">
            <v>349.38819999999998</v>
          </cell>
          <cell r="CL815">
            <v>1.5176999999999907</v>
          </cell>
          <cell r="CM815">
            <v>353.69209999999998</v>
          </cell>
          <cell r="CN815">
            <v>355.20979999999997</v>
          </cell>
          <cell r="CO815">
            <v>357.5926</v>
          </cell>
          <cell r="CP815">
            <v>3.9005000000000223</v>
          </cell>
          <cell r="CQ815">
            <v>345.35980000000001</v>
          </cell>
          <cell r="CR815">
            <v>349.26030000000003</v>
          </cell>
          <cell r="CS815">
            <v>345.33800000000002</v>
          </cell>
          <cell r="CT815">
            <v>-2.179999999998472E-2</v>
          </cell>
          <cell r="CU815">
            <v>348.06490000000002</v>
          </cell>
          <cell r="CV815">
            <v>348.04310000000004</v>
          </cell>
          <cell r="CW815">
            <v>349.79230000000001</v>
          </cell>
          <cell r="CX815">
            <v>1.7273999999999887</v>
          </cell>
          <cell r="CY815">
            <v>394.6549</v>
          </cell>
          <cell r="CZ815">
            <v>396.38229999999999</v>
          </cell>
          <cell r="DA815">
            <v>394.4538</v>
          </cell>
          <cell r="DB815">
            <v>-0.20109999999999673</v>
          </cell>
          <cell r="DC815">
            <v>367.84660000000002</v>
          </cell>
          <cell r="DD815">
            <v>367.64550000000003</v>
          </cell>
          <cell r="DE815">
            <v>363.87259999999998</v>
          </cell>
          <cell r="DF815">
            <v>-3.9740000000000464</v>
          </cell>
          <cell r="DG815">
            <v>473.03059999999999</v>
          </cell>
          <cell r="DH815">
            <v>469.05659999999995</v>
          </cell>
          <cell r="DI815">
            <v>473.02460000000002</v>
          </cell>
          <cell r="DJ815">
            <v>-5.9999999999718057E-3</v>
          </cell>
          <cell r="DK815">
            <v>470.26240000000001</v>
          </cell>
          <cell r="DL815">
            <v>470.25640000000004</v>
          </cell>
          <cell r="DM815">
            <v>524.45050000000003</v>
          </cell>
          <cell r="DN815">
            <v>54.18810000000002</v>
          </cell>
          <cell r="DO815">
            <v>0</v>
          </cell>
          <cell r="DP815">
            <v>54.18810000000002</v>
          </cell>
          <cell r="DQ815">
            <v>0</v>
          </cell>
          <cell r="DR815">
            <v>0</v>
          </cell>
        </row>
        <row r="816">
          <cell r="A816" t="str">
            <v>SUPERMERCADOS RIO VERDECAMPO PEQUENO - 38029057</v>
          </cell>
          <cell r="B816" t="str">
            <v>SUPERMERCADOS RIO VERDE</v>
          </cell>
          <cell r="C816" t="str">
            <v>CAMPO PEQUENO - 38029057</v>
          </cell>
          <cell r="BG816">
            <v>0</v>
          </cell>
          <cell r="BH816">
            <v>0</v>
          </cell>
          <cell r="BI816">
            <v>0</v>
          </cell>
          <cell r="BJ816">
            <v>0</v>
          </cell>
          <cell r="BK816">
            <v>0</v>
          </cell>
          <cell r="BL816">
            <v>0</v>
          </cell>
          <cell r="BM816">
            <v>0</v>
          </cell>
          <cell r="BN816">
            <v>0</v>
          </cell>
          <cell r="BO816">
            <v>0</v>
          </cell>
          <cell r="BP816">
            <v>0</v>
          </cell>
          <cell r="BQ816">
            <v>0</v>
          </cell>
          <cell r="BR816">
            <v>0</v>
          </cell>
          <cell r="BS816">
            <v>0</v>
          </cell>
          <cell r="BT816">
            <v>0</v>
          </cell>
          <cell r="BU816">
            <v>0</v>
          </cell>
          <cell r="BV816">
            <v>0</v>
          </cell>
          <cell r="BW816">
            <v>525.42939999999999</v>
          </cell>
          <cell r="BX816">
            <v>525.42939999999999</v>
          </cell>
          <cell r="BY816">
            <v>508.30180000000001</v>
          </cell>
          <cell r="BZ816">
            <v>-17.127599999999973</v>
          </cell>
          <cell r="CA816">
            <v>526.16330000000005</v>
          </cell>
          <cell r="CB816">
            <v>509.03570000000008</v>
          </cell>
          <cell r="CC816">
            <v>571.35260000000005</v>
          </cell>
          <cell r="CD816">
            <v>45.189300000000003</v>
          </cell>
          <cell r="CE816">
            <v>480.89159999999998</v>
          </cell>
          <cell r="CF816">
            <v>526.08089999999993</v>
          </cell>
          <cell r="CG816">
            <v>481.6096</v>
          </cell>
          <cell r="CH816">
            <v>0.71800000000001774</v>
          </cell>
          <cell r="CI816">
            <v>497.75299999999999</v>
          </cell>
          <cell r="CJ816">
            <v>498.471</v>
          </cell>
          <cell r="CK816">
            <v>500.012</v>
          </cell>
          <cell r="CL816">
            <v>2.2590000000000146</v>
          </cell>
          <cell r="CM816">
            <v>498.27659999999997</v>
          </cell>
          <cell r="CN816">
            <v>500.53559999999999</v>
          </cell>
          <cell r="CO816">
            <v>505.19979999999998</v>
          </cell>
          <cell r="CP816">
            <v>6.9232000000000085</v>
          </cell>
          <cell r="CQ816">
            <v>504.59690000000001</v>
          </cell>
          <cell r="CR816">
            <v>511.52010000000001</v>
          </cell>
          <cell r="CS816">
            <v>505.29109999999997</v>
          </cell>
          <cell r="CT816">
            <v>0.69419999999996662</v>
          </cell>
          <cell r="CU816">
            <v>482.20429999999999</v>
          </cell>
          <cell r="CV816">
            <v>482.89849999999996</v>
          </cell>
          <cell r="CW816">
            <v>484.72089999999997</v>
          </cell>
          <cell r="CX816">
            <v>2.5165999999999826</v>
          </cell>
          <cell r="CY816">
            <v>503.73559999999998</v>
          </cell>
          <cell r="CZ816">
            <v>506.25219999999996</v>
          </cell>
          <cell r="DA816">
            <v>503.7183</v>
          </cell>
          <cell r="DB816">
            <v>-1.7299999999977445E-2</v>
          </cell>
          <cell r="DC816">
            <v>416.14530000000002</v>
          </cell>
          <cell r="DD816">
            <v>416.12800000000004</v>
          </cell>
          <cell r="DE816">
            <v>413.89019999999999</v>
          </cell>
          <cell r="DF816">
            <v>-2.2551000000000272</v>
          </cell>
          <cell r="DG816">
            <v>0</v>
          </cell>
          <cell r="DH816">
            <v>0</v>
          </cell>
          <cell r="DI816">
            <v>0</v>
          </cell>
          <cell r="DJ816">
            <v>0</v>
          </cell>
          <cell r="DK816">
            <v>0</v>
          </cell>
          <cell r="DL816">
            <v>0</v>
          </cell>
          <cell r="DM816">
            <v>0</v>
          </cell>
          <cell r="DN816">
            <v>0</v>
          </cell>
          <cell r="DO816">
            <v>0</v>
          </cell>
          <cell r="DP816">
            <v>0</v>
          </cell>
          <cell r="DQ816">
            <v>0</v>
          </cell>
          <cell r="DR816">
            <v>0</v>
          </cell>
        </row>
        <row r="817">
          <cell r="A817" t="str">
            <v>SUPERMERCADOS RIO VERDEFAZENDAO - 40849520</v>
          </cell>
          <cell r="B817" t="str">
            <v>SUPERMERCADOS RIO VERDE</v>
          </cell>
          <cell r="C817" t="str">
            <v>FAZENDAO - 40849520</v>
          </cell>
          <cell r="BO817">
            <v>0</v>
          </cell>
          <cell r="BP817">
            <v>0</v>
          </cell>
          <cell r="BQ817">
            <v>0</v>
          </cell>
          <cell r="BR817">
            <v>0</v>
          </cell>
          <cell r="BS817">
            <v>0</v>
          </cell>
          <cell r="BT817">
            <v>0</v>
          </cell>
          <cell r="BU817">
            <v>0</v>
          </cell>
          <cell r="BV817">
            <v>0</v>
          </cell>
          <cell r="BW817">
            <v>0</v>
          </cell>
          <cell r="BX817">
            <v>0</v>
          </cell>
          <cell r="BY817">
            <v>0</v>
          </cell>
          <cell r="BZ817">
            <v>0</v>
          </cell>
          <cell r="CA817">
            <v>0</v>
          </cell>
          <cell r="CB817">
            <v>0</v>
          </cell>
          <cell r="CC817">
            <v>0</v>
          </cell>
          <cell r="CD817">
            <v>0</v>
          </cell>
          <cell r="CE817">
            <v>0</v>
          </cell>
          <cell r="CF817">
            <v>0</v>
          </cell>
          <cell r="CG817">
            <v>0</v>
          </cell>
          <cell r="CH817">
            <v>0</v>
          </cell>
          <cell r="CI817">
            <v>126.40219999999999</v>
          </cell>
          <cell r="CJ817">
            <v>126.40219999999999</v>
          </cell>
          <cell r="CK817">
            <v>290.49059999999997</v>
          </cell>
          <cell r="CL817">
            <v>164.08839999999998</v>
          </cell>
          <cell r="CM817">
            <v>280.40929999999997</v>
          </cell>
          <cell r="CN817">
            <v>444.49769999999995</v>
          </cell>
          <cell r="CO817">
            <v>289.5444</v>
          </cell>
          <cell r="CP817">
            <v>9.1351000000000226</v>
          </cell>
          <cell r="CQ817">
            <v>292.84780000000001</v>
          </cell>
          <cell r="CR817">
            <v>301.98290000000003</v>
          </cell>
          <cell r="CS817">
            <v>292.82729999999998</v>
          </cell>
          <cell r="CT817">
            <v>-2.050000000002683E-2</v>
          </cell>
          <cell r="CU817">
            <v>271.3535</v>
          </cell>
          <cell r="CV817">
            <v>271.33299999999997</v>
          </cell>
          <cell r="CW817">
            <v>269.93</v>
          </cell>
          <cell r="CX817">
            <v>-1.42349999999999</v>
          </cell>
          <cell r="CY817">
            <v>340.15379999999999</v>
          </cell>
          <cell r="CZ817">
            <v>338.7303</v>
          </cell>
          <cell r="DA817">
            <v>336.98779999999999</v>
          </cell>
          <cell r="DB817">
            <v>-3.1659999999999968</v>
          </cell>
          <cell r="DC817">
            <v>366.8741</v>
          </cell>
          <cell r="DD817">
            <v>363.7081</v>
          </cell>
          <cell r="DE817">
            <v>362.45420000000001</v>
          </cell>
          <cell r="DF817">
            <v>-4.4198999999999842</v>
          </cell>
          <cell r="DG817">
            <v>400.47370000000001</v>
          </cell>
          <cell r="DH817">
            <v>396.05380000000002</v>
          </cell>
          <cell r="DI817">
            <v>447.81389999999999</v>
          </cell>
          <cell r="DJ817">
            <v>47.340199999999982</v>
          </cell>
          <cell r="DK817">
            <v>530.42759999999998</v>
          </cell>
          <cell r="DL817">
            <v>577.76779999999997</v>
          </cell>
          <cell r="DM817">
            <v>530.36959999999999</v>
          </cell>
          <cell r="DN817">
            <v>-5.7999999999992724E-2</v>
          </cell>
          <cell r="DO817">
            <v>0</v>
          </cell>
          <cell r="DP817">
            <v>-5.7999999999992724E-2</v>
          </cell>
          <cell r="DQ817">
            <v>0</v>
          </cell>
          <cell r="DR817">
            <v>0</v>
          </cell>
        </row>
        <row r="818">
          <cell r="A818" t="str">
            <v>SUPERMERCADOS RIO VERDEBOCAIUVA - 112281850</v>
          </cell>
          <cell r="B818" t="str">
            <v>SUPERMERCADOS RIO VERDE</v>
          </cell>
          <cell r="C818" t="str">
            <v>BOCAIUVA - 112281850</v>
          </cell>
          <cell r="BO818">
            <v>0</v>
          </cell>
          <cell r="BP818">
            <v>0</v>
          </cell>
          <cell r="BQ818">
            <v>0</v>
          </cell>
          <cell r="BR818">
            <v>0</v>
          </cell>
          <cell r="BS818">
            <v>0</v>
          </cell>
          <cell r="BT818">
            <v>0</v>
          </cell>
          <cell r="BU818">
            <v>0</v>
          </cell>
          <cell r="BV818">
            <v>0</v>
          </cell>
          <cell r="BW818">
            <v>0</v>
          </cell>
          <cell r="BX818">
            <v>0</v>
          </cell>
          <cell r="BY818">
            <v>0</v>
          </cell>
          <cell r="BZ818">
            <v>0</v>
          </cell>
          <cell r="CA818">
            <v>0</v>
          </cell>
          <cell r="CB818">
            <v>0</v>
          </cell>
          <cell r="CC818">
            <v>0</v>
          </cell>
          <cell r="CD818">
            <v>0</v>
          </cell>
          <cell r="CE818">
            <v>0</v>
          </cell>
          <cell r="CF818">
            <v>0</v>
          </cell>
          <cell r="CG818">
            <v>0</v>
          </cell>
          <cell r="CH818">
            <v>0</v>
          </cell>
          <cell r="CI818">
            <v>725.04039999999998</v>
          </cell>
          <cell r="CJ818">
            <v>725.04039999999998</v>
          </cell>
          <cell r="CK818">
            <v>772.16279999999995</v>
          </cell>
          <cell r="CL818">
            <v>47.122399999999971</v>
          </cell>
          <cell r="CM818">
            <v>889.63900000000001</v>
          </cell>
          <cell r="CN818">
            <v>936.76139999999998</v>
          </cell>
          <cell r="CO818">
            <v>899.28110000000004</v>
          </cell>
          <cell r="CP818">
            <v>9.6421000000000276</v>
          </cell>
          <cell r="CQ818">
            <v>873.18140000000005</v>
          </cell>
          <cell r="CR818">
            <v>882.82350000000008</v>
          </cell>
          <cell r="CS818">
            <v>873.13610000000006</v>
          </cell>
          <cell r="CT818">
            <v>-4.5299999999997453E-2</v>
          </cell>
          <cell r="CU818">
            <v>825.73220000000003</v>
          </cell>
          <cell r="CV818">
            <v>825.68690000000004</v>
          </cell>
          <cell r="CW818">
            <v>825.29570000000001</v>
          </cell>
          <cell r="CX818">
            <v>-0.43650000000002365</v>
          </cell>
          <cell r="CY818">
            <v>884.84550000000002</v>
          </cell>
          <cell r="CZ818">
            <v>884.40899999999999</v>
          </cell>
          <cell r="DA818">
            <v>884.79740000000004</v>
          </cell>
          <cell r="DB818">
            <v>-4.8099999999976717E-2</v>
          </cell>
          <cell r="DC818">
            <v>701.63499999999999</v>
          </cell>
          <cell r="DD818">
            <v>701.58690000000001</v>
          </cell>
          <cell r="DE818">
            <v>692.20389999999998</v>
          </cell>
          <cell r="DF818">
            <v>-9.4311000000000149</v>
          </cell>
          <cell r="DG818">
            <v>3.9447000000000001</v>
          </cell>
          <cell r="DH818">
            <v>0</v>
          </cell>
          <cell r="DI818">
            <v>0</v>
          </cell>
          <cell r="DJ818">
            <v>0</v>
          </cell>
          <cell r="DK818">
            <v>0</v>
          </cell>
          <cell r="DL818">
            <v>0</v>
          </cell>
          <cell r="DM818">
            <v>0</v>
          </cell>
          <cell r="DN818">
            <v>0</v>
          </cell>
          <cell r="DO818">
            <v>0</v>
          </cell>
          <cell r="DP818">
            <v>0</v>
          </cell>
          <cell r="DQ818">
            <v>0</v>
          </cell>
          <cell r="DR818">
            <v>0</v>
          </cell>
        </row>
        <row r="819">
          <cell r="A819" t="str">
            <v>SUPERMERCADOS RIO VERDEHARGER - 78031010</v>
          </cell>
          <cell r="B819" t="str">
            <v>SUPERMERCADOS RIO VERDE</v>
          </cell>
          <cell r="C819" t="str">
            <v>HARGER - 78031010</v>
          </cell>
          <cell r="CY819">
            <v>0</v>
          </cell>
          <cell r="CZ819">
            <v>0</v>
          </cell>
          <cell r="DA819">
            <v>0</v>
          </cell>
          <cell r="DB819">
            <v>0</v>
          </cell>
          <cell r="DC819">
            <v>0</v>
          </cell>
          <cell r="DD819">
            <v>0</v>
          </cell>
          <cell r="DE819">
            <v>0</v>
          </cell>
          <cell r="DF819">
            <v>0</v>
          </cell>
          <cell r="DG819">
            <v>0</v>
          </cell>
          <cell r="DH819">
            <v>0</v>
          </cell>
          <cell r="DI819">
            <v>0</v>
          </cell>
          <cell r="DJ819">
            <v>0</v>
          </cell>
          <cell r="DK819">
            <v>0</v>
          </cell>
          <cell r="DL819">
            <v>0</v>
          </cell>
          <cell r="DM819">
            <v>0</v>
          </cell>
          <cell r="DN819">
            <v>0</v>
          </cell>
          <cell r="DO819">
            <v>0</v>
          </cell>
          <cell r="DP819">
            <v>0</v>
          </cell>
          <cell r="DQ819">
            <v>0</v>
          </cell>
          <cell r="DR819">
            <v>0</v>
          </cell>
        </row>
        <row r="820">
          <cell r="A820" t="str">
            <v>SUPERMERCADO VENETTOMARCÍLIO</v>
          </cell>
          <cell r="B820" t="str">
            <v>SUPERMERCADO VENETTO</v>
          </cell>
          <cell r="C820" t="str">
            <v>MARCÍLIO</v>
          </cell>
          <cell r="BG820">
            <v>0</v>
          </cell>
          <cell r="BH820">
            <v>0</v>
          </cell>
          <cell r="BI820">
            <v>0</v>
          </cell>
          <cell r="BJ820">
            <v>0</v>
          </cell>
          <cell r="BK820">
            <v>0</v>
          </cell>
          <cell r="BL820">
            <v>0</v>
          </cell>
          <cell r="BM820">
            <v>0</v>
          </cell>
          <cell r="BN820">
            <v>0</v>
          </cell>
          <cell r="BO820">
            <v>0</v>
          </cell>
          <cell r="BP820">
            <v>0</v>
          </cell>
          <cell r="BQ820">
            <v>0</v>
          </cell>
          <cell r="BR820">
            <v>0</v>
          </cell>
          <cell r="BS820">
            <v>0</v>
          </cell>
          <cell r="BT820">
            <v>0</v>
          </cell>
          <cell r="BU820">
            <v>0</v>
          </cell>
          <cell r="BV820">
            <v>0</v>
          </cell>
          <cell r="BW820">
            <v>0</v>
          </cell>
          <cell r="BX820">
            <v>0</v>
          </cell>
          <cell r="BY820">
            <v>0</v>
          </cell>
          <cell r="BZ820">
            <v>0</v>
          </cell>
          <cell r="CA820">
            <v>1061.4537</v>
          </cell>
          <cell r="CB820">
            <v>1061.4537</v>
          </cell>
          <cell r="CC820">
            <v>1080.4934000000001</v>
          </cell>
          <cell r="CD820">
            <v>19.039700000000039</v>
          </cell>
          <cell r="CE820">
            <v>1002.3630000000001</v>
          </cell>
          <cell r="CF820">
            <v>1021.4027000000001</v>
          </cell>
          <cell r="CG820">
            <v>988.87599999999998</v>
          </cell>
          <cell r="CH820">
            <v>-13.48700000000008</v>
          </cell>
          <cell r="CI820">
            <v>1004.2329</v>
          </cell>
          <cell r="CJ820">
            <v>990.74589999999989</v>
          </cell>
          <cell r="CK820">
            <v>0</v>
          </cell>
          <cell r="CL820">
            <v>0</v>
          </cell>
          <cell r="CM820">
            <v>958.72040000000004</v>
          </cell>
          <cell r="CN820">
            <v>958.72040000000004</v>
          </cell>
          <cell r="CO820">
            <v>0</v>
          </cell>
          <cell r="CP820">
            <v>0</v>
          </cell>
          <cell r="CQ820">
            <v>1053.8477</v>
          </cell>
          <cell r="CR820">
            <v>1053.8477</v>
          </cell>
          <cell r="CS820">
            <v>0</v>
          </cell>
          <cell r="CT820">
            <v>0</v>
          </cell>
          <cell r="CU820">
            <v>730.50810000000001</v>
          </cell>
          <cell r="CV820">
            <v>730.50810000000001</v>
          </cell>
          <cell r="CW820">
            <v>0</v>
          </cell>
          <cell r="CX820">
            <v>0</v>
          </cell>
          <cell r="CY820">
            <v>928.85860000000002</v>
          </cell>
          <cell r="CZ820">
            <v>928.85860000000002</v>
          </cell>
          <cell r="DA820">
            <v>0</v>
          </cell>
          <cell r="DB820">
            <v>0</v>
          </cell>
          <cell r="DC820">
            <v>784.33339999999998</v>
          </cell>
          <cell r="DD820">
            <v>784.33339999999998</v>
          </cell>
          <cell r="DE820">
            <v>0</v>
          </cell>
          <cell r="DF820">
            <v>0</v>
          </cell>
          <cell r="DG820">
            <v>1136.885</v>
          </cell>
          <cell r="DH820">
            <v>1136.885</v>
          </cell>
          <cell r="DI820">
            <v>0</v>
          </cell>
          <cell r="DJ820">
            <v>0</v>
          </cell>
          <cell r="DK820">
            <v>1289.4623999999999</v>
          </cell>
          <cell r="DL820">
            <v>1289.4623999999999</v>
          </cell>
          <cell r="DM820">
            <v>0</v>
          </cell>
          <cell r="DN820">
            <v>0</v>
          </cell>
          <cell r="DO820">
            <v>0</v>
          </cell>
          <cell r="DP820">
            <v>0</v>
          </cell>
          <cell r="DQ820">
            <v>0</v>
          </cell>
          <cell r="DR820">
            <v>0</v>
          </cell>
        </row>
        <row r="821">
          <cell r="A821" t="str">
            <v>SUPERMERCADO VENETTOUNIVERSAL</v>
          </cell>
          <cell r="B821" t="str">
            <v>SUPERMERCADO VENETTO</v>
          </cell>
          <cell r="C821" t="str">
            <v>UNIVERSAL</v>
          </cell>
          <cell r="BG821">
            <v>0</v>
          </cell>
          <cell r="BH821">
            <v>0</v>
          </cell>
          <cell r="BI821">
            <v>0</v>
          </cell>
          <cell r="BJ821">
            <v>0</v>
          </cell>
          <cell r="BK821">
            <v>0</v>
          </cell>
          <cell r="BL821">
            <v>0</v>
          </cell>
          <cell r="BM821">
            <v>0</v>
          </cell>
          <cell r="BN821">
            <v>0</v>
          </cell>
          <cell r="BO821">
            <v>0</v>
          </cell>
          <cell r="BP821">
            <v>0</v>
          </cell>
          <cell r="BQ821">
            <v>0</v>
          </cell>
          <cell r="BR821">
            <v>0</v>
          </cell>
          <cell r="BS821">
            <v>0</v>
          </cell>
          <cell r="BT821">
            <v>0</v>
          </cell>
          <cell r="BU821">
            <v>0</v>
          </cell>
          <cell r="BV821">
            <v>0</v>
          </cell>
          <cell r="BW821">
            <v>0</v>
          </cell>
          <cell r="BX821">
            <v>0</v>
          </cell>
          <cell r="BY821">
            <v>0</v>
          </cell>
          <cell r="BZ821">
            <v>0</v>
          </cell>
          <cell r="CA821">
            <v>620.98249999999996</v>
          </cell>
          <cell r="CB821">
            <v>620.98249999999996</v>
          </cell>
          <cell r="CC821">
            <v>0</v>
          </cell>
          <cell r="CD821">
            <v>0</v>
          </cell>
          <cell r="CE821">
            <v>590.85839999999996</v>
          </cell>
          <cell r="CF821">
            <v>590.85839999999996</v>
          </cell>
          <cell r="CG821">
            <v>582.95069999999998</v>
          </cell>
          <cell r="CH821">
            <v>-7.9076999999999771</v>
          </cell>
          <cell r="CI821">
            <v>629.47889999999995</v>
          </cell>
          <cell r="CJ821">
            <v>621.57119999999998</v>
          </cell>
          <cell r="CK821">
            <v>0</v>
          </cell>
          <cell r="CL821">
            <v>0</v>
          </cell>
          <cell r="CM821">
            <v>628.44269999999995</v>
          </cell>
          <cell r="CN821">
            <v>628.44269999999995</v>
          </cell>
          <cell r="CO821">
            <v>0</v>
          </cell>
          <cell r="CP821">
            <v>0</v>
          </cell>
          <cell r="CQ821">
            <v>625.61410000000001</v>
          </cell>
          <cell r="CR821">
            <v>625.61410000000001</v>
          </cell>
          <cell r="CS821">
            <v>0</v>
          </cell>
          <cell r="CT821">
            <v>0</v>
          </cell>
          <cell r="CU821">
            <v>456.59829999999999</v>
          </cell>
          <cell r="CV821">
            <v>456.59829999999999</v>
          </cell>
          <cell r="CW821">
            <v>0</v>
          </cell>
          <cell r="CX821">
            <v>0</v>
          </cell>
          <cell r="CY821">
            <v>573.01030000000003</v>
          </cell>
          <cell r="CZ821">
            <v>573.01030000000003</v>
          </cell>
          <cell r="DA821">
            <v>0</v>
          </cell>
          <cell r="DB821">
            <v>0</v>
          </cell>
          <cell r="DC821">
            <v>513.80219999999997</v>
          </cell>
          <cell r="DD821">
            <v>513.80219999999997</v>
          </cell>
          <cell r="DE821">
            <v>0</v>
          </cell>
          <cell r="DF821">
            <v>0</v>
          </cell>
          <cell r="DG821">
            <v>701.70669999999996</v>
          </cell>
          <cell r="DH821">
            <v>701.70669999999996</v>
          </cell>
          <cell r="DI821">
            <v>0</v>
          </cell>
          <cell r="DJ821">
            <v>0</v>
          </cell>
          <cell r="DK821">
            <v>768.86300000000006</v>
          </cell>
          <cell r="DL821">
            <v>768.86300000000006</v>
          </cell>
          <cell r="DM821">
            <v>0</v>
          </cell>
          <cell r="DN821">
            <v>0</v>
          </cell>
          <cell r="DO821">
            <v>0</v>
          </cell>
          <cell r="DP821">
            <v>0</v>
          </cell>
          <cell r="DQ821">
            <v>0</v>
          </cell>
          <cell r="DR821">
            <v>0</v>
          </cell>
        </row>
        <row r="822">
          <cell r="A822" t="str">
            <v>SUPERNONNALOJA 01</v>
          </cell>
          <cell r="B822" t="str">
            <v>SUPERNONNA</v>
          </cell>
          <cell r="C822" t="str">
            <v>LOJA 01</v>
          </cell>
          <cell r="CM822">
            <v>0</v>
          </cell>
          <cell r="CN822">
            <v>0</v>
          </cell>
          <cell r="CO822">
            <v>0</v>
          </cell>
          <cell r="CP822">
            <v>0</v>
          </cell>
          <cell r="CQ822">
            <v>0</v>
          </cell>
          <cell r="CR822">
            <v>0</v>
          </cell>
          <cell r="CS822">
            <v>0</v>
          </cell>
          <cell r="CT822">
            <v>0</v>
          </cell>
          <cell r="CU822">
            <v>0</v>
          </cell>
          <cell r="CV822">
            <v>0</v>
          </cell>
          <cell r="CW822">
            <v>0</v>
          </cell>
          <cell r="CX822">
            <v>0</v>
          </cell>
          <cell r="CY822">
            <v>0</v>
          </cell>
          <cell r="CZ822">
            <v>0</v>
          </cell>
          <cell r="DA822">
            <v>0</v>
          </cell>
          <cell r="DB822">
            <v>0</v>
          </cell>
          <cell r="DC822">
            <v>0</v>
          </cell>
          <cell r="DD822">
            <v>0</v>
          </cell>
          <cell r="DE822">
            <v>0</v>
          </cell>
          <cell r="DF822">
            <v>0</v>
          </cell>
          <cell r="DG822">
            <v>706.9357</v>
          </cell>
          <cell r="DH822">
            <v>706.9357</v>
          </cell>
          <cell r="DI822">
            <v>898.5598</v>
          </cell>
          <cell r="DJ822">
            <v>191.6241</v>
          </cell>
          <cell r="DK822">
            <v>1122.8951999999999</v>
          </cell>
          <cell r="DL822">
            <v>1314.5192999999999</v>
          </cell>
          <cell r="DM822">
            <v>1122.739</v>
          </cell>
          <cell r="DN822">
            <v>-0.15619999999989886</v>
          </cell>
          <cell r="DO822">
            <v>0</v>
          </cell>
          <cell r="DP822">
            <v>-0.15619999999989886</v>
          </cell>
          <cell r="DQ822">
            <v>0</v>
          </cell>
          <cell r="DR822">
            <v>0</v>
          </cell>
        </row>
        <row r="823">
          <cell r="A823" t="str">
            <v>SUPERNONNALOJA 02</v>
          </cell>
          <cell r="B823" t="str">
            <v>SUPERNONNA</v>
          </cell>
          <cell r="C823" t="str">
            <v>LOJA 02</v>
          </cell>
          <cell r="CY823">
            <v>0</v>
          </cell>
          <cell r="CZ823">
            <v>0</v>
          </cell>
          <cell r="DA823">
            <v>0</v>
          </cell>
          <cell r="DB823">
            <v>0</v>
          </cell>
          <cell r="DC823">
            <v>0</v>
          </cell>
          <cell r="DD823">
            <v>0</v>
          </cell>
          <cell r="DE823">
            <v>0</v>
          </cell>
          <cell r="DF823">
            <v>0</v>
          </cell>
          <cell r="DG823">
            <v>0</v>
          </cell>
          <cell r="DH823">
            <v>0</v>
          </cell>
          <cell r="DI823">
            <v>0</v>
          </cell>
          <cell r="DJ823">
            <v>0</v>
          </cell>
          <cell r="DK823">
            <v>773.9</v>
          </cell>
          <cell r="DL823">
            <v>773.9</v>
          </cell>
          <cell r="DM823">
            <v>777.81870000000004</v>
          </cell>
          <cell r="DN823">
            <v>3.918700000000058</v>
          </cell>
          <cell r="DO823">
            <v>0</v>
          </cell>
          <cell r="DP823">
            <v>3.918700000000058</v>
          </cell>
          <cell r="DQ823">
            <v>0</v>
          </cell>
          <cell r="DR823">
            <v>0</v>
          </cell>
        </row>
        <row r="824">
          <cell r="A824" t="str">
            <v>SUPREME STONESUPREME STONE</v>
          </cell>
          <cell r="B824" t="str">
            <v>SUPREME STONE</v>
          </cell>
          <cell r="C824" t="str">
            <v>SUPREME STONE</v>
          </cell>
          <cell r="D824">
            <v>0</v>
          </cell>
          <cell r="E824">
            <v>0</v>
          </cell>
          <cell r="F824">
            <v>0</v>
          </cell>
          <cell r="G824">
            <v>1500</v>
          </cell>
          <cell r="H824">
            <v>1500</v>
          </cell>
          <cell r="I824">
            <v>0</v>
          </cell>
          <cell r="J824">
            <v>0</v>
          </cell>
          <cell r="K824">
            <v>1500</v>
          </cell>
          <cell r="L824">
            <v>1500</v>
          </cell>
          <cell r="M824">
            <v>0</v>
          </cell>
          <cell r="N824">
            <v>0</v>
          </cell>
          <cell r="O824">
            <v>1500</v>
          </cell>
          <cell r="P824">
            <v>1500</v>
          </cell>
          <cell r="Q824">
            <v>0</v>
          </cell>
          <cell r="R824">
            <v>0</v>
          </cell>
          <cell r="S824">
            <v>1500</v>
          </cell>
          <cell r="T824">
            <v>1500</v>
          </cell>
          <cell r="U824">
            <v>0</v>
          </cell>
          <cell r="V824">
            <v>0</v>
          </cell>
          <cell r="W824">
            <v>1500</v>
          </cell>
          <cell r="X824">
            <v>1500</v>
          </cell>
          <cell r="Y824">
            <v>0</v>
          </cell>
          <cell r="Z824">
            <v>0</v>
          </cell>
          <cell r="AA824">
            <v>1500</v>
          </cell>
          <cell r="AB824">
            <v>1500</v>
          </cell>
          <cell r="AC824">
            <v>0</v>
          </cell>
          <cell r="AD824">
            <v>0</v>
          </cell>
          <cell r="AE824">
            <v>1628.67</v>
          </cell>
          <cell r="AF824">
            <v>1628.67</v>
          </cell>
          <cell r="AG824">
            <v>0</v>
          </cell>
          <cell r="AH824">
            <v>0</v>
          </cell>
          <cell r="AI824">
            <v>1644.7219</v>
          </cell>
          <cell r="AJ824">
            <v>1644.7219</v>
          </cell>
          <cell r="AK824">
            <v>0</v>
          </cell>
          <cell r="AL824">
            <v>0</v>
          </cell>
          <cell r="AM824">
            <v>1840.8445999999999</v>
          </cell>
          <cell r="AN824">
            <v>1840.8445999999999</v>
          </cell>
          <cell r="AO824">
            <v>0</v>
          </cell>
          <cell r="AP824">
            <v>0</v>
          </cell>
          <cell r="AQ824">
            <v>1628.67</v>
          </cell>
          <cell r="AR824">
            <v>1628.67</v>
          </cell>
          <cell r="AS824">
            <v>0</v>
          </cell>
          <cell r="AT824">
            <v>0</v>
          </cell>
          <cell r="AU824">
            <v>1762.0218</v>
          </cell>
          <cell r="AV824">
            <v>1762.0218</v>
          </cell>
          <cell r="AW824">
            <v>0</v>
          </cell>
          <cell r="AX824">
            <v>0</v>
          </cell>
          <cell r="AY824">
            <v>2033.7902999999999</v>
          </cell>
          <cell r="AZ824">
            <v>2033.7902999999999</v>
          </cell>
          <cell r="BA824">
            <v>0</v>
          </cell>
          <cell r="BB824">
            <v>0</v>
          </cell>
          <cell r="BC824">
            <v>1629.8970999999999</v>
          </cell>
          <cell r="BD824">
            <v>1629.8970999999999</v>
          </cell>
          <cell r="BE824">
            <v>0</v>
          </cell>
          <cell r="BF824">
            <v>0</v>
          </cell>
          <cell r="BG824">
            <v>1937.7828999999999</v>
          </cell>
          <cell r="BH824">
            <v>1937.7828999999999</v>
          </cell>
          <cell r="BI824">
            <v>0</v>
          </cell>
          <cell r="BJ824">
            <v>0</v>
          </cell>
          <cell r="BK824">
            <v>2125.9782</v>
          </cell>
          <cell r="BL824">
            <v>2125.9782</v>
          </cell>
          <cell r="BM824">
            <v>0</v>
          </cell>
          <cell r="BN824">
            <v>0</v>
          </cell>
          <cell r="BO824">
            <v>2204.2193000000002</v>
          </cell>
          <cell r="BP824">
            <v>2204.2193000000002</v>
          </cell>
          <cell r="BQ824">
            <v>2204.2194</v>
          </cell>
          <cell r="BR824">
            <v>9.9999999747524271E-5</v>
          </cell>
          <cell r="BS824">
            <v>1978.5527</v>
          </cell>
          <cell r="BT824">
            <v>1978.5527999999997</v>
          </cell>
          <cell r="BU824">
            <v>0</v>
          </cell>
          <cell r="BV824">
            <v>0</v>
          </cell>
          <cell r="BW824">
            <v>1633.1134</v>
          </cell>
          <cell r="BX824">
            <v>1633.1134</v>
          </cell>
          <cell r="BY824">
            <v>0</v>
          </cell>
          <cell r="BZ824">
            <v>0</v>
          </cell>
          <cell r="CA824">
            <v>2693.8941</v>
          </cell>
          <cell r="CB824">
            <v>2693.8941</v>
          </cell>
          <cell r="CC824">
            <v>2670.3706000000002</v>
          </cell>
          <cell r="CD824">
            <v>-23.523499999999785</v>
          </cell>
          <cell r="CE824">
            <v>2291.9229999999998</v>
          </cell>
          <cell r="CF824">
            <v>2268.3995</v>
          </cell>
          <cell r="CG824">
            <v>2291.9229</v>
          </cell>
          <cell r="CH824">
            <v>-9.9999999747524271E-5</v>
          </cell>
          <cell r="CI824">
            <v>2320.33</v>
          </cell>
          <cell r="CJ824">
            <v>2320.3299000000002</v>
          </cell>
          <cell r="CK824">
            <v>0</v>
          </cell>
          <cell r="CL824">
            <v>0</v>
          </cell>
          <cell r="CM824">
            <v>2932.5277000000001</v>
          </cell>
          <cell r="CN824">
            <v>2932.5277000000001</v>
          </cell>
          <cell r="CO824">
            <v>0</v>
          </cell>
          <cell r="CP824">
            <v>0</v>
          </cell>
          <cell r="CQ824">
            <v>2699.5207999999998</v>
          </cell>
          <cell r="CR824">
            <v>2699.5207999999998</v>
          </cell>
          <cell r="CS824">
            <v>0</v>
          </cell>
          <cell r="CT824">
            <v>0</v>
          </cell>
          <cell r="CU824">
            <v>1628.67</v>
          </cell>
          <cell r="CV824">
            <v>1628.67</v>
          </cell>
          <cell r="CW824">
            <v>0</v>
          </cell>
          <cell r="CX824">
            <v>0</v>
          </cell>
          <cell r="CY824">
            <v>2332.4870000000001</v>
          </cell>
          <cell r="CZ824">
            <v>2332.4870000000001</v>
          </cell>
          <cell r="DA824">
            <v>0</v>
          </cell>
          <cell r="DB824">
            <v>0</v>
          </cell>
          <cell r="DC824">
            <v>2318.9621999999999</v>
          </cell>
          <cell r="DD824">
            <v>2318.9621999999999</v>
          </cell>
          <cell r="DE824">
            <v>0</v>
          </cell>
          <cell r="DF824">
            <v>0</v>
          </cell>
          <cell r="DG824">
            <v>1628.67</v>
          </cell>
          <cell r="DH824">
            <v>1628.67</v>
          </cell>
          <cell r="DI824">
            <v>0</v>
          </cell>
          <cell r="DJ824">
            <v>0</v>
          </cell>
          <cell r="DK824">
            <v>1628.67</v>
          </cell>
          <cell r="DL824">
            <v>1628.67</v>
          </cell>
          <cell r="DM824">
            <v>0</v>
          </cell>
          <cell r="DN824">
            <v>0</v>
          </cell>
          <cell r="DO824">
            <v>0</v>
          </cell>
          <cell r="DP824">
            <v>0</v>
          </cell>
          <cell r="DQ824">
            <v>0</v>
          </cell>
          <cell r="DR824">
            <v>0</v>
          </cell>
        </row>
        <row r="825">
          <cell r="A825" t="str">
            <v>TECNOGRANTECNOGRAN</v>
          </cell>
          <cell r="B825" t="str">
            <v>TECNOGRAN</v>
          </cell>
          <cell r="C825" t="str">
            <v>TECNOGRAN</v>
          </cell>
          <cell r="D825">
            <v>2324.56</v>
          </cell>
          <cell r="E825">
            <v>2324.56</v>
          </cell>
          <cell r="F825">
            <v>0</v>
          </cell>
          <cell r="G825">
            <v>2324.56</v>
          </cell>
          <cell r="H825">
            <v>2324.56</v>
          </cell>
          <cell r="I825">
            <v>2324.56</v>
          </cell>
          <cell r="J825">
            <v>0</v>
          </cell>
          <cell r="K825">
            <v>2324.56</v>
          </cell>
          <cell r="L825">
            <v>2324.56</v>
          </cell>
          <cell r="M825">
            <v>2324.56</v>
          </cell>
          <cell r="N825">
            <v>0</v>
          </cell>
          <cell r="O825">
            <v>2324.56</v>
          </cell>
          <cell r="P825">
            <v>2324.56</v>
          </cell>
          <cell r="Q825">
            <v>2324.56</v>
          </cell>
          <cell r="R825">
            <v>0</v>
          </cell>
          <cell r="S825">
            <v>2324.56</v>
          </cell>
          <cell r="T825">
            <v>2324.56</v>
          </cell>
          <cell r="U825">
            <v>2324.56</v>
          </cell>
          <cell r="V825">
            <v>0</v>
          </cell>
          <cell r="W825">
            <v>2324.56</v>
          </cell>
          <cell r="X825">
            <v>2324.56</v>
          </cell>
          <cell r="Y825">
            <v>2324.56</v>
          </cell>
          <cell r="Z825">
            <v>0</v>
          </cell>
          <cell r="AA825">
            <v>2324.56</v>
          </cell>
          <cell r="AB825">
            <v>2324.56</v>
          </cell>
          <cell r="AC825">
            <v>2324.56</v>
          </cell>
          <cell r="AD825">
            <v>0</v>
          </cell>
          <cell r="AE825">
            <v>2324.56</v>
          </cell>
          <cell r="AF825">
            <v>2324.56</v>
          </cell>
          <cell r="AG825">
            <v>2324.56</v>
          </cell>
          <cell r="AH825">
            <v>0</v>
          </cell>
          <cell r="AI825">
            <v>2324.56</v>
          </cell>
          <cell r="AJ825">
            <v>2324.56</v>
          </cell>
          <cell r="AK825">
            <v>2324.56</v>
          </cell>
          <cell r="AL825">
            <v>0</v>
          </cell>
          <cell r="AM825">
            <v>2324.56</v>
          </cell>
          <cell r="AN825">
            <v>2324.56</v>
          </cell>
          <cell r="AO825">
            <v>2324.56</v>
          </cell>
          <cell r="AP825">
            <v>0</v>
          </cell>
          <cell r="AQ825">
            <v>2324.56</v>
          </cell>
          <cell r="AR825">
            <v>2324.56</v>
          </cell>
          <cell r="AS825">
            <v>2324.56</v>
          </cell>
          <cell r="AT825">
            <v>0</v>
          </cell>
          <cell r="AU825">
            <v>2324.56</v>
          </cell>
          <cell r="AV825">
            <v>2324.56</v>
          </cell>
          <cell r="AW825">
            <v>2324.56</v>
          </cell>
          <cell r="AX825">
            <v>0</v>
          </cell>
          <cell r="AY825">
            <v>2324.56</v>
          </cell>
          <cell r="AZ825">
            <v>2324.56</v>
          </cell>
          <cell r="BA825">
            <v>2324.56</v>
          </cell>
          <cell r="BB825">
            <v>0</v>
          </cell>
          <cell r="BC825">
            <v>2324.56</v>
          </cell>
          <cell r="BD825">
            <v>2324.56</v>
          </cell>
          <cell r="BE825">
            <v>2324.56</v>
          </cell>
          <cell r="BF825">
            <v>0</v>
          </cell>
          <cell r="BG825">
            <v>2324.56</v>
          </cell>
          <cell r="BH825">
            <v>2324.56</v>
          </cell>
          <cell r="BI825">
            <v>2324.56</v>
          </cell>
          <cell r="BJ825">
            <v>0</v>
          </cell>
          <cell r="BK825">
            <v>2324.56</v>
          </cell>
          <cell r="BL825">
            <v>2324.56</v>
          </cell>
          <cell r="BM825">
            <v>2324.56</v>
          </cell>
          <cell r="BN825">
            <v>0</v>
          </cell>
          <cell r="BO825">
            <v>2324.56</v>
          </cell>
          <cell r="BP825">
            <v>2324.56</v>
          </cell>
          <cell r="BQ825">
            <v>2324.56</v>
          </cell>
          <cell r="BR825">
            <v>0</v>
          </cell>
          <cell r="BS825">
            <v>2324.56</v>
          </cell>
          <cell r="BT825">
            <v>2324.56</v>
          </cell>
          <cell r="BU825">
            <v>2324.56</v>
          </cell>
          <cell r="BV825">
            <v>0</v>
          </cell>
          <cell r="BW825">
            <v>2324.56</v>
          </cell>
          <cell r="BX825">
            <v>2324.56</v>
          </cell>
          <cell r="BY825">
            <v>2324.56</v>
          </cell>
          <cell r="BZ825">
            <v>0</v>
          </cell>
          <cell r="CA825">
            <v>2373.5300000000002</v>
          </cell>
          <cell r="CB825">
            <v>2373.5300000000002</v>
          </cell>
          <cell r="CC825">
            <v>2373.5300000000002</v>
          </cell>
          <cell r="CD825">
            <v>0</v>
          </cell>
          <cell r="CE825">
            <v>2373.5300000000002</v>
          </cell>
          <cell r="CF825">
            <v>2373.5300000000002</v>
          </cell>
          <cell r="CG825">
            <v>2373.5300000000002</v>
          </cell>
          <cell r="CH825">
            <v>0</v>
          </cell>
          <cell r="CI825">
            <v>2373.5300000000002</v>
          </cell>
          <cell r="CJ825">
            <v>2373.5300000000002</v>
          </cell>
          <cell r="CK825">
            <v>2373.5300000000002</v>
          </cell>
          <cell r="CL825">
            <v>0</v>
          </cell>
          <cell r="CM825">
            <v>2565.3361</v>
          </cell>
          <cell r="CN825">
            <v>2565.3361</v>
          </cell>
          <cell r="CO825">
            <v>2584.1435999999999</v>
          </cell>
          <cell r="CP825">
            <v>18.807499999999891</v>
          </cell>
          <cell r="CQ825">
            <v>2373.5300000000002</v>
          </cell>
          <cell r="CR825">
            <v>2392.3375000000001</v>
          </cell>
          <cell r="CS825">
            <v>2373.5300000000002</v>
          </cell>
          <cell r="CT825">
            <v>0</v>
          </cell>
          <cell r="CU825">
            <v>2373.5300000000002</v>
          </cell>
          <cell r="CV825">
            <v>2373.5300000000002</v>
          </cell>
          <cell r="CW825">
            <v>2373.5300000000002</v>
          </cell>
          <cell r="CX825">
            <v>0</v>
          </cell>
          <cell r="CY825">
            <v>2542.1223</v>
          </cell>
          <cell r="CZ825">
            <v>2542.1223</v>
          </cell>
          <cell r="DA825">
            <v>2542.0219999999999</v>
          </cell>
          <cell r="DB825">
            <v>-0.10030000000006112</v>
          </cell>
          <cell r="DC825">
            <v>2373.5300000000002</v>
          </cell>
          <cell r="DD825">
            <v>2373.4297000000001</v>
          </cell>
          <cell r="DE825">
            <v>2373.5300000000002</v>
          </cell>
          <cell r="DF825">
            <v>0</v>
          </cell>
          <cell r="DG825">
            <v>2373.5300000000002</v>
          </cell>
          <cell r="DH825">
            <v>2373.5300000000002</v>
          </cell>
          <cell r="DI825">
            <v>2373.5300000000002</v>
          </cell>
          <cell r="DJ825">
            <v>0</v>
          </cell>
          <cell r="DK825">
            <v>4385.34</v>
          </cell>
          <cell r="DL825">
            <v>4385.34</v>
          </cell>
          <cell r="DM825">
            <v>4385.3004000000001</v>
          </cell>
          <cell r="DN825">
            <v>-3.9600000000064028E-2</v>
          </cell>
          <cell r="DO825">
            <v>0</v>
          </cell>
          <cell r="DP825">
            <v>-3.9600000000064028E-2</v>
          </cell>
          <cell r="DQ825">
            <v>0</v>
          </cell>
          <cell r="DR825">
            <v>0</v>
          </cell>
        </row>
        <row r="826">
          <cell r="A826" t="str">
            <v>TECNOSULFURTECNOSULFUR</v>
          </cell>
          <cell r="B826" t="str">
            <v>TECNOSULFUR</v>
          </cell>
          <cell r="C826" t="str">
            <v>TECNOSULFUR</v>
          </cell>
          <cell r="D826">
            <v>1500</v>
          </cell>
          <cell r="E826">
            <v>0</v>
          </cell>
          <cell r="F826">
            <v>0</v>
          </cell>
          <cell r="G826">
            <v>1500</v>
          </cell>
          <cell r="H826">
            <v>1500</v>
          </cell>
          <cell r="I826">
            <v>0</v>
          </cell>
          <cell r="J826">
            <v>0</v>
          </cell>
          <cell r="K826">
            <v>1500</v>
          </cell>
          <cell r="L826">
            <v>1500</v>
          </cell>
          <cell r="M826">
            <v>0</v>
          </cell>
          <cell r="N826">
            <v>0</v>
          </cell>
          <cell r="O826">
            <v>1500</v>
          </cell>
          <cell r="P826">
            <v>1500</v>
          </cell>
          <cell r="Q826">
            <v>1500</v>
          </cell>
          <cell r="R826">
            <v>0</v>
          </cell>
          <cell r="S826">
            <v>1500</v>
          </cell>
          <cell r="T826">
            <v>1500</v>
          </cell>
          <cell r="U826">
            <v>0</v>
          </cell>
          <cell r="V826">
            <v>0</v>
          </cell>
          <cell r="W826">
            <v>1500</v>
          </cell>
          <cell r="X826">
            <v>1500</v>
          </cell>
          <cell r="Y826">
            <v>0</v>
          </cell>
          <cell r="Z826">
            <v>0</v>
          </cell>
          <cell r="AA826">
            <v>1500</v>
          </cell>
          <cell r="AB826">
            <v>1500</v>
          </cell>
          <cell r="AC826">
            <v>0</v>
          </cell>
          <cell r="AD826">
            <v>0</v>
          </cell>
          <cell r="AE826">
            <v>1500</v>
          </cell>
          <cell r="AF826">
            <v>1500</v>
          </cell>
          <cell r="AG826">
            <v>0</v>
          </cell>
          <cell r="AH826">
            <v>0</v>
          </cell>
          <cell r="AI826">
            <v>1500</v>
          </cell>
          <cell r="AJ826">
            <v>1500</v>
          </cell>
          <cell r="AK826">
            <v>0</v>
          </cell>
          <cell r="AL826">
            <v>0</v>
          </cell>
          <cell r="AM826">
            <v>1500</v>
          </cell>
          <cell r="AN826">
            <v>1500</v>
          </cell>
          <cell r="AO826">
            <v>0</v>
          </cell>
          <cell r="AP826">
            <v>0</v>
          </cell>
          <cell r="AQ826">
            <v>1500</v>
          </cell>
          <cell r="AR826">
            <v>1500</v>
          </cell>
          <cell r="AS826">
            <v>0</v>
          </cell>
          <cell r="AT826">
            <v>0</v>
          </cell>
          <cell r="AU826">
            <v>1500</v>
          </cell>
          <cell r="AV826">
            <v>1500</v>
          </cell>
          <cell r="AW826">
            <v>0</v>
          </cell>
          <cell r="AX826">
            <v>0</v>
          </cell>
          <cell r="AY826">
            <v>1500</v>
          </cell>
          <cell r="AZ826">
            <v>1500</v>
          </cell>
          <cell r="BA826">
            <v>0</v>
          </cell>
          <cell r="BB826">
            <v>0</v>
          </cell>
          <cell r="BC826">
            <v>1500</v>
          </cell>
          <cell r="BD826">
            <v>1500</v>
          </cell>
          <cell r="BE826">
            <v>0</v>
          </cell>
          <cell r="BF826">
            <v>0</v>
          </cell>
          <cell r="BG826">
            <v>1500</v>
          </cell>
          <cell r="BH826">
            <v>1500</v>
          </cell>
          <cell r="BI826">
            <v>0</v>
          </cell>
          <cell r="BJ826">
            <v>0</v>
          </cell>
          <cell r="BK826">
            <v>1500</v>
          </cell>
          <cell r="BL826">
            <v>1500</v>
          </cell>
          <cell r="BM826">
            <v>0</v>
          </cell>
          <cell r="BN826">
            <v>0</v>
          </cell>
          <cell r="BO826">
            <v>1500</v>
          </cell>
          <cell r="BP826">
            <v>1500</v>
          </cell>
          <cell r="BQ826">
            <v>0</v>
          </cell>
          <cell r="BR826">
            <v>0</v>
          </cell>
          <cell r="BS826">
            <v>1500</v>
          </cell>
          <cell r="BT826">
            <v>1500</v>
          </cell>
          <cell r="BU826">
            <v>0</v>
          </cell>
          <cell r="BV826">
            <v>0</v>
          </cell>
          <cell r="BW826">
            <v>1500</v>
          </cell>
          <cell r="BX826">
            <v>1500</v>
          </cell>
          <cell r="BY826">
            <v>0</v>
          </cell>
          <cell r="BZ826">
            <v>0</v>
          </cell>
          <cell r="CA826">
            <v>1500</v>
          </cell>
          <cell r="CB826">
            <v>1500</v>
          </cell>
          <cell r="CC826">
            <v>1500</v>
          </cell>
          <cell r="CD826">
            <v>0</v>
          </cell>
          <cell r="CE826">
            <v>1770.15</v>
          </cell>
          <cell r="CF826">
            <v>1770.15</v>
          </cell>
          <cell r="CG826">
            <v>1770.15</v>
          </cell>
          <cell r="CH826">
            <v>0</v>
          </cell>
          <cell r="CI826">
            <v>1770.15</v>
          </cell>
          <cell r="CJ826">
            <v>1770.15</v>
          </cell>
          <cell r="CK826">
            <v>1770.15</v>
          </cell>
          <cell r="CL826">
            <v>0</v>
          </cell>
          <cell r="CM826">
            <v>1770.15</v>
          </cell>
          <cell r="CN826">
            <v>1770.15</v>
          </cell>
          <cell r="CO826">
            <v>0</v>
          </cell>
          <cell r="CP826">
            <v>0</v>
          </cell>
          <cell r="CQ826">
            <v>1770.15</v>
          </cell>
          <cell r="CR826">
            <v>1770.15</v>
          </cell>
          <cell r="CS826">
            <v>0</v>
          </cell>
          <cell r="CT826">
            <v>0</v>
          </cell>
          <cell r="CU826">
            <v>1770.15</v>
          </cell>
          <cell r="CV826">
            <v>1770.15</v>
          </cell>
          <cell r="CW826">
            <v>0</v>
          </cell>
          <cell r="CX826">
            <v>0</v>
          </cell>
          <cell r="CY826">
            <v>1770.15</v>
          </cell>
          <cell r="CZ826">
            <v>1770.15</v>
          </cell>
          <cell r="DA826">
            <v>1770.15</v>
          </cell>
          <cell r="DB826">
            <v>0</v>
          </cell>
          <cell r="DC826">
            <v>1770.15</v>
          </cell>
          <cell r="DD826">
            <v>1770.15</v>
          </cell>
          <cell r="DE826">
            <v>1770.15</v>
          </cell>
          <cell r="DF826">
            <v>0</v>
          </cell>
          <cell r="DG826">
            <v>1770.15</v>
          </cell>
          <cell r="DH826">
            <v>1770.15</v>
          </cell>
          <cell r="DI826">
            <v>1770.15</v>
          </cell>
          <cell r="DJ826">
            <v>0</v>
          </cell>
          <cell r="DK826">
            <v>1770.15</v>
          </cell>
          <cell r="DL826">
            <v>1770.15</v>
          </cell>
          <cell r="DM826">
            <v>1770.15</v>
          </cell>
          <cell r="DN826">
            <v>0</v>
          </cell>
          <cell r="DO826">
            <v>0</v>
          </cell>
          <cell r="DP826">
            <v>0</v>
          </cell>
          <cell r="DQ826">
            <v>0</v>
          </cell>
          <cell r="DR826">
            <v>0</v>
          </cell>
        </row>
        <row r="827">
          <cell r="A827" t="str">
            <v>TEMPERAPARTEMPERAPAR</v>
          </cell>
          <cell r="B827" t="str">
            <v>TEMPERAPAR</v>
          </cell>
          <cell r="C827" t="str">
            <v>TEMPERAPAR</v>
          </cell>
          <cell r="CE827">
            <v>0</v>
          </cell>
          <cell r="CF827">
            <v>0</v>
          </cell>
          <cell r="CG827">
            <v>0</v>
          </cell>
          <cell r="CH827">
            <v>0</v>
          </cell>
          <cell r="CI827">
            <v>0</v>
          </cell>
          <cell r="CJ827">
            <v>0</v>
          </cell>
          <cell r="CK827">
            <v>0</v>
          </cell>
          <cell r="CL827">
            <v>0</v>
          </cell>
          <cell r="CM827">
            <v>0</v>
          </cell>
          <cell r="CN827">
            <v>0</v>
          </cell>
          <cell r="CO827">
            <v>0</v>
          </cell>
          <cell r="CP827">
            <v>0</v>
          </cell>
          <cell r="CQ827">
            <v>0</v>
          </cell>
          <cell r="CR827">
            <v>0</v>
          </cell>
          <cell r="CS827">
            <v>0</v>
          </cell>
          <cell r="CT827">
            <v>0</v>
          </cell>
          <cell r="CU827">
            <v>1391.0918999999999</v>
          </cell>
          <cell r="CV827">
            <v>1391.0918999999999</v>
          </cell>
          <cell r="CW827">
            <v>1352.9105</v>
          </cell>
          <cell r="CX827">
            <v>-38.18139999999994</v>
          </cell>
          <cell r="CY827">
            <v>1822.4366</v>
          </cell>
          <cell r="CZ827">
            <v>1784.2552000000001</v>
          </cell>
          <cell r="DA827">
            <v>1822.3439000000001</v>
          </cell>
          <cell r="DB827">
            <v>-9.2699999999922511E-2</v>
          </cell>
          <cell r="DC827">
            <v>1618.2675999999999</v>
          </cell>
          <cell r="DD827">
            <v>1618.1749</v>
          </cell>
          <cell r="DE827">
            <v>1603.6694</v>
          </cell>
          <cell r="DF827">
            <v>-14.598199999999906</v>
          </cell>
          <cell r="DG827">
            <v>1936.4585</v>
          </cell>
          <cell r="DH827">
            <v>1921.8603000000001</v>
          </cell>
          <cell r="DI827">
            <v>1916.2593999999999</v>
          </cell>
          <cell r="DJ827">
            <v>-20.199100000000044</v>
          </cell>
          <cell r="DK827">
            <v>2071.0311000000002</v>
          </cell>
          <cell r="DL827">
            <v>2050.8320000000003</v>
          </cell>
          <cell r="DM827">
            <v>2071.5830000000001</v>
          </cell>
          <cell r="DN827">
            <v>0.55189999999993233</v>
          </cell>
          <cell r="DO827">
            <v>0</v>
          </cell>
          <cell r="DP827">
            <v>0.55189999999993233</v>
          </cell>
          <cell r="DQ827">
            <v>0</v>
          </cell>
          <cell r="DR827">
            <v>0</v>
          </cell>
        </row>
        <row r="828">
          <cell r="A828" t="str">
            <v>TERA PAPEISTERA PAPEIS</v>
          </cell>
          <cell r="B828" t="str">
            <v>TERA PAPEIS</v>
          </cell>
          <cell r="C828" t="str">
            <v>TERA PAPEIS</v>
          </cell>
          <cell r="D828">
            <v>1713.6400565735503</v>
          </cell>
          <cell r="E828">
            <v>1715.8645572914247</v>
          </cell>
          <cell r="F828">
            <v>2.2245007178744345</v>
          </cell>
          <cell r="G828">
            <v>1506.08</v>
          </cell>
          <cell r="H828">
            <v>1508.3045007178744</v>
          </cell>
          <cell r="I828">
            <v>1506.0603000000001</v>
          </cell>
          <cell r="J828">
            <v>-1.9699999999829743E-2</v>
          </cell>
          <cell r="K828">
            <v>668.69420000000002</v>
          </cell>
          <cell r="L828">
            <v>668.67450000000019</v>
          </cell>
          <cell r="M828">
            <v>627.21299999999997</v>
          </cell>
          <cell r="N828">
            <v>-41.481200000000058</v>
          </cell>
          <cell r="O828">
            <v>1812.1722</v>
          </cell>
          <cell r="P828">
            <v>1770.6909999999998</v>
          </cell>
          <cell r="Q828">
            <v>1850.4009000000001</v>
          </cell>
          <cell r="R828">
            <v>38.228700000000117</v>
          </cell>
          <cell r="S828">
            <v>1354.9228000000001</v>
          </cell>
          <cell r="T828">
            <v>1393.1515000000002</v>
          </cell>
          <cell r="U828">
            <v>1313.82</v>
          </cell>
          <cell r="V828">
            <v>-41.102800000000116</v>
          </cell>
          <cell r="W828">
            <v>1668.5325</v>
          </cell>
          <cell r="X828">
            <v>1627.4296999999999</v>
          </cell>
          <cell r="Y828">
            <v>1647.9783</v>
          </cell>
          <cell r="Z828">
            <v>-20.554200000000037</v>
          </cell>
          <cell r="AA828">
            <v>1182.6084000000001</v>
          </cell>
          <cell r="AB828">
            <v>1162.0542</v>
          </cell>
          <cell r="AC828">
            <v>1128.5253</v>
          </cell>
          <cell r="AD828">
            <v>-54.083100000000059</v>
          </cell>
          <cell r="AE828">
            <v>1499.9238</v>
          </cell>
          <cell r="AF828">
            <v>1445.8407</v>
          </cell>
          <cell r="AG828">
            <v>1612.4907000000001</v>
          </cell>
          <cell r="AH828">
            <v>112.56690000000003</v>
          </cell>
          <cell r="AI828">
            <v>1383.3634</v>
          </cell>
          <cell r="AJ828">
            <v>1495.9303</v>
          </cell>
          <cell r="AK828">
            <v>1344.1211000000001</v>
          </cell>
          <cell r="AL828">
            <v>-39.242299999999886</v>
          </cell>
          <cell r="AM828">
            <v>2024.9114999999999</v>
          </cell>
          <cell r="AN828">
            <v>1985.6692</v>
          </cell>
          <cell r="AO828">
            <v>2024.8050000000001</v>
          </cell>
          <cell r="AP828">
            <v>-0.10649999999986903</v>
          </cell>
          <cell r="AQ828">
            <v>1377.2383</v>
          </cell>
          <cell r="AR828">
            <v>1377.1318000000001</v>
          </cell>
          <cell r="AS828">
            <v>1377.1422</v>
          </cell>
          <cell r="AT828">
            <v>-9.6099999999978536E-2</v>
          </cell>
          <cell r="AU828">
            <v>1437.7180000000001</v>
          </cell>
          <cell r="AV828">
            <v>1437.6219000000001</v>
          </cell>
          <cell r="AW828">
            <v>1380.2045000000001</v>
          </cell>
          <cell r="AX828">
            <v>-57.513500000000022</v>
          </cell>
          <cell r="AY828">
            <v>1984.8579</v>
          </cell>
          <cell r="AZ828">
            <v>1927.3444</v>
          </cell>
          <cell r="BA828">
            <v>1984.7901999999999</v>
          </cell>
          <cell r="BB828">
            <v>-6.7700000000058935E-2</v>
          </cell>
          <cell r="BC828">
            <v>3239.5740000000001</v>
          </cell>
          <cell r="BD828">
            <v>3239.5063</v>
          </cell>
          <cell r="BE828">
            <v>3239.4535999999998</v>
          </cell>
          <cell r="BF828">
            <v>-0.1204000000002452</v>
          </cell>
          <cell r="BG828">
            <v>3672.4160999999999</v>
          </cell>
          <cell r="BH828">
            <v>3672.2956999999997</v>
          </cell>
          <cell r="BI828">
            <v>3743.6392000000001</v>
          </cell>
          <cell r="BJ828">
            <v>71.223100000000159</v>
          </cell>
          <cell r="BK828">
            <v>3141.3560000000002</v>
          </cell>
          <cell r="BL828">
            <v>3212.5791000000004</v>
          </cell>
          <cell r="BM828">
            <v>3141.2878999999998</v>
          </cell>
          <cell r="BN828">
            <v>-6.8100000000413274E-2</v>
          </cell>
          <cell r="BO828">
            <v>3519.116</v>
          </cell>
          <cell r="BP828">
            <v>3519.0478999999996</v>
          </cell>
          <cell r="BQ828">
            <v>3519.0873999999999</v>
          </cell>
          <cell r="BR828">
            <v>-2.860000000009677E-2</v>
          </cell>
          <cell r="BS828">
            <v>3004.5192999999999</v>
          </cell>
          <cell r="BT828">
            <v>3004.4906999999998</v>
          </cell>
          <cell r="BU828">
            <v>3000.6849999999999</v>
          </cell>
          <cell r="BV828">
            <v>-3.8342999999999847</v>
          </cell>
          <cell r="BW828">
            <v>2488.7501000000002</v>
          </cell>
          <cell r="BX828">
            <v>2484.9158000000002</v>
          </cell>
          <cell r="BY828">
            <v>0</v>
          </cell>
          <cell r="BZ828">
            <v>0</v>
          </cell>
          <cell r="CA828">
            <v>0</v>
          </cell>
          <cell r="CB828">
            <v>0</v>
          </cell>
          <cell r="CC828">
            <v>0</v>
          </cell>
          <cell r="CD828">
            <v>0</v>
          </cell>
          <cell r="CE828">
            <v>0</v>
          </cell>
          <cell r="CF828">
            <v>0</v>
          </cell>
          <cell r="CG828">
            <v>0</v>
          </cell>
          <cell r="CH828">
            <v>0</v>
          </cell>
          <cell r="CI828">
            <v>0</v>
          </cell>
          <cell r="CJ828">
            <v>0</v>
          </cell>
          <cell r="CK828">
            <v>0</v>
          </cell>
          <cell r="CL828">
            <v>0</v>
          </cell>
          <cell r="CM828">
            <v>0</v>
          </cell>
          <cell r="CN828">
            <v>0</v>
          </cell>
          <cell r="CO828">
            <v>0</v>
          </cell>
          <cell r="CP828">
            <v>0</v>
          </cell>
          <cell r="CQ828">
            <v>0</v>
          </cell>
          <cell r="CR828">
            <v>0</v>
          </cell>
          <cell r="CS828">
            <v>0</v>
          </cell>
          <cell r="CT828">
            <v>0</v>
          </cell>
          <cell r="CU828">
            <v>0</v>
          </cell>
          <cell r="CV828">
            <v>0</v>
          </cell>
          <cell r="CW828">
            <v>0</v>
          </cell>
          <cell r="CX828">
            <v>0</v>
          </cell>
          <cell r="CY828">
            <v>0</v>
          </cell>
          <cell r="CZ828">
            <v>0</v>
          </cell>
          <cell r="DA828">
            <v>0</v>
          </cell>
          <cell r="DB828">
            <v>0</v>
          </cell>
          <cell r="DC828">
            <v>0</v>
          </cell>
          <cell r="DD828">
            <v>0</v>
          </cell>
          <cell r="DE828">
            <v>0</v>
          </cell>
          <cell r="DF828">
            <v>0</v>
          </cell>
          <cell r="DG828">
            <v>0</v>
          </cell>
          <cell r="DH828">
            <v>0</v>
          </cell>
          <cell r="DI828">
            <v>0</v>
          </cell>
          <cell r="DJ828">
            <v>0</v>
          </cell>
          <cell r="DK828">
            <v>0</v>
          </cell>
          <cell r="DL828">
            <v>0</v>
          </cell>
          <cell r="DM828">
            <v>0</v>
          </cell>
          <cell r="DN828">
            <v>0</v>
          </cell>
          <cell r="DO828">
            <v>0</v>
          </cell>
          <cell r="DP828">
            <v>0</v>
          </cell>
          <cell r="DQ828">
            <v>0</v>
          </cell>
          <cell r="DR828">
            <v>0</v>
          </cell>
        </row>
        <row r="829">
          <cell r="A829" t="str">
            <v>TERRAMARTERRAMAR</v>
          </cell>
          <cell r="B829" t="str">
            <v>TERRAMAR</v>
          </cell>
          <cell r="C829" t="str">
            <v>TERRAMAR</v>
          </cell>
          <cell r="O829">
            <v>0</v>
          </cell>
          <cell r="P829">
            <v>0</v>
          </cell>
          <cell r="Q829">
            <v>0</v>
          </cell>
          <cell r="R829">
            <v>0</v>
          </cell>
          <cell r="S829">
            <v>0</v>
          </cell>
          <cell r="T829">
            <v>0</v>
          </cell>
          <cell r="U829">
            <v>0</v>
          </cell>
          <cell r="V829">
            <v>0</v>
          </cell>
          <cell r="W829">
            <v>1500</v>
          </cell>
          <cell r="X829">
            <v>1500</v>
          </cell>
          <cell r="Y829">
            <v>0</v>
          </cell>
          <cell r="Z829">
            <v>0</v>
          </cell>
          <cell r="AA829">
            <v>1500</v>
          </cell>
          <cell r="AB829">
            <v>1500</v>
          </cell>
          <cell r="AC829">
            <v>0</v>
          </cell>
          <cell r="AD829">
            <v>0</v>
          </cell>
          <cell r="AE829">
            <v>1500</v>
          </cell>
          <cell r="AF829">
            <v>1500</v>
          </cell>
          <cell r="AG829">
            <v>0</v>
          </cell>
          <cell r="AH829">
            <v>0</v>
          </cell>
          <cell r="AI829">
            <v>1500</v>
          </cell>
          <cell r="AJ829">
            <v>1500</v>
          </cell>
          <cell r="AK829">
            <v>0</v>
          </cell>
          <cell r="AL829">
            <v>0</v>
          </cell>
          <cell r="AM829">
            <v>1500</v>
          </cell>
          <cell r="AN829">
            <v>1500</v>
          </cell>
          <cell r="AO829">
            <v>0</v>
          </cell>
          <cell r="AP829">
            <v>0</v>
          </cell>
          <cell r="AQ829">
            <v>1500</v>
          </cell>
          <cell r="AR829">
            <v>1500</v>
          </cell>
          <cell r="AS829">
            <v>0</v>
          </cell>
          <cell r="AT829">
            <v>0</v>
          </cell>
          <cell r="AU829">
            <v>1500</v>
          </cell>
          <cell r="AV829">
            <v>1500</v>
          </cell>
          <cell r="AW829">
            <v>0</v>
          </cell>
          <cell r="AX829">
            <v>0</v>
          </cell>
          <cell r="AY829">
            <v>1500</v>
          </cell>
          <cell r="AZ829">
            <v>1500</v>
          </cell>
          <cell r="BA829">
            <v>0</v>
          </cell>
          <cell r="BB829">
            <v>0</v>
          </cell>
          <cell r="BC829">
            <v>1500</v>
          </cell>
          <cell r="BD829">
            <v>1500</v>
          </cell>
          <cell r="BE829">
            <v>0</v>
          </cell>
          <cell r="BF829">
            <v>0</v>
          </cell>
          <cell r="BG829">
            <v>1500</v>
          </cell>
          <cell r="BH829">
            <v>1500</v>
          </cell>
          <cell r="BI829">
            <v>0</v>
          </cell>
          <cell r="BJ829">
            <v>0</v>
          </cell>
          <cell r="BK829">
            <v>1500</v>
          </cell>
          <cell r="BL829">
            <v>1500</v>
          </cell>
          <cell r="BM829">
            <v>0</v>
          </cell>
          <cell r="BN829">
            <v>0</v>
          </cell>
          <cell r="BO829">
            <v>1500</v>
          </cell>
          <cell r="BP829">
            <v>1500</v>
          </cell>
          <cell r="BQ829">
            <v>1500</v>
          </cell>
          <cell r="BR829">
            <v>0</v>
          </cell>
          <cell r="BS829">
            <v>1500</v>
          </cell>
          <cell r="BT829">
            <v>1500</v>
          </cell>
          <cell r="BU829">
            <v>0</v>
          </cell>
          <cell r="BV829">
            <v>0</v>
          </cell>
          <cell r="BW829">
            <v>1500</v>
          </cell>
          <cell r="BX829">
            <v>1500</v>
          </cell>
          <cell r="BY829">
            <v>0</v>
          </cell>
          <cell r="BZ829">
            <v>0</v>
          </cell>
          <cell r="CA829">
            <v>1608.61</v>
          </cell>
          <cell r="CB829">
            <v>1608.61</v>
          </cell>
          <cell r="CC829">
            <v>0</v>
          </cell>
          <cell r="CD829">
            <v>0</v>
          </cell>
          <cell r="CE829">
            <v>1608.61</v>
          </cell>
          <cell r="CF829">
            <v>1608.61</v>
          </cell>
          <cell r="CG829">
            <v>1608.61</v>
          </cell>
          <cell r="CH829">
            <v>0</v>
          </cell>
          <cell r="CI829">
            <v>1608.61</v>
          </cell>
          <cell r="CJ829">
            <v>1608.61</v>
          </cell>
          <cell r="CK829">
            <v>0</v>
          </cell>
          <cell r="CL829">
            <v>0</v>
          </cell>
          <cell r="CM829">
            <v>1608.61</v>
          </cell>
          <cell r="CN829">
            <v>1608.61</v>
          </cell>
          <cell r="CO829">
            <v>0</v>
          </cell>
          <cell r="CP829">
            <v>0</v>
          </cell>
          <cell r="CQ829">
            <v>1608.61</v>
          </cell>
          <cell r="CR829">
            <v>1608.61</v>
          </cell>
          <cell r="CS829">
            <v>0</v>
          </cell>
          <cell r="CT829">
            <v>0</v>
          </cell>
          <cell r="CU829">
            <v>1608.61</v>
          </cell>
          <cell r="CV829">
            <v>1608.61</v>
          </cell>
          <cell r="CW829">
            <v>0</v>
          </cell>
          <cell r="CX829">
            <v>0</v>
          </cell>
          <cell r="CY829">
            <v>1608.61</v>
          </cell>
          <cell r="CZ829">
            <v>1608.61</v>
          </cell>
          <cell r="DA829">
            <v>0</v>
          </cell>
          <cell r="DB829">
            <v>0</v>
          </cell>
          <cell r="DC829">
            <v>1608.61</v>
          </cell>
          <cell r="DD829">
            <v>1608.61</v>
          </cell>
          <cell r="DE829">
            <v>0</v>
          </cell>
          <cell r="DF829">
            <v>0</v>
          </cell>
          <cell r="DG829">
            <v>1626.5822000000001</v>
          </cell>
          <cell r="DH829">
            <v>1626.5822000000001</v>
          </cell>
          <cell r="DI829">
            <v>0</v>
          </cell>
          <cell r="DJ829">
            <v>0</v>
          </cell>
          <cell r="DK829">
            <v>1987.5989</v>
          </cell>
          <cell r="DL829">
            <v>1987.5989</v>
          </cell>
          <cell r="DM829">
            <v>0</v>
          </cell>
          <cell r="DN829">
            <v>0</v>
          </cell>
          <cell r="DO829">
            <v>0</v>
          </cell>
          <cell r="DP829">
            <v>0</v>
          </cell>
          <cell r="DQ829">
            <v>0</v>
          </cell>
          <cell r="DR829">
            <v>0</v>
          </cell>
        </row>
        <row r="830">
          <cell r="A830" t="str">
            <v>TERRITORIO DO COUROTERRITORIO DO COURO</v>
          </cell>
          <cell r="B830" t="str">
            <v>TERRITORIO DO COURO</v>
          </cell>
          <cell r="C830" t="str">
            <v>TERRITORIO DO COURO</v>
          </cell>
          <cell r="AI830">
            <v>0</v>
          </cell>
          <cell r="AJ830">
            <v>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O830">
            <v>0</v>
          </cell>
          <cell r="AP830">
            <v>0</v>
          </cell>
          <cell r="AQ830">
            <v>0</v>
          </cell>
          <cell r="AR830">
            <v>0</v>
          </cell>
          <cell r="AS830">
            <v>0</v>
          </cell>
          <cell r="AT830">
            <v>0</v>
          </cell>
          <cell r="AU830">
            <v>0</v>
          </cell>
          <cell r="AV830">
            <v>0</v>
          </cell>
          <cell r="AW830">
            <v>0</v>
          </cell>
          <cell r="AX830">
            <v>0</v>
          </cell>
          <cell r="AY830">
            <v>6360.0218999999997</v>
          </cell>
          <cell r="AZ830">
            <v>6360.0218999999997</v>
          </cell>
          <cell r="BA830">
            <v>6546.8622999999998</v>
          </cell>
          <cell r="BB830">
            <v>186.84040000000005</v>
          </cell>
          <cell r="BC830">
            <v>4863.8891999999996</v>
          </cell>
          <cell r="BD830">
            <v>5050.7295999999997</v>
          </cell>
          <cell r="BE830">
            <v>0</v>
          </cell>
          <cell r="BF830">
            <v>0</v>
          </cell>
          <cell r="BG830">
            <v>7289.1656000000003</v>
          </cell>
          <cell r="BH830">
            <v>7289.1656000000003</v>
          </cell>
          <cell r="BI830">
            <v>7116.8180000000002</v>
          </cell>
          <cell r="BJ830">
            <v>-172.34760000000006</v>
          </cell>
          <cell r="BK830">
            <v>7501.7782999999999</v>
          </cell>
          <cell r="BL830">
            <v>7329.4306999999999</v>
          </cell>
          <cell r="BM830">
            <v>7532.5661</v>
          </cell>
          <cell r="BN830">
            <v>30.787800000000061</v>
          </cell>
          <cell r="BO830">
            <v>6734.3176000000003</v>
          </cell>
          <cell r="BP830">
            <v>6765.1054000000004</v>
          </cell>
          <cell r="BQ830">
            <v>6606.9723000000004</v>
          </cell>
          <cell r="BR830">
            <v>-127.34529999999995</v>
          </cell>
          <cell r="BS830">
            <v>6781.0469000000003</v>
          </cell>
          <cell r="BT830">
            <v>6653.7016000000003</v>
          </cell>
          <cell r="BU830">
            <v>6701.6866</v>
          </cell>
          <cell r="BV830">
            <v>-79.360300000000279</v>
          </cell>
          <cell r="BW830">
            <v>6991.6755999999996</v>
          </cell>
          <cell r="BX830">
            <v>6912.3152999999993</v>
          </cell>
          <cell r="BY830">
            <v>6960.3329999999996</v>
          </cell>
          <cell r="BZ830">
            <v>-31.342599999999948</v>
          </cell>
          <cell r="CA830">
            <v>4966.3612999999996</v>
          </cell>
          <cell r="CB830">
            <v>4935.0186999999996</v>
          </cell>
          <cell r="CC830">
            <v>0</v>
          </cell>
          <cell r="CD830">
            <v>0</v>
          </cell>
          <cell r="CE830">
            <v>6954.5981000000002</v>
          </cell>
          <cell r="CF830">
            <v>6954.5981000000002</v>
          </cell>
          <cell r="CG830">
            <v>6949.7700999999997</v>
          </cell>
          <cell r="CH830">
            <v>-4.8280000000004293</v>
          </cell>
          <cell r="CI830">
            <v>5789.5567000000001</v>
          </cell>
          <cell r="CJ830">
            <v>5784.7286999999997</v>
          </cell>
          <cell r="CK830">
            <v>0</v>
          </cell>
          <cell r="CL830">
            <v>0</v>
          </cell>
          <cell r="CM830">
            <v>6708.0922</v>
          </cell>
          <cell r="CN830">
            <v>6708.0922</v>
          </cell>
          <cell r="CO830">
            <v>7109.3629000000001</v>
          </cell>
          <cell r="CP830">
            <v>401.27070000000003</v>
          </cell>
          <cell r="CQ830">
            <v>7111.1040000000003</v>
          </cell>
          <cell r="CR830">
            <v>7512.3747000000003</v>
          </cell>
          <cell r="CS830">
            <v>7093.4660999999996</v>
          </cell>
          <cell r="CT830">
            <v>-17.637900000000627</v>
          </cell>
          <cell r="CU830">
            <v>6388.5595999999996</v>
          </cell>
          <cell r="CV830">
            <v>6370.921699999999</v>
          </cell>
          <cell r="CW830">
            <v>0</v>
          </cell>
          <cell r="CX830">
            <v>0</v>
          </cell>
          <cell r="CY830">
            <v>7043.8522000000003</v>
          </cell>
          <cell r="CZ830">
            <v>7043.8522000000003</v>
          </cell>
          <cell r="DA830">
            <v>7121.0924000000005</v>
          </cell>
          <cell r="DB830">
            <v>77.240200000000186</v>
          </cell>
          <cell r="DC830">
            <v>6913.5142999999998</v>
          </cell>
          <cell r="DD830">
            <v>6990.7545</v>
          </cell>
          <cell r="DE830">
            <v>6833.7020000000002</v>
          </cell>
          <cell r="DF830">
            <v>-79.812299999999595</v>
          </cell>
          <cell r="DG830">
            <v>6494.9044000000004</v>
          </cell>
          <cell r="DH830">
            <v>6415.0921000000008</v>
          </cell>
          <cell r="DI830">
            <v>0</v>
          </cell>
          <cell r="DJ830">
            <v>0</v>
          </cell>
          <cell r="DK830">
            <v>7546.5731999999998</v>
          </cell>
          <cell r="DL830">
            <v>7546.5731999999998</v>
          </cell>
          <cell r="DM830">
            <v>7448.9616999999998</v>
          </cell>
          <cell r="DN830">
            <v>-97.611499999999978</v>
          </cell>
          <cell r="DO830">
            <v>0</v>
          </cell>
          <cell r="DP830">
            <v>-97.611499999999978</v>
          </cell>
          <cell r="DQ830">
            <v>0</v>
          </cell>
          <cell r="DR830">
            <v>0</v>
          </cell>
        </row>
        <row r="831">
          <cell r="A831" t="str">
            <v>THE BEST ACAITHE BEST ACAI</v>
          </cell>
          <cell r="B831" t="str">
            <v>THE BEST ACAI</v>
          </cell>
          <cell r="C831" t="str">
            <v>THE BEST ACAI</v>
          </cell>
          <cell r="CI831">
            <v>0</v>
          </cell>
          <cell r="CJ831">
            <v>0</v>
          </cell>
          <cell r="CK831">
            <v>0</v>
          </cell>
          <cell r="CL831">
            <v>0</v>
          </cell>
          <cell r="CM831">
            <v>0</v>
          </cell>
          <cell r="CN831">
            <v>0</v>
          </cell>
          <cell r="CO831">
            <v>0</v>
          </cell>
          <cell r="CP831">
            <v>0</v>
          </cell>
          <cell r="CQ831">
            <v>0</v>
          </cell>
          <cell r="CR831">
            <v>0</v>
          </cell>
          <cell r="CS831">
            <v>0</v>
          </cell>
          <cell r="CT831">
            <v>0</v>
          </cell>
          <cell r="CU831">
            <v>0</v>
          </cell>
          <cell r="CV831">
            <v>0</v>
          </cell>
          <cell r="CW831">
            <v>0</v>
          </cell>
          <cell r="CX831">
            <v>0</v>
          </cell>
          <cell r="CY831">
            <v>6995.5311000000002</v>
          </cell>
          <cell r="CZ831">
            <v>6995.5311000000002</v>
          </cell>
          <cell r="DA831">
            <v>5899.0385999999999</v>
          </cell>
          <cell r="DB831">
            <v>-1096.4925000000003</v>
          </cell>
          <cell r="DC831">
            <v>6356.5324000000001</v>
          </cell>
          <cell r="DD831">
            <v>5260.0398999999998</v>
          </cell>
          <cell r="DE831">
            <v>6384.8338999999996</v>
          </cell>
          <cell r="DF831">
            <v>28.301499999999578</v>
          </cell>
          <cell r="DG831">
            <v>8263.2276000000002</v>
          </cell>
          <cell r="DH831">
            <v>8291.5290999999997</v>
          </cell>
          <cell r="DI831">
            <v>8263.14</v>
          </cell>
          <cell r="DJ831">
            <v>-8.7600000000747968E-2</v>
          </cell>
          <cell r="DK831">
            <v>11656.490299999999</v>
          </cell>
          <cell r="DL831">
            <v>11656.402699999999</v>
          </cell>
          <cell r="DM831">
            <v>11680.4259</v>
          </cell>
          <cell r="DN831">
            <v>23.935600000000704</v>
          </cell>
          <cell r="DO831">
            <v>0</v>
          </cell>
          <cell r="DP831">
            <v>23.935600000000704</v>
          </cell>
          <cell r="DQ831">
            <v>0</v>
          </cell>
          <cell r="DR831">
            <v>0</v>
          </cell>
        </row>
        <row r="832">
          <cell r="A832" t="str">
            <v>THERESINA HALLTHERESINA HALL</v>
          </cell>
          <cell r="B832" t="str">
            <v>THERESINA HALL</v>
          </cell>
          <cell r="C832" t="str">
            <v>THERESINA HALL</v>
          </cell>
          <cell r="D832">
            <v>2272.67</v>
          </cell>
          <cell r="E832">
            <v>0</v>
          </cell>
          <cell r="F832">
            <v>0</v>
          </cell>
          <cell r="G832">
            <v>2272.67</v>
          </cell>
          <cell r="H832">
            <v>2272.67</v>
          </cell>
          <cell r="I832">
            <v>2272.67</v>
          </cell>
          <cell r="J832">
            <v>0</v>
          </cell>
          <cell r="K832">
            <v>2272.67</v>
          </cell>
          <cell r="L832">
            <v>2272.67</v>
          </cell>
          <cell r="M832">
            <v>2272.67</v>
          </cell>
          <cell r="N832">
            <v>0</v>
          </cell>
          <cell r="O832">
            <v>2272.67</v>
          </cell>
          <cell r="P832">
            <v>2272.67</v>
          </cell>
          <cell r="Q832">
            <v>2272.67</v>
          </cell>
          <cell r="R832">
            <v>0</v>
          </cell>
          <cell r="S832">
            <v>2272.67</v>
          </cell>
          <cell r="T832">
            <v>2272.67</v>
          </cell>
          <cell r="U832">
            <v>0</v>
          </cell>
          <cell r="V832">
            <v>0</v>
          </cell>
          <cell r="W832">
            <v>2272.67</v>
          </cell>
          <cell r="X832">
            <v>2272.67</v>
          </cell>
          <cell r="Y832">
            <v>0</v>
          </cell>
          <cell r="Z832">
            <v>0</v>
          </cell>
          <cell r="AA832">
            <v>2272.67</v>
          </cell>
          <cell r="AB832">
            <v>2272.67</v>
          </cell>
          <cell r="AC832">
            <v>2272.67</v>
          </cell>
          <cell r="AD832">
            <v>0</v>
          </cell>
          <cell r="AE832">
            <v>2413.31</v>
          </cell>
          <cell r="AF832">
            <v>2413.31</v>
          </cell>
          <cell r="AG832">
            <v>0</v>
          </cell>
          <cell r="AH832">
            <v>0</v>
          </cell>
          <cell r="AI832">
            <v>2413.31</v>
          </cell>
          <cell r="AJ832">
            <v>2413.31</v>
          </cell>
          <cell r="AK832">
            <v>0</v>
          </cell>
          <cell r="AL832">
            <v>0</v>
          </cell>
          <cell r="AM832">
            <v>2413.31</v>
          </cell>
          <cell r="AN832">
            <v>2413.31</v>
          </cell>
          <cell r="AO832">
            <v>0</v>
          </cell>
          <cell r="AP832">
            <v>0</v>
          </cell>
          <cell r="AQ832">
            <v>2413.31</v>
          </cell>
          <cell r="AR832">
            <v>2413.31</v>
          </cell>
          <cell r="AS832">
            <v>0</v>
          </cell>
          <cell r="AT832">
            <v>0</v>
          </cell>
          <cell r="AU832">
            <v>2413.31</v>
          </cell>
          <cell r="AV832">
            <v>2413.31</v>
          </cell>
          <cell r="AW832">
            <v>0</v>
          </cell>
          <cell r="AX832">
            <v>0</v>
          </cell>
          <cell r="AY832">
            <v>2413.31</v>
          </cell>
          <cell r="AZ832">
            <v>2413.31</v>
          </cell>
          <cell r="BA832">
            <v>0</v>
          </cell>
          <cell r="BB832">
            <v>0</v>
          </cell>
          <cell r="BC832">
            <v>2512.5913</v>
          </cell>
          <cell r="BD832">
            <v>2512.5913</v>
          </cell>
          <cell r="BE832">
            <v>0</v>
          </cell>
          <cell r="BF832">
            <v>0</v>
          </cell>
          <cell r="BG832">
            <v>2413.31</v>
          </cell>
          <cell r="BH832">
            <v>2413.31</v>
          </cell>
          <cell r="BI832">
            <v>0</v>
          </cell>
          <cell r="BJ832">
            <v>0</v>
          </cell>
          <cell r="BK832">
            <v>2878.8083999999999</v>
          </cell>
          <cell r="BL832">
            <v>2878.8083999999999</v>
          </cell>
          <cell r="BM832">
            <v>0</v>
          </cell>
          <cell r="BN832">
            <v>0</v>
          </cell>
          <cell r="BO832">
            <v>2413.31</v>
          </cell>
          <cell r="BP832">
            <v>2413.31</v>
          </cell>
          <cell r="BQ832">
            <v>0</v>
          </cell>
          <cell r="BR832">
            <v>0</v>
          </cell>
          <cell r="BS832">
            <v>2703.5812999999998</v>
          </cell>
          <cell r="BT832">
            <v>2703.5812999999998</v>
          </cell>
          <cell r="BU832">
            <v>0</v>
          </cell>
          <cell r="BV832">
            <v>0</v>
          </cell>
          <cell r="BW832">
            <v>2413.31</v>
          </cell>
          <cell r="BX832">
            <v>2413.31</v>
          </cell>
          <cell r="BY832">
            <v>0</v>
          </cell>
          <cell r="BZ832">
            <v>0</v>
          </cell>
          <cell r="CA832">
            <v>2515.2399999999998</v>
          </cell>
          <cell r="CB832">
            <v>2515.2399999999998</v>
          </cell>
          <cell r="CC832">
            <v>0</v>
          </cell>
          <cell r="CD832">
            <v>0</v>
          </cell>
          <cell r="CE832">
            <v>2515.2399999999998</v>
          </cell>
          <cell r="CF832">
            <v>2515.2399999999998</v>
          </cell>
          <cell r="CG832">
            <v>0</v>
          </cell>
          <cell r="CH832">
            <v>0</v>
          </cell>
          <cell r="CI832">
            <v>2515.2399999999998</v>
          </cell>
          <cell r="CJ832">
            <v>2515.2399999999998</v>
          </cell>
          <cell r="CK832">
            <v>0</v>
          </cell>
          <cell r="CL832">
            <v>0</v>
          </cell>
          <cell r="CM832">
            <v>2515.2399999999998</v>
          </cell>
          <cell r="CN832">
            <v>2515.2399999999998</v>
          </cell>
          <cell r="CO832">
            <v>0</v>
          </cell>
          <cell r="CP832">
            <v>0</v>
          </cell>
          <cell r="CQ832">
            <v>2515.2399999999998</v>
          </cell>
          <cell r="CR832">
            <v>2515.2399999999998</v>
          </cell>
          <cell r="CS832">
            <v>0</v>
          </cell>
          <cell r="CT832">
            <v>0</v>
          </cell>
          <cell r="CU832">
            <v>2515.2399999999998</v>
          </cell>
          <cell r="CV832">
            <v>2515.2399999999998</v>
          </cell>
          <cell r="CW832">
            <v>0</v>
          </cell>
          <cell r="CX832">
            <v>0</v>
          </cell>
          <cell r="CY832">
            <v>2515.2399999999998</v>
          </cell>
          <cell r="CZ832">
            <v>2515.2399999999998</v>
          </cell>
          <cell r="DA832">
            <v>0</v>
          </cell>
          <cell r="DB832">
            <v>0</v>
          </cell>
          <cell r="DC832">
            <v>2515.2399999999998</v>
          </cell>
          <cell r="DD832">
            <v>2515.2399999999998</v>
          </cell>
          <cell r="DE832">
            <v>0</v>
          </cell>
          <cell r="DF832">
            <v>0</v>
          </cell>
          <cell r="DG832">
            <v>2515.2399999999998</v>
          </cell>
          <cell r="DH832">
            <v>2515.2399999999998</v>
          </cell>
          <cell r="DI832">
            <v>0</v>
          </cell>
          <cell r="DJ832">
            <v>0</v>
          </cell>
          <cell r="DK832">
            <v>2515.2399999999998</v>
          </cell>
          <cell r="DL832">
            <v>2515.2399999999998</v>
          </cell>
          <cell r="DM832">
            <v>0</v>
          </cell>
          <cell r="DN832">
            <v>0</v>
          </cell>
          <cell r="DO832">
            <v>0</v>
          </cell>
          <cell r="DP832">
            <v>0</v>
          </cell>
          <cell r="DQ832">
            <v>0</v>
          </cell>
          <cell r="DR832">
            <v>0</v>
          </cell>
        </row>
        <row r="833">
          <cell r="A833" t="str">
            <v>THOR GRANITOS E MARMORESTH20 FÁBRICA</v>
          </cell>
          <cell r="B833" t="str">
            <v>THOR GRANITOS E MARMORES</v>
          </cell>
          <cell r="C833" t="str">
            <v>TH20 FÁBRICA</v>
          </cell>
          <cell r="D833">
            <v>1511.7024700000002</v>
          </cell>
          <cell r="E833">
            <v>1600</v>
          </cell>
          <cell r="F833">
            <v>0</v>
          </cell>
          <cell r="G833">
            <v>1600</v>
          </cell>
          <cell r="H833">
            <v>1600</v>
          </cell>
          <cell r="I833">
            <v>1600</v>
          </cell>
          <cell r="J833">
            <v>0</v>
          </cell>
          <cell r="K833">
            <v>1600</v>
          </cell>
          <cell r="L833">
            <v>1600</v>
          </cell>
          <cell r="M833">
            <v>1600</v>
          </cell>
          <cell r="N833">
            <v>0</v>
          </cell>
          <cell r="O833">
            <v>1600</v>
          </cell>
          <cell r="P833">
            <v>1600</v>
          </cell>
          <cell r="Q833">
            <v>1600</v>
          </cell>
          <cell r="R833">
            <v>0</v>
          </cell>
          <cell r="S833">
            <v>1600</v>
          </cell>
          <cell r="T833">
            <v>1600</v>
          </cell>
          <cell r="U833">
            <v>1600</v>
          </cell>
          <cell r="V833">
            <v>0</v>
          </cell>
          <cell r="W833">
            <v>1600</v>
          </cell>
          <cell r="X833">
            <v>1600</v>
          </cell>
          <cell r="Y833">
            <v>0</v>
          </cell>
          <cell r="Z833">
            <v>0</v>
          </cell>
          <cell r="AA833">
            <v>1600</v>
          </cell>
          <cell r="AB833">
            <v>1600</v>
          </cell>
          <cell r="AC833">
            <v>1600</v>
          </cell>
          <cell r="AD833">
            <v>0</v>
          </cell>
          <cell r="AE833">
            <v>1600</v>
          </cell>
          <cell r="AF833">
            <v>1600</v>
          </cell>
          <cell r="AG833">
            <v>0</v>
          </cell>
          <cell r="AH833">
            <v>0</v>
          </cell>
          <cell r="AI833">
            <v>1600</v>
          </cell>
          <cell r="AJ833">
            <v>1600</v>
          </cell>
          <cell r="AK833">
            <v>0</v>
          </cell>
          <cell r="AL833">
            <v>0</v>
          </cell>
          <cell r="AM833">
            <v>1600</v>
          </cell>
          <cell r="AN833">
            <v>1600</v>
          </cell>
          <cell r="AO833">
            <v>1600</v>
          </cell>
          <cell r="AP833">
            <v>0</v>
          </cell>
          <cell r="AQ833">
            <v>1600</v>
          </cell>
          <cell r="AR833">
            <v>1600</v>
          </cell>
          <cell r="AS833">
            <v>1600</v>
          </cell>
          <cell r="AT833">
            <v>0</v>
          </cell>
          <cell r="AU833">
            <v>1600</v>
          </cell>
          <cell r="AV833">
            <v>1600</v>
          </cell>
          <cell r="AW833">
            <v>1600</v>
          </cell>
          <cell r="AX833">
            <v>0</v>
          </cell>
          <cell r="AY833">
            <v>1600</v>
          </cell>
          <cell r="AZ833">
            <v>1600</v>
          </cell>
          <cell r="BA833">
            <v>1600</v>
          </cell>
          <cell r="BB833">
            <v>0</v>
          </cell>
          <cell r="BC833">
            <v>1600</v>
          </cell>
          <cell r="BD833">
            <v>1600</v>
          </cell>
          <cell r="BE833">
            <v>1600</v>
          </cell>
          <cell r="BF833">
            <v>0</v>
          </cell>
          <cell r="BG833">
            <v>1600</v>
          </cell>
          <cell r="BH833">
            <v>1600</v>
          </cell>
          <cell r="BI833">
            <v>1600</v>
          </cell>
          <cell r="BJ833">
            <v>0</v>
          </cell>
          <cell r="BK833">
            <v>1600</v>
          </cell>
          <cell r="BL833">
            <v>1600</v>
          </cell>
          <cell r="BM833">
            <v>1600</v>
          </cell>
          <cell r="BN833">
            <v>0</v>
          </cell>
          <cell r="BO833">
            <v>0</v>
          </cell>
          <cell r="BP833">
            <v>0</v>
          </cell>
          <cell r="BQ833">
            <v>0</v>
          </cell>
          <cell r="BR833">
            <v>0</v>
          </cell>
          <cell r="BS833">
            <v>0</v>
          </cell>
          <cell r="BT833">
            <v>0</v>
          </cell>
          <cell r="BU833">
            <v>1600</v>
          </cell>
          <cell r="BV833">
            <v>1600</v>
          </cell>
          <cell r="BW833">
            <v>0</v>
          </cell>
          <cell r="BX833">
            <v>1600</v>
          </cell>
          <cell r="BY833">
            <v>1600</v>
          </cell>
          <cell r="BZ833">
            <v>1600</v>
          </cell>
          <cell r="CA833">
            <v>0</v>
          </cell>
          <cell r="CB833">
            <v>1600</v>
          </cell>
          <cell r="CC833">
            <v>0</v>
          </cell>
          <cell r="CD833">
            <v>0</v>
          </cell>
          <cell r="CE833">
            <v>0</v>
          </cell>
          <cell r="CF833">
            <v>0</v>
          </cell>
          <cell r="CG833">
            <v>1600</v>
          </cell>
          <cell r="CH833">
            <v>1600</v>
          </cell>
          <cell r="CI833">
            <v>0</v>
          </cell>
          <cell r="CJ833">
            <v>1600</v>
          </cell>
          <cell r="CK833">
            <v>0</v>
          </cell>
          <cell r="CL833">
            <v>0</v>
          </cell>
          <cell r="CM833">
            <v>1600</v>
          </cell>
          <cell r="CN833">
            <v>1600</v>
          </cell>
          <cell r="CO833">
            <v>0</v>
          </cell>
          <cell r="CP833">
            <v>0</v>
          </cell>
          <cell r="CQ833">
            <v>1600</v>
          </cell>
          <cell r="CR833">
            <v>1600</v>
          </cell>
          <cell r="CS833">
            <v>0</v>
          </cell>
          <cell r="CT833">
            <v>0</v>
          </cell>
          <cell r="CU833">
            <v>1600</v>
          </cell>
          <cell r="CV833">
            <v>1600</v>
          </cell>
          <cell r="CW833">
            <v>0</v>
          </cell>
          <cell r="CX833">
            <v>0</v>
          </cell>
          <cell r="CY833">
            <v>1600</v>
          </cell>
          <cell r="CZ833">
            <v>1600</v>
          </cell>
          <cell r="DA833">
            <v>1600</v>
          </cell>
          <cell r="DB833">
            <v>0</v>
          </cell>
          <cell r="DC833">
            <v>1600</v>
          </cell>
          <cell r="DD833">
            <v>1600</v>
          </cell>
          <cell r="DE833">
            <v>1600</v>
          </cell>
          <cell r="DF833">
            <v>0</v>
          </cell>
          <cell r="DG833">
            <v>1600</v>
          </cell>
          <cell r="DH833">
            <v>1600</v>
          </cell>
          <cell r="DI833">
            <v>0</v>
          </cell>
          <cell r="DJ833">
            <v>0</v>
          </cell>
          <cell r="DK833">
            <v>1600</v>
          </cell>
          <cell r="DL833">
            <v>1600</v>
          </cell>
          <cell r="DM833">
            <v>0</v>
          </cell>
          <cell r="DN833">
            <v>0</v>
          </cell>
          <cell r="DO833">
            <v>0</v>
          </cell>
          <cell r="DP833">
            <v>0</v>
          </cell>
          <cell r="DQ833">
            <v>0</v>
          </cell>
          <cell r="DR833">
            <v>0</v>
          </cell>
        </row>
        <row r="834">
          <cell r="A834" t="str">
            <v>THOR GRANITOS E MARMORESTH03 FÁBRICA</v>
          </cell>
          <cell r="B834" t="str">
            <v>THOR GRANITOS E MARMORES</v>
          </cell>
          <cell r="C834" t="str">
            <v>TH03 FÁBRICA</v>
          </cell>
          <cell r="D834">
            <v>1600</v>
          </cell>
          <cell r="E834">
            <v>0</v>
          </cell>
          <cell r="F834">
            <v>0</v>
          </cell>
          <cell r="G834">
            <v>1600</v>
          </cell>
          <cell r="H834">
            <v>1600</v>
          </cell>
          <cell r="I834">
            <v>0</v>
          </cell>
          <cell r="J834">
            <v>0</v>
          </cell>
          <cell r="K834">
            <v>1600</v>
          </cell>
          <cell r="L834">
            <v>1600</v>
          </cell>
          <cell r="M834">
            <v>1600</v>
          </cell>
          <cell r="N834">
            <v>0</v>
          </cell>
          <cell r="O834">
            <v>1600</v>
          </cell>
          <cell r="P834">
            <v>1600</v>
          </cell>
          <cell r="Q834">
            <v>0</v>
          </cell>
          <cell r="R834">
            <v>0</v>
          </cell>
          <cell r="S834">
            <v>0</v>
          </cell>
          <cell r="T834">
            <v>1600</v>
          </cell>
          <cell r="U834">
            <v>1600</v>
          </cell>
          <cell r="V834">
            <v>0</v>
          </cell>
          <cell r="W834">
            <v>1600</v>
          </cell>
          <cell r="X834">
            <v>1600</v>
          </cell>
          <cell r="Y834">
            <v>0</v>
          </cell>
          <cell r="Z834">
            <v>0</v>
          </cell>
          <cell r="AA834">
            <v>1600</v>
          </cell>
          <cell r="AB834">
            <v>1600</v>
          </cell>
          <cell r="AC834">
            <v>0</v>
          </cell>
          <cell r="AD834">
            <v>0</v>
          </cell>
          <cell r="AE834">
            <v>1600</v>
          </cell>
          <cell r="AF834">
            <v>1600</v>
          </cell>
          <cell r="AG834">
            <v>1600</v>
          </cell>
          <cell r="AH834">
            <v>0</v>
          </cell>
          <cell r="AI834">
            <v>1600</v>
          </cell>
          <cell r="AJ834">
            <v>1600</v>
          </cell>
          <cell r="AK834">
            <v>0</v>
          </cell>
          <cell r="AL834">
            <v>0</v>
          </cell>
          <cell r="AM834">
            <v>1600</v>
          </cell>
          <cell r="AN834">
            <v>1600</v>
          </cell>
          <cell r="AO834">
            <v>1600</v>
          </cell>
          <cell r="AP834">
            <v>0</v>
          </cell>
          <cell r="AQ834">
            <v>1600</v>
          </cell>
          <cell r="AR834">
            <v>1600</v>
          </cell>
          <cell r="AS834">
            <v>1600</v>
          </cell>
          <cell r="AT834">
            <v>0</v>
          </cell>
          <cell r="AU834">
            <v>1600</v>
          </cell>
          <cell r="AV834">
            <v>1600</v>
          </cell>
          <cell r="AW834">
            <v>0</v>
          </cell>
          <cell r="AX834">
            <v>0</v>
          </cell>
          <cell r="AY834">
            <v>1600</v>
          </cell>
          <cell r="AZ834">
            <v>1600</v>
          </cell>
          <cell r="BA834">
            <v>0</v>
          </cell>
          <cell r="BB834">
            <v>0</v>
          </cell>
          <cell r="BC834">
            <v>1600</v>
          </cell>
          <cell r="BD834">
            <v>1600</v>
          </cell>
          <cell r="BE834">
            <v>1600</v>
          </cell>
          <cell r="BF834">
            <v>0</v>
          </cell>
          <cell r="BG834">
            <v>1600</v>
          </cell>
          <cell r="BH834">
            <v>1600</v>
          </cell>
          <cell r="BI834">
            <v>0</v>
          </cell>
          <cell r="BJ834">
            <v>0</v>
          </cell>
          <cell r="BK834">
            <v>1600</v>
          </cell>
          <cell r="BL834">
            <v>1600</v>
          </cell>
          <cell r="BM834">
            <v>0</v>
          </cell>
          <cell r="BN834">
            <v>0</v>
          </cell>
          <cell r="BO834">
            <v>0</v>
          </cell>
          <cell r="BP834">
            <v>0</v>
          </cell>
          <cell r="BQ834">
            <v>0</v>
          </cell>
          <cell r="BR834">
            <v>0</v>
          </cell>
          <cell r="BS834">
            <v>0</v>
          </cell>
          <cell r="BT834">
            <v>0</v>
          </cell>
          <cell r="BU834">
            <v>0</v>
          </cell>
          <cell r="BV834">
            <v>0</v>
          </cell>
          <cell r="BW834">
            <v>0</v>
          </cell>
          <cell r="BX834">
            <v>0</v>
          </cell>
          <cell r="BY834">
            <v>1600</v>
          </cell>
          <cell r="BZ834">
            <v>1600</v>
          </cell>
          <cell r="CA834">
            <v>0</v>
          </cell>
          <cell r="CB834">
            <v>1600</v>
          </cell>
          <cell r="CC834">
            <v>0</v>
          </cell>
          <cell r="CD834">
            <v>0</v>
          </cell>
          <cell r="CE834">
            <v>0</v>
          </cell>
          <cell r="CF834">
            <v>0</v>
          </cell>
          <cell r="CG834">
            <v>1600</v>
          </cell>
          <cell r="CH834">
            <v>1600</v>
          </cell>
          <cell r="CI834">
            <v>0</v>
          </cell>
          <cell r="CJ834">
            <v>1600</v>
          </cell>
          <cell r="CK834">
            <v>0</v>
          </cell>
          <cell r="CL834">
            <v>0</v>
          </cell>
          <cell r="CM834">
            <v>1600</v>
          </cell>
          <cell r="CN834">
            <v>1600</v>
          </cell>
          <cell r="CO834">
            <v>0</v>
          </cell>
          <cell r="CP834">
            <v>0</v>
          </cell>
          <cell r="CQ834">
            <v>1600</v>
          </cell>
          <cell r="CR834">
            <v>1600</v>
          </cell>
          <cell r="CS834">
            <v>0</v>
          </cell>
          <cell r="CT834">
            <v>0</v>
          </cell>
          <cell r="CU834">
            <v>1600</v>
          </cell>
          <cell r="CV834">
            <v>1600</v>
          </cell>
          <cell r="CW834">
            <v>0</v>
          </cell>
          <cell r="CX834">
            <v>0</v>
          </cell>
          <cell r="CY834">
            <v>1600</v>
          </cell>
          <cell r="CZ834">
            <v>1600</v>
          </cell>
          <cell r="DA834">
            <v>1600</v>
          </cell>
          <cell r="DB834">
            <v>0</v>
          </cell>
          <cell r="DC834">
            <v>1600</v>
          </cell>
          <cell r="DD834">
            <v>1600</v>
          </cell>
          <cell r="DE834">
            <v>0</v>
          </cell>
          <cell r="DF834">
            <v>0</v>
          </cell>
          <cell r="DG834">
            <v>1600</v>
          </cell>
          <cell r="DH834">
            <v>1600</v>
          </cell>
          <cell r="DI834">
            <v>0</v>
          </cell>
          <cell r="DJ834">
            <v>0</v>
          </cell>
          <cell r="DK834">
            <v>1600</v>
          </cell>
          <cell r="DL834">
            <v>1600</v>
          </cell>
          <cell r="DM834">
            <v>0</v>
          </cell>
          <cell r="DN834">
            <v>0</v>
          </cell>
          <cell r="DO834">
            <v>0</v>
          </cell>
          <cell r="DP834">
            <v>0</v>
          </cell>
          <cell r="DQ834">
            <v>0</v>
          </cell>
          <cell r="DR834">
            <v>0</v>
          </cell>
        </row>
        <row r="835">
          <cell r="A835" t="str">
            <v>THOR GRANITOS E MARMORESTHOR NORTE JAZ</v>
          </cell>
          <cell r="B835" t="str">
            <v>THOR GRANITOS E MARMORES</v>
          </cell>
          <cell r="C835" t="str">
            <v>THOR NORTE JAZ</v>
          </cell>
          <cell r="D835">
            <v>1600</v>
          </cell>
          <cell r="E835">
            <v>0</v>
          </cell>
          <cell r="F835">
            <v>0</v>
          </cell>
          <cell r="G835">
            <v>1600</v>
          </cell>
          <cell r="H835">
            <v>1600</v>
          </cell>
          <cell r="I835">
            <v>0</v>
          </cell>
          <cell r="J835">
            <v>0</v>
          </cell>
          <cell r="K835">
            <v>1600</v>
          </cell>
          <cell r="L835">
            <v>1600</v>
          </cell>
          <cell r="M835">
            <v>1600</v>
          </cell>
          <cell r="N835">
            <v>0</v>
          </cell>
          <cell r="O835">
            <v>1600</v>
          </cell>
          <cell r="P835">
            <v>1600</v>
          </cell>
          <cell r="Q835">
            <v>1600</v>
          </cell>
          <cell r="R835">
            <v>0</v>
          </cell>
          <cell r="S835">
            <v>1600</v>
          </cell>
          <cell r="T835">
            <v>1600</v>
          </cell>
          <cell r="U835">
            <v>1600</v>
          </cell>
          <cell r="V835">
            <v>0</v>
          </cell>
          <cell r="W835">
            <v>1600</v>
          </cell>
          <cell r="X835">
            <v>1600</v>
          </cell>
          <cell r="Y835">
            <v>0</v>
          </cell>
          <cell r="Z835">
            <v>0</v>
          </cell>
          <cell r="AA835">
            <v>1600</v>
          </cell>
          <cell r="AB835">
            <v>1600</v>
          </cell>
          <cell r="AC835">
            <v>0</v>
          </cell>
          <cell r="AD835">
            <v>0</v>
          </cell>
          <cell r="AE835">
            <v>0</v>
          </cell>
          <cell r="AF835">
            <v>0</v>
          </cell>
          <cell r="AG835">
            <v>0</v>
          </cell>
          <cell r="AH835">
            <v>0</v>
          </cell>
          <cell r="AI835">
            <v>0</v>
          </cell>
          <cell r="AJ835">
            <v>0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O835">
            <v>0</v>
          </cell>
          <cell r="AP835">
            <v>0</v>
          </cell>
          <cell r="AQ835">
            <v>0</v>
          </cell>
          <cell r="AR835">
            <v>0</v>
          </cell>
          <cell r="AS835">
            <v>0</v>
          </cell>
          <cell r="AT835">
            <v>0</v>
          </cell>
          <cell r="AU835">
            <v>0</v>
          </cell>
          <cell r="AV835">
            <v>0</v>
          </cell>
          <cell r="AW835">
            <v>0</v>
          </cell>
          <cell r="AX835">
            <v>0</v>
          </cell>
          <cell r="AY835">
            <v>0</v>
          </cell>
          <cell r="AZ835">
            <v>0</v>
          </cell>
          <cell r="BA835">
            <v>0</v>
          </cell>
          <cell r="BB835">
            <v>0</v>
          </cell>
          <cell r="BC835">
            <v>0</v>
          </cell>
          <cell r="BD835">
            <v>0</v>
          </cell>
          <cell r="BE835">
            <v>0</v>
          </cell>
          <cell r="BF835">
            <v>0</v>
          </cell>
          <cell r="BG835">
            <v>0</v>
          </cell>
          <cell r="BH835">
            <v>0</v>
          </cell>
          <cell r="BI835">
            <v>0</v>
          </cell>
          <cell r="BJ835">
            <v>0</v>
          </cell>
          <cell r="BK835">
            <v>0</v>
          </cell>
          <cell r="BL835">
            <v>0</v>
          </cell>
          <cell r="BM835">
            <v>0</v>
          </cell>
          <cell r="BN835">
            <v>0</v>
          </cell>
          <cell r="BO835">
            <v>0</v>
          </cell>
          <cell r="BP835">
            <v>0</v>
          </cell>
          <cell r="BQ835">
            <v>0</v>
          </cell>
          <cell r="BR835">
            <v>0</v>
          </cell>
          <cell r="BS835">
            <v>0</v>
          </cell>
          <cell r="BT835">
            <v>0</v>
          </cell>
          <cell r="BU835">
            <v>0</v>
          </cell>
          <cell r="BV835">
            <v>0</v>
          </cell>
          <cell r="BW835">
            <v>0</v>
          </cell>
          <cell r="BX835">
            <v>0</v>
          </cell>
          <cell r="BY835">
            <v>0</v>
          </cell>
          <cell r="BZ835">
            <v>0</v>
          </cell>
          <cell r="CA835">
            <v>0</v>
          </cell>
          <cell r="CB835">
            <v>0</v>
          </cell>
          <cell r="CC835">
            <v>0</v>
          </cell>
          <cell r="CD835">
            <v>0</v>
          </cell>
          <cell r="CE835">
            <v>0</v>
          </cell>
          <cell r="CF835">
            <v>0</v>
          </cell>
          <cell r="CG835">
            <v>0</v>
          </cell>
          <cell r="CH835">
            <v>0</v>
          </cell>
          <cell r="CI835">
            <v>0</v>
          </cell>
          <cell r="CJ835">
            <v>0</v>
          </cell>
          <cell r="CK835">
            <v>0</v>
          </cell>
          <cell r="CL835">
            <v>0</v>
          </cell>
          <cell r="CM835">
            <v>0</v>
          </cell>
          <cell r="CN835">
            <v>0</v>
          </cell>
          <cell r="CO835">
            <v>0</v>
          </cell>
          <cell r="CP835">
            <v>0</v>
          </cell>
          <cell r="CQ835">
            <v>0</v>
          </cell>
          <cell r="CR835">
            <v>0</v>
          </cell>
          <cell r="CS835">
            <v>0</v>
          </cell>
          <cell r="CT835">
            <v>0</v>
          </cell>
          <cell r="CU835">
            <v>0</v>
          </cell>
          <cell r="CV835">
            <v>0</v>
          </cell>
          <cell r="CW835">
            <v>0</v>
          </cell>
          <cell r="CX835">
            <v>0</v>
          </cell>
          <cell r="CY835">
            <v>0</v>
          </cell>
          <cell r="CZ835">
            <v>0</v>
          </cell>
          <cell r="DA835">
            <v>0</v>
          </cell>
          <cell r="DB835">
            <v>0</v>
          </cell>
          <cell r="DC835">
            <v>0</v>
          </cell>
          <cell r="DD835">
            <v>0</v>
          </cell>
          <cell r="DE835">
            <v>0</v>
          </cell>
          <cell r="DF835">
            <v>0</v>
          </cell>
          <cell r="DG835">
            <v>0</v>
          </cell>
          <cell r="DH835">
            <v>0</v>
          </cell>
          <cell r="DI835">
            <v>0</v>
          </cell>
          <cell r="DJ835">
            <v>0</v>
          </cell>
          <cell r="DK835">
            <v>0</v>
          </cell>
          <cell r="DL835">
            <v>0</v>
          </cell>
          <cell r="DM835">
            <v>0</v>
          </cell>
          <cell r="DN835">
            <v>0</v>
          </cell>
          <cell r="DO835">
            <v>0</v>
          </cell>
          <cell r="DP835">
            <v>0</v>
          </cell>
          <cell r="DQ835">
            <v>0</v>
          </cell>
          <cell r="DR835">
            <v>0</v>
          </cell>
        </row>
        <row r="836">
          <cell r="A836" t="str">
            <v>THOR GRANITOS E MARMORESTHORGRAN IND</v>
          </cell>
          <cell r="B836" t="str">
            <v>THOR GRANITOS E MARMORES</v>
          </cell>
          <cell r="C836" t="str">
            <v>THORGRAN IND</v>
          </cell>
          <cell r="D836">
            <v>1600</v>
          </cell>
          <cell r="E836">
            <v>0</v>
          </cell>
          <cell r="F836">
            <v>0</v>
          </cell>
          <cell r="G836">
            <v>1600</v>
          </cell>
          <cell r="H836">
            <v>1600</v>
          </cell>
          <cell r="I836">
            <v>0</v>
          </cell>
          <cell r="J836">
            <v>0</v>
          </cell>
          <cell r="K836">
            <v>1600</v>
          </cell>
          <cell r="L836">
            <v>1600</v>
          </cell>
          <cell r="M836">
            <v>1600</v>
          </cell>
          <cell r="N836">
            <v>0</v>
          </cell>
          <cell r="O836">
            <v>1600</v>
          </cell>
          <cell r="P836">
            <v>1600</v>
          </cell>
          <cell r="Q836">
            <v>1600</v>
          </cell>
          <cell r="R836">
            <v>0</v>
          </cell>
          <cell r="S836">
            <v>0</v>
          </cell>
          <cell r="T836">
            <v>1600</v>
          </cell>
          <cell r="U836">
            <v>1600</v>
          </cell>
          <cell r="V836">
            <v>0</v>
          </cell>
          <cell r="W836">
            <v>1600</v>
          </cell>
          <cell r="X836">
            <v>1600</v>
          </cell>
          <cell r="Y836">
            <v>0</v>
          </cell>
          <cell r="Z836">
            <v>0</v>
          </cell>
          <cell r="AA836">
            <v>1600</v>
          </cell>
          <cell r="AB836">
            <v>1600</v>
          </cell>
          <cell r="AC836">
            <v>0</v>
          </cell>
          <cell r="AD836">
            <v>0</v>
          </cell>
          <cell r="AE836">
            <v>1600</v>
          </cell>
          <cell r="AF836">
            <v>1600</v>
          </cell>
          <cell r="AG836">
            <v>0</v>
          </cell>
          <cell r="AH836">
            <v>0</v>
          </cell>
          <cell r="AI836">
            <v>1600</v>
          </cell>
          <cell r="AJ836">
            <v>1600</v>
          </cell>
          <cell r="AK836">
            <v>0</v>
          </cell>
          <cell r="AL836">
            <v>0</v>
          </cell>
          <cell r="AM836">
            <v>1600</v>
          </cell>
          <cell r="AN836">
            <v>1600</v>
          </cell>
          <cell r="AO836">
            <v>0</v>
          </cell>
          <cell r="AP836">
            <v>0</v>
          </cell>
          <cell r="AQ836">
            <v>1600</v>
          </cell>
          <cell r="AR836">
            <v>1600</v>
          </cell>
          <cell r="AS836">
            <v>1600</v>
          </cell>
          <cell r="AT836">
            <v>0</v>
          </cell>
          <cell r="AU836">
            <v>1600</v>
          </cell>
          <cell r="AV836">
            <v>1600</v>
          </cell>
          <cell r="AW836">
            <v>0</v>
          </cell>
          <cell r="AX836">
            <v>0</v>
          </cell>
          <cell r="AY836">
            <v>1600</v>
          </cell>
          <cell r="AZ836">
            <v>1600</v>
          </cell>
          <cell r="BA836">
            <v>0</v>
          </cell>
          <cell r="BB836">
            <v>0</v>
          </cell>
          <cell r="BC836">
            <v>1600</v>
          </cell>
          <cell r="BD836">
            <v>1600</v>
          </cell>
          <cell r="BE836">
            <v>1600</v>
          </cell>
          <cell r="BF836">
            <v>0</v>
          </cell>
          <cell r="BG836">
            <v>1600</v>
          </cell>
          <cell r="BH836">
            <v>1600</v>
          </cell>
          <cell r="BI836">
            <v>0</v>
          </cell>
          <cell r="BJ836">
            <v>0</v>
          </cell>
          <cell r="BK836">
            <v>1600</v>
          </cell>
          <cell r="BL836">
            <v>1600</v>
          </cell>
          <cell r="BM836">
            <v>0</v>
          </cell>
          <cell r="BN836">
            <v>0</v>
          </cell>
          <cell r="BO836">
            <v>0</v>
          </cell>
          <cell r="BP836">
            <v>0</v>
          </cell>
          <cell r="BQ836">
            <v>0</v>
          </cell>
          <cell r="BR836">
            <v>0</v>
          </cell>
          <cell r="BS836">
            <v>0</v>
          </cell>
          <cell r="BT836">
            <v>0</v>
          </cell>
          <cell r="BU836">
            <v>0</v>
          </cell>
          <cell r="BV836">
            <v>0</v>
          </cell>
          <cell r="BW836">
            <v>0</v>
          </cell>
          <cell r="BX836">
            <v>0</v>
          </cell>
          <cell r="BY836">
            <v>0</v>
          </cell>
          <cell r="BZ836">
            <v>0</v>
          </cell>
          <cell r="CA836">
            <v>0</v>
          </cell>
          <cell r="CB836">
            <v>0</v>
          </cell>
          <cell r="CC836">
            <v>0</v>
          </cell>
          <cell r="CD836">
            <v>0</v>
          </cell>
          <cell r="CE836">
            <v>0</v>
          </cell>
          <cell r="CF836">
            <v>0</v>
          </cell>
          <cell r="CG836">
            <v>0</v>
          </cell>
          <cell r="CH836">
            <v>0</v>
          </cell>
          <cell r="CI836">
            <v>0</v>
          </cell>
          <cell r="CJ836">
            <v>0</v>
          </cell>
          <cell r="CK836">
            <v>0</v>
          </cell>
          <cell r="CL836">
            <v>0</v>
          </cell>
          <cell r="CM836">
            <v>0</v>
          </cell>
          <cell r="CN836">
            <v>0</v>
          </cell>
          <cell r="CO836">
            <v>0</v>
          </cell>
          <cell r="CP836">
            <v>0</v>
          </cell>
          <cell r="CQ836">
            <v>0</v>
          </cell>
          <cell r="CR836">
            <v>0</v>
          </cell>
          <cell r="CS836">
            <v>0</v>
          </cell>
          <cell r="CT836">
            <v>0</v>
          </cell>
          <cell r="CU836">
            <v>0</v>
          </cell>
          <cell r="CV836">
            <v>0</v>
          </cell>
          <cell r="CW836">
            <v>0</v>
          </cell>
          <cell r="CX836">
            <v>0</v>
          </cell>
          <cell r="CY836">
            <v>0</v>
          </cell>
          <cell r="CZ836">
            <v>0</v>
          </cell>
          <cell r="DA836">
            <v>0</v>
          </cell>
          <cell r="DB836">
            <v>0</v>
          </cell>
          <cell r="DC836">
            <v>0</v>
          </cell>
          <cell r="DD836">
            <v>0</v>
          </cell>
          <cell r="DE836">
            <v>0</v>
          </cell>
          <cell r="DF836">
            <v>0</v>
          </cell>
          <cell r="DG836">
            <v>0</v>
          </cell>
          <cell r="DH836">
            <v>0</v>
          </cell>
          <cell r="DI836">
            <v>0</v>
          </cell>
          <cell r="DJ836">
            <v>0</v>
          </cell>
          <cell r="DK836">
            <v>0</v>
          </cell>
          <cell r="DL836">
            <v>0</v>
          </cell>
          <cell r="DM836">
            <v>0</v>
          </cell>
          <cell r="DN836">
            <v>0</v>
          </cell>
          <cell r="DO836">
            <v>0</v>
          </cell>
          <cell r="DP836">
            <v>0</v>
          </cell>
          <cell r="DQ836">
            <v>0</v>
          </cell>
          <cell r="DR836">
            <v>0</v>
          </cell>
        </row>
        <row r="837">
          <cell r="A837" t="str">
            <v>THOR GRANITOS E MARMORESTHORGRAN JAZ</v>
          </cell>
          <cell r="B837" t="str">
            <v>THOR GRANITOS E MARMORES</v>
          </cell>
          <cell r="C837" t="str">
            <v>THORGRAN JAZ</v>
          </cell>
          <cell r="D837">
            <v>1600</v>
          </cell>
          <cell r="E837">
            <v>0</v>
          </cell>
          <cell r="F837">
            <v>0</v>
          </cell>
          <cell r="G837">
            <v>1600</v>
          </cell>
          <cell r="H837">
            <v>1600</v>
          </cell>
          <cell r="I837">
            <v>0</v>
          </cell>
          <cell r="J837">
            <v>0</v>
          </cell>
          <cell r="K837">
            <v>1600</v>
          </cell>
          <cell r="L837">
            <v>1600</v>
          </cell>
          <cell r="M837">
            <v>0</v>
          </cell>
          <cell r="N837">
            <v>0</v>
          </cell>
          <cell r="O837">
            <v>1600</v>
          </cell>
          <cell r="P837">
            <v>1600</v>
          </cell>
          <cell r="Q837">
            <v>1600</v>
          </cell>
          <cell r="R837">
            <v>0</v>
          </cell>
          <cell r="S837">
            <v>0</v>
          </cell>
          <cell r="T837">
            <v>1600</v>
          </cell>
          <cell r="U837">
            <v>1600</v>
          </cell>
          <cell r="V837">
            <v>0</v>
          </cell>
          <cell r="W837">
            <v>1600</v>
          </cell>
          <cell r="X837">
            <v>1600</v>
          </cell>
          <cell r="Y837">
            <v>0</v>
          </cell>
          <cell r="Z837">
            <v>0</v>
          </cell>
          <cell r="AA837">
            <v>1600</v>
          </cell>
          <cell r="AB837">
            <v>1600</v>
          </cell>
          <cell r="AC837">
            <v>0</v>
          </cell>
          <cell r="AD837">
            <v>0</v>
          </cell>
          <cell r="AE837">
            <v>0</v>
          </cell>
          <cell r="AF837">
            <v>1600</v>
          </cell>
          <cell r="AG837">
            <v>1600</v>
          </cell>
          <cell r="AH837">
            <v>1600</v>
          </cell>
          <cell r="AI837">
            <v>0</v>
          </cell>
          <cell r="AJ837">
            <v>1600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O837">
            <v>0</v>
          </cell>
          <cell r="AP837">
            <v>0</v>
          </cell>
          <cell r="AQ837">
            <v>0</v>
          </cell>
          <cell r="AR837">
            <v>0</v>
          </cell>
          <cell r="AS837">
            <v>0</v>
          </cell>
          <cell r="AT837">
            <v>0</v>
          </cell>
          <cell r="AU837">
            <v>0</v>
          </cell>
          <cell r="AV837">
            <v>1600</v>
          </cell>
          <cell r="AW837">
            <v>0</v>
          </cell>
          <cell r="AX837">
            <v>0</v>
          </cell>
          <cell r="AY837">
            <v>0</v>
          </cell>
          <cell r="AZ837">
            <v>0</v>
          </cell>
          <cell r="BA837">
            <v>0</v>
          </cell>
          <cell r="BB837">
            <v>0</v>
          </cell>
          <cell r="BC837">
            <v>0</v>
          </cell>
          <cell r="BD837">
            <v>0</v>
          </cell>
          <cell r="BE837">
            <v>0</v>
          </cell>
          <cell r="BF837">
            <v>0</v>
          </cell>
          <cell r="BG837">
            <v>0</v>
          </cell>
          <cell r="BH837">
            <v>0</v>
          </cell>
          <cell r="BI837">
            <v>0</v>
          </cell>
          <cell r="BJ837">
            <v>0</v>
          </cell>
          <cell r="BK837">
            <v>0</v>
          </cell>
          <cell r="BL837">
            <v>0</v>
          </cell>
          <cell r="BM837">
            <v>0</v>
          </cell>
          <cell r="BN837">
            <v>0</v>
          </cell>
          <cell r="BO837">
            <v>0</v>
          </cell>
          <cell r="BP837">
            <v>0</v>
          </cell>
          <cell r="BQ837">
            <v>0</v>
          </cell>
          <cell r="BR837">
            <v>0</v>
          </cell>
          <cell r="BS837">
            <v>0</v>
          </cell>
          <cell r="BT837">
            <v>0</v>
          </cell>
          <cell r="BU837">
            <v>0</v>
          </cell>
          <cell r="BV837">
            <v>0</v>
          </cell>
          <cell r="BW837">
            <v>0</v>
          </cell>
          <cell r="BX837">
            <v>0</v>
          </cell>
          <cell r="BY837">
            <v>0</v>
          </cell>
          <cell r="BZ837">
            <v>0</v>
          </cell>
          <cell r="CA837">
            <v>0</v>
          </cell>
          <cell r="CB837">
            <v>0</v>
          </cell>
          <cell r="CC837">
            <v>0</v>
          </cell>
          <cell r="CD837">
            <v>0</v>
          </cell>
          <cell r="CE837">
            <v>0</v>
          </cell>
          <cell r="CF837">
            <v>0</v>
          </cell>
          <cell r="CG837">
            <v>0</v>
          </cell>
          <cell r="CH837">
            <v>0</v>
          </cell>
          <cell r="CI837">
            <v>0</v>
          </cell>
          <cell r="CJ837">
            <v>0</v>
          </cell>
          <cell r="CK837">
            <v>0</v>
          </cell>
          <cell r="CL837">
            <v>0</v>
          </cell>
          <cell r="CM837">
            <v>0</v>
          </cell>
          <cell r="CN837">
            <v>0</v>
          </cell>
          <cell r="CO837">
            <v>0</v>
          </cell>
          <cell r="CP837">
            <v>0</v>
          </cell>
          <cell r="CQ837">
            <v>0</v>
          </cell>
          <cell r="CR837">
            <v>0</v>
          </cell>
          <cell r="CS837">
            <v>0</v>
          </cell>
          <cell r="CT837">
            <v>0</v>
          </cell>
          <cell r="CU837">
            <v>0</v>
          </cell>
          <cell r="CV837">
            <v>0</v>
          </cell>
          <cell r="CW837">
            <v>0</v>
          </cell>
          <cell r="CX837">
            <v>0</v>
          </cell>
          <cell r="CY837">
            <v>0</v>
          </cell>
          <cell r="CZ837">
            <v>0</v>
          </cell>
          <cell r="DA837">
            <v>0</v>
          </cell>
          <cell r="DB837">
            <v>0</v>
          </cell>
          <cell r="DC837">
            <v>0</v>
          </cell>
          <cell r="DD837">
            <v>0</v>
          </cell>
          <cell r="DE837">
            <v>0</v>
          </cell>
          <cell r="DF837">
            <v>0</v>
          </cell>
          <cell r="DG837">
            <v>0</v>
          </cell>
          <cell r="DH837">
            <v>0</v>
          </cell>
          <cell r="DI837">
            <v>0</v>
          </cell>
          <cell r="DJ837">
            <v>0</v>
          </cell>
          <cell r="DK837">
            <v>0</v>
          </cell>
          <cell r="DL837">
            <v>0</v>
          </cell>
          <cell r="DM837">
            <v>0</v>
          </cell>
          <cell r="DN837">
            <v>0</v>
          </cell>
          <cell r="DO837">
            <v>0</v>
          </cell>
          <cell r="DP837">
            <v>0</v>
          </cell>
          <cell r="DQ837">
            <v>0</v>
          </cell>
          <cell r="DR837">
            <v>0</v>
          </cell>
        </row>
        <row r="838">
          <cell r="A838" t="str">
            <v>THOR GRANITOS E MARMORESTE07 URUOCA</v>
          </cell>
          <cell r="B838" t="str">
            <v>THOR GRANITOS E MARMORES</v>
          </cell>
          <cell r="C838" t="str">
            <v>TE07 URUOCA</v>
          </cell>
          <cell r="AA838">
            <v>0</v>
          </cell>
          <cell r="AB838">
            <v>0</v>
          </cell>
          <cell r="AC838">
            <v>0</v>
          </cell>
          <cell r="AD838">
            <v>0</v>
          </cell>
          <cell r="AE838">
            <v>0</v>
          </cell>
          <cell r="AF838">
            <v>1600</v>
          </cell>
          <cell r="AG838">
            <v>0</v>
          </cell>
          <cell r="AH838">
            <v>0</v>
          </cell>
          <cell r="AI838">
            <v>0</v>
          </cell>
          <cell r="AJ838">
            <v>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O838">
            <v>0</v>
          </cell>
          <cell r="AP838">
            <v>0</v>
          </cell>
          <cell r="AQ838">
            <v>0</v>
          </cell>
          <cell r="AR838">
            <v>0</v>
          </cell>
          <cell r="AS838">
            <v>0</v>
          </cell>
          <cell r="AT838">
            <v>0</v>
          </cell>
          <cell r="AU838">
            <v>0</v>
          </cell>
          <cell r="AV838">
            <v>1600</v>
          </cell>
          <cell r="AW838">
            <v>0</v>
          </cell>
          <cell r="AX838">
            <v>0</v>
          </cell>
          <cell r="AY838">
            <v>1600</v>
          </cell>
          <cell r="AZ838">
            <v>1600</v>
          </cell>
          <cell r="BA838">
            <v>1600</v>
          </cell>
          <cell r="BB838">
            <v>0</v>
          </cell>
          <cell r="BC838">
            <v>1600</v>
          </cell>
          <cell r="BD838">
            <v>1600</v>
          </cell>
          <cell r="BE838">
            <v>1600</v>
          </cell>
          <cell r="BF838">
            <v>0</v>
          </cell>
          <cell r="BG838">
            <v>1600</v>
          </cell>
          <cell r="BH838">
            <v>1600</v>
          </cell>
          <cell r="BI838">
            <v>0</v>
          </cell>
          <cell r="BJ838">
            <v>0</v>
          </cell>
          <cell r="BK838">
            <v>1600</v>
          </cell>
          <cell r="BL838">
            <v>1600</v>
          </cell>
          <cell r="BM838">
            <v>1600</v>
          </cell>
          <cell r="BN838">
            <v>0</v>
          </cell>
          <cell r="BO838">
            <v>0</v>
          </cell>
          <cell r="BP838">
            <v>0</v>
          </cell>
          <cell r="BQ838">
            <v>0</v>
          </cell>
          <cell r="BR838">
            <v>0</v>
          </cell>
          <cell r="BS838">
            <v>0</v>
          </cell>
          <cell r="BT838">
            <v>0</v>
          </cell>
          <cell r="BU838">
            <v>0</v>
          </cell>
          <cell r="BV838">
            <v>0</v>
          </cell>
          <cell r="BW838">
            <v>0</v>
          </cell>
          <cell r="BX838">
            <v>0</v>
          </cell>
          <cell r="BY838">
            <v>1600</v>
          </cell>
          <cell r="BZ838">
            <v>1600</v>
          </cell>
          <cell r="CA838">
            <v>0</v>
          </cell>
          <cell r="CB838">
            <v>1600</v>
          </cell>
          <cell r="CC838">
            <v>0</v>
          </cell>
          <cell r="CD838">
            <v>0</v>
          </cell>
          <cell r="CE838">
            <v>0</v>
          </cell>
          <cell r="CF838">
            <v>0</v>
          </cell>
          <cell r="CG838">
            <v>1600</v>
          </cell>
          <cell r="CH838">
            <v>1600</v>
          </cell>
          <cell r="CI838">
            <v>0</v>
          </cell>
          <cell r="CJ838">
            <v>1600</v>
          </cell>
          <cell r="CK838">
            <v>0</v>
          </cell>
          <cell r="CL838">
            <v>0</v>
          </cell>
          <cell r="CM838">
            <v>1600</v>
          </cell>
          <cell r="CN838">
            <v>1600</v>
          </cell>
          <cell r="CO838">
            <v>0</v>
          </cell>
          <cell r="CP838">
            <v>0</v>
          </cell>
          <cell r="CQ838">
            <v>1600</v>
          </cell>
          <cell r="CR838">
            <v>1600</v>
          </cell>
          <cell r="CS838">
            <v>0</v>
          </cell>
          <cell r="CT838">
            <v>0</v>
          </cell>
          <cell r="CU838">
            <v>1600</v>
          </cell>
          <cell r="CV838">
            <v>1600</v>
          </cell>
          <cell r="CW838">
            <v>0</v>
          </cell>
          <cell r="CX838">
            <v>0</v>
          </cell>
          <cell r="CY838">
            <v>0</v>
          </cell>
          <cell r="CZ838">
            <v>1600</v>
          </cell>
          <cell r="DA838">
            <v>0</v>
          </cell>
          <cell r="DB838">
            <v>0</v>
          </cell>
          <cell r="DC838">
            <v>1600</v>
          </cell>
          <cell r="DD838">
            <v>1600</v>
          </cell>
          <cell r="DE838">
            <v>0</v>
          </cell>
          <cell r="DF838">
            <v>0</v>
          </cell>
          <cell r="DG838">
            <v>1600</v>
          </cell>
          <cell r="DH838">
            <v>1600</v>
          </cell>
          <cell r="DI838">
            <v>1600</v>
          </cell>
          <cell r="DJ838">
            <v>0</v>
          </cell>
          <cell r="DK838">
            <v>1600</v>
          </cell>
          <cell r="DL838">
            <v>1600</v>
          </cell>
          <cell r="DM838">
            <v>0</v>
          </cell>
          <cell r="DN838">
            <v>0</v>
          </cell>
          <cell r="DO838">
            <v>0</v>
          </cell>
          <cell r="DP838">
            <v>0</v>
          </cell>
          <cell r="DQ838">
            <v>0</v>
          </cell>
          <cell r="DR838">
            <v>0</v>
          </cell>
        </row>
        <row r="839">
          <cell r="A839" t="str">
            <v>THOR GRANITOS E MARMORESTH30 FÁBRICA</v>
          </cell>
          <cell r="B839" t="str">
            <v>THOR GRANITOS E MARMORES</v>
          </cell>
          <cell r="C839" t="str">
            <v>TH30 FÁBRICA</v>
          </cell>
          <cell r="AY839">
            <v>0</v>
          </cell>
          <cell r="AZ839">
            <v>0</v>
          </cell>
          <cell r="BA839">
            <v>0</v>
          </cell>
          <cell r="BB839">
            <v>0</v>
          </cell>
          <cell r="BC839">
            <v>0</v>
          </cell>
          <cell r="BD839">
            <v>0</v>
          </cell>
          <cell r="BE839">
            <v>0</v>
          </cell>
          <cell r="BF839">
            <v>0</v>
          </cell>
          <cell r="BG839">
            <v>0</v>
          </cell>
          <cell r="BH839">
            <v>0</v>
          </cell>
          <cell r="BI839">
            <v>0</v>
          </cell>
          <cell r="BJ839">
            <v>0</v>
          </cell>
          <cell r="BK839">
            <v>0</v>
          </cell>
          <cell r="BL839">
            <v>0</v>
          </cell>
          <cell r="BM839">
            <v>0</v>
          </cell>
          <cell r="BN839">
            <v>0</v>
          </cell>
          <cell r="BO839">
            <v>0</v>
          </cell>
          <cell r="BP839">
            <v>0</v>
          </cell>
          <cell r="BQ839">
            <v>0</v>
          </cell>
          <cell r="BR839">
            <v>0</v>
          </cell>
          <cell r="BS839">
            <v>0</v>
          </cell>
          <cell r="BT839">
            <v>0</v>
          </cell>
          <cell r="BU839">
            <v>1600</v>
          </cell>
          <cell r="BV839">
            <v>1600</v>
          </cell>
          <cell r="BW839">
            <v>0</v>
          </cell>
          <cell r="BX839">
            <v>1600</v>
          </cell>
          <cell r="BY839">
            <v>1600</v>
          </cell>
          <cell r="BZ839">
            <v>1600</v>
          </cell>
          <cell r="CA839">
            <v>0</v>
          </cell>
          <cell r="CB839">
            <v>1600</v>
          </cell>
          <cell r="CC839">
            <v>0</v>
          </cell>
          <cell r="CD839">
            <v>0</v>
          </cell>
          <cell r="CE839">
            <v>0</v>
          </cell>
          <cell r="CF839">
            <v>0</v>
          </cell>
          <cell r="CG839">
            <v>1600</v>
          </cell>
          <cell r="CH839">
            <v>1600</v>
          </cell>
          <cell r="CI839">
            <v>0</v>
          </cell>
          <cell r="CJ839">
            <v>1600</v>
          </cell>
          <cell r="CK839">
            <v>0</v>
          </cell>
          <cell r="CL839">
            <v>0</v>
          </cell>
          <cell r="CM839">
            <v>1600</v>
          </cell>
          <cell r="CN839">
            <v>1600</v>
          </cell>
          <cell r="CO839">
            <v>0</v>
          </cell>
          <cell r="CP839">
            <v>0</v>
          </cell>
          <cell r="CQ839">
            <v>1600</v>
          </cell>
          <cell r="CR839">
            <v>1600</v>
          </cell>
          <cell r="CS839">
            <v>0</v>
          </cell>
          <cell r="CT839">
            <v>0</v>
          </cell>
          <cell r="CU839">
            <v>1600</v>
          </cell>
          <cell r="CV839">
            <v>1600</v>
          </cell>
          <cell r="CW839">
            <v>0</v>
          </cell>
          <cell r="CX839">
            <v>0</v>
          </cell>
          <cell r="CY839">
            <v>1600</v>
          </cell>
          <cell r="CZ839">
            <v>1600</v>
          </cell>
          <cell r="DA839">
            <v>1600</v>
          </cell>
          <cell r="DB839">
            <v>0</v>
          </cell>
          <cell r="DC839">
            <v>1600</v>
          </cell>
          <cell r="DD839">
            <v>1600</v>
          </cell>
          <cell r="DE839">
            <v>1600</v>
          </cell>
          <cell r="DF839">
            <v>0</v>
          </cell>
          <cell r="DG839">
            <v>1600</v>
          </cell>
          <cell r="DH839">
            <v>1600</v>
          </cell>
          <cell r="DI839">
            <v>0</v>
          </cell>
          <cell r="DJ839">
            <v>0</v>
          </cell>
          <cell r="DK839">
            <v>1600</v>
          </cell>
          <cell r="DL839">
            <v>1600</v>
          </cell>
          <cell r="DM839">
            <v>0</v>
          </cell>
          <cell r="DN839">
            <v>0</v>
          </cell>
          <cell r="DO839">
            <v>0</v>
          </cell>
          <cell r="DP839">
            <v>0</v>
          </cell>
          <cell r="DQ839">
            <v>0</v>
          </cell>
          <cell r="DR839">
            <v>0</v>
          </cell>
        </row>
        <row r="840">
          <cell r="A840" t="str">
            <v>THOR GRANITOS E MARMORESTH30 JAZIDA</v>
          </cell>
          <cell r="B840" t="str">
            <v>THOR GRANITOS E MARMORES</v>
          </cell>
          <cell r="C840" t="str">
            <v>TH30 JAZIDA</v>
          </cell>
          <cell r="CY840">
            <v>1600</v>
          </cell>
          <cell r="CZ840">
            <v>1600</v>
          </cell>
          <cell r="DA840">
            <v>0</v>
          </cell>
          <cell r="DB840">
            <v>0</v>
          </cell>
          <cell r="DC840">
            <v>1600</v>
          </cell>
          <cell r="DD840">
            <v>1600</v>
          </cell>
          <cell r="DE840">
            <v>1600</v>
          </cell>
          <cell r="DF840">
            <v>0</v>
          </cell>
          <cell r="DG840">
            <v>1600</v>
          </cell>
          <cell r="DH840">
            <v>1600</v>
          </cell>
          <cell r="DI840">
            <v>0</v>
          </cell>
          <cell r="DJ840">
            <v>0</v>
          </cell>
          <cell r="DK840">
            <v>1600</v>
          </cell>
          <cell r="DL840">
            <v>1600</v>
          </cell>
          <cell r="DM840">
            <v>0</v>
          </cell>
          <cell r="DN840">
            <v>0</v>
          </cell>
          <cell r="DO840">
            <v>0</v>
          </cell>
          <cell r="DP840">
            <v>0</v>
          </cell>
          <cell r="DQ840">
            <v>0</v>
          </cell>
          <cell r="DR840">
            <v>0</v>
          </cell>
        </row>
        <row r="841">
          <cell r="A841" t="str">
            <v>TILAPIA BRAZILIANTILAPIA BRAZILIAN</v>
          </cell>
          <cell r="B841" t="str">
            <v>TILAPIA BRAZILIAN</v>
          </cell>
          <cell r="C841" t="str">
            <v>TILAPIA BRAZILIAN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O841">
            <v>0</v>
          </cell>
          <cell r="AP841">
            <v>0</v>
          </cell>
          <cell r="AQ841">
            <v>0</v>
          </cell>
          <cell r="AR841">
            <v>0</v>
          </cell>
          <cell r="AS841">
            <v>0</v>
          </cell>
          <cell r="AT841">
            <v>0</v>
          </cell>
          <cell r="AU841">
            <v>0</v>
          </cell>
          <cell r="AV841">
            <v>1600</v>
          </cell>
          <cell r="AW841">
            <v>0</v>
          </cell>
          <cell r="AX841">
            <v>0</v>
          </cell>
          <cell r="AY841">
            <v>2120.0971</v>
          </cell>
          <cell r="AZ841">
            <v>2120.0971</v>
          </cell>
          <cell r="BA841">
            <v>2323.3631999999998</v>
          </cell>
          <cell r="BB841">
            <v>203.26609999999982</v>
          </cell>
          <cell r="BC841">
            <v>2445.8454000000002</v>
          </cell>
          <cell r="BD841">
            <v>2649.1115</v>
          </cell>
          <cell r="BE841">
            <v>1719.3714</v>
          </cell>
          <cell r="BF841">
            <v>-726.47400000000016</v>
          </cell>
          <cell r="BG841">
            <v>3606.3126999999999</v>
          </cell>
          <cell r="BH841">
            <v>2879.8386999999998</v>
          </cell>
          <cell r="BI841">
            <v>3642.7579000000001</v>
          </cell>
          <cell r="BJ841">
            <v>36.445200000000114</v>
          </cell>
          <cell r="BK841">
            <v>4495.9418999999998</v>
          </cell>
          <cell r="BL841">
            <v>4532.3870999999999</v>
          </cell>
          <cell r="BM841">
            <v>4495.8535000000002</v>
          </cell>
          <cell r="BN841">
            <v>-8.8399999999637657E-2</v>
          </cell>
          <cell r="BO841">
            <v>4613.2289000000001</v>
          </cell>
          <cell r="BP841">
            <v>4613.1405000000004</v>
          </cell>
          <cell r="BQ841">
            <v>4613.1454000000003</v>
          </cell>
          <cell r="BR841">
            <v>-8.349999999973079E-2</v>
          </cell>
          <cell r="BS841">
            <v>4191.0015999999996</v>
          </cell>
          <cell r="BT841">
            <v>4190.9180999999999</v>
          </cell>
          <cell r="BU841">
            <v>4188.7587999999996</v>
          </cell>
          <cell r="BV841">
            <v>-2.2427999999999884</v>
          </cell>
          <cell r="BW841">
            <v>4203.3217999999997</v>
          </cell>
          <cell r="BX841">
            <v>4201.0789999999997</v>
          </cell>
          <cell r="BY841">
            <v>4128.4610000000002</v>
          </cell>
          <cell r="BZ841">
            <v>-74.860799999999472</v>
          </cell>
          <cell r="CA841">
            <v>4514.9525999999996</v>
          </cell>
          <cell r="CB841">
            <v>4440.0918000000001</v>
          </cell>
          <cell r="CC841">
            <v>4593.6446999999998</v>
          </cell>
          <cell r="CD841">
            <v>78.69210000000021</v>
          </cell>
          <cell r="CE841">
            <v>4257.3444</v>
          </cell>
          <cell r="CF841">
            <v>4336.0365000000002</v>
          </cell>
          <cell r="CG841">
            <v>4263.7663000000002</v>
          </cell>
          <cell r="CH841">
            <v>6.4219000000002779</v>
          </cell>
          <cell r="CI841">
            <v>4176.2376999999997</v>
          </cell>
          <cell r="CJ841">
            <v>4182.6596</v>
          </cell>
          <cell r="CK841">
            <v>4194.9897000000001</v>
          </cell>
          <cell r="CL841">
            <v>18.752000000000407</v>
          </cell>
          <cell r="CM841">
            <v>4068.5558000000001</v>
          </cell>
          <cell r="CN841">
            <v>4087.3078000000005</v>
          </cell>
          <cell r="CO841">
            <v>4108.1521000000002</v>
          </cell>
          <cell r="CP841">
            <v>39.596300000000156</v>
          </cell>
          <cell r="CQ841">
            <v>3612.5113000000001</v>
          </cell>
          <cell r="CR841">
            <v>3652.1076000000003</v>
          </cell>
          <cell r="CS841">
            <v>3612.4625000000001</v>
          </cell>
          <cell r="CT841">
            <v>-4.8800000000028376E-2</v>
          </cell>
          <cell r="CU841">
            <v>4226.3199000000004</v>
          </cell>
          <cell r="CV841">
            <v>4226.2710999999999</v>
          </cell>
          <cell r="CW841">
            <v>4248.7353000000003</v>
          </cell>
          <cell r="CX841">
            <v>22.415399999999863</v>
          </cell>
          <cell r="CY841">
            <v>4121.9695000000002</v>
          </cell>
          <cell r="CZ841">
            <v>4144.3849</v>
          </cell>
          <cell r="DA841">
            <v>4121.8822</v>
          </cell>
          <cell r="DB841">
            <v>-8.7300000000141154E-2</v>
          </cell>
          <cell r="DC841">
            <v>2462.4106000000002</v>
          </cell>
          <cell r="DD841">
            <v>2462.3233</v>
          </cell>
          <cell r="DE841">
            <v>2434.0547999999999</v>
          </cell>
          <cell r="DF841">
            <v>-28.355800000000272</v>
          </cell>
          <cell r="DG841">
            <v>1594.88</v>
          </cell>
          <cell r="DH841">
            <v>1566.5241999999998</v>
          </cell>
          <cell r="DI841">
            <v>1594.88</v>
          </cell>
          <cell r="DJ841">
            <v>0</v>
          </cell>
          <cell r="DK841">
            <v>1594.88</v>
          </cell>
          <cell r="DL841">
            <v>1594.88</v>
          </cell>
          <cell r="DM841">
            <v>1594.88</v>
          </cell>
          <cell r="DN841">
            <v>0</v>
          </cell>
          <cell r="DO841">
            <v>0</v>
          </cell>
          <cell r="DP841">
            <v>0</v>
          </cell>
          <cell r="DQ841">
            <v>0</v>
          </cell>
          <cell r="DR841">
            <v>0</v>
          </cell>
        </row>
        <row r="842">
          <cell r="A842" t="str">
            <v>TIME FITTIME FIT JC</v>
          </cell>
          <cell r="B842" t="str">
            <v>TIME FIT</v>
          </cell>
          <cell r="C842" t="str">
            <v>TIME FIT JC</v>
          </cell>
          <cell r="BG842">
            <v>0</v>
          </cell>
          <cell r="BH842">
            <v>0</v>
          </cell>
          <cell r="BI842">
            <v>0</v>
          </cell>
          <cell r="BJ842">
            <v>0</v>
          </cell>
          <cell r="BK842">
            <v>0</v>
          </cell>
          <cell r="BL842">
            <v>0</v>
          </cell>
          <cell r="BM842">
            <v>0</v>
          </cell>
          <cell r="BN842">
            <v>0</v>
          </cell>
          <cell r="BO842">
            <v>0</v>
          </cell>
          <cell r="BP842">
            <v>0</v>
          </cell>
          <cell r="BQ842">
            <v>0</v>
          </cell>
          <cell r="BR842">
            <v>0</v>
          </cell>
          <cell r="BS842">
            <v>0</v>
          </cell>
          <cell r="BT842">
            <v>0</v>
          </cell>
          <cell r="BU842">
            <v>0</v>
          </cell>
          <cell r="BV842">
            <v>0</v>
          </cell>
          <cell r="BW842">
            <v>0</v>
          </cell>
          <cell r="BX842">
            <v>0</v>
          </cell>
          <cell r="BY842">
            <v>0</v>
          </cell>
          <cell r="BZ842">
            <v>0</v>
          </cell>
          <cell r="CA842">
            <v>1154.2</v>
          </cell>
          <cell r="CB842">
            <v>1154.2</v>
          </cell>
          <cell r="CC842">
            <v>529.35770000000002</v>
          </cell>
          <cell r="CD842">
            <v>-624.84230000000002</v>
          </cell>
          <cell r="CE842">
            <v>883.31960000000004</v>
          </cell>
          <cell r="CF842">
            <v>258.47730000000001</v>
          </cell>
          <cell r="CG842">
            <v>0</v>
          </cell>
          <cell r="CH842">
            <v>0</v>
          </cell>
          <cell r="CI842">
            <v>1897.3137999999999</v>
          </cell>
          <cell r="CJ842">
            <v>1897.3137999999999</v>
          </cell>
          <cell r="CK842">
            <v>1573.3683000000001</v>
          </cell>
          <cell r="CL842">
            <v>-323.94549999999981</v>
          </cell>
          <cell r="CM842">
            <v>1878.5328</v>
          </cell>
          <cell r="CN842">
            <v>1554.5873000000001</v>
          </cell>
          <cell r="CO842">
            <v>1955.3578</v>
          </cell>
          <cell r="CP842">
            <v>76.825000000000045</v>
          </cell>
          <cell r="CQ842">
            <v>1957.8821</v>
          </cell>
          <cell r="CR842">
            <v>2034.7071000000001</v>
          </cell>
          <cell r="CS842">
            <v>1957.864</v>
          </cell>
          <cell r="CT842">
            <v>-1.8100000000004002E-2</v>
          </cell>
          <cell r="CU842">
            <v>1836.9619</v>
          </cell>
          <cell r="CV842">
            <v>1836.9438</v>
          </cell>
          <cell r="CW842">
            <v>1875.1221</v>
          </cell>
          <cell r="CX842">
            <v>38.160200000000032</v>
          </cell>
          <cell r="CY842">
            <v>2149.8388</v>
          </cell>
          <cell r="CZ842">
            <v>2187.9989999999998</v>
          </cell>
          <cell r="DA842">
            <v>2149.8188</v>
          </cell>
          <cell r="DB842">
            <v>-1.999999999998181E-2</v>
          </cell>
          <cell r="DC842">
            <v>2115.1851000000001</v>
          </cell>
          <cell r="DD842">
            <v>2115.1651000000002</v>
          </cell>
          <cell r="DE842">
            <v>2060.4614000000001</v>
          </cell>
          <cell r="DF842">
            <v>-54.723700000000008</v>
          </cell>
          <cell r="DG842">
            <v>2352.1896999999999</v>
          </cell>
          <cell r="DH842">
            <v>2297.4659999999999</v>
          </cell>
          <cell r="DI842">
            <v>2352.1637000000001</v>
          </cell>
          <cell r="DJ842">
            <v>-2.5999999999839929E-2</v>
          </cell>
          <cell r="DK842">
            <v>3147.7004000000002</v>
          </cell>
          <cell r="DL842">
            <v>3147.6744000000003</v>
          </cell>
          <cell r="DM842">
            <v>3144.4169000000002</v>
          </cell>
          <cell r="DN842">
            <v>-3.2835000000000036</v>
          </cell>
          <cell r="DO842">
            <v>0</v>
          </cell>
          <cell r="DP842">
            <v>-3.2835000000000036</v>
          </cell>
          <cell r="DQ842">
            <v>0</v>
          </cell>
          <cell r="DR842">
            <v>0</v>
          </cell>
        </row>
        <row r="843">
          <cell r="A843" t="str">
            <v>TIME FITTIME FIT SUL</v>
          </cell>
          <cell r="B843" t="str">
            <v>TIME FIT</v>
          </cell>
          <cell r="C843" t="str">
            <v>TIME FIT SUL</v>
          </cell>
          <cell r="BG843">
            <v>0</v>
          </cell>
          <cell r="BH843">
            <v>0</v>
          </cell>
          <cell r="BI843">
            <v>0</v>
          </cell>
          <cell r="BJ843">
            <v>0</v>
          </cell>
          <cell r="BK843">
            <v>0</v>
          </cell>
          <cell r="BL843">
            <v>0</v>
          </cell>
          <cell r="BM843">
            <v>0</v>
          </cell>
          <cell r="BN843">
            <v>0</v>
          </cell>
          <cell r="BO843">
            <v>0</v>
          </cell>
          <cell r="BP843">
            <v>0</v>
          </cell>
          <cell r="BQ843">
            <v>0</v>
          </cell>
          <cell r="BR843">
            <v>0</v>
          </cell>
          <cell r="BS843">
            <v>0</v>
          </cell>
          <cell r="BT843">
            <v>0</v>
          </cell>
          <cell r="BU843">
            <v>0</v>
          </cell>
          <cell r="BV843">
            <v>0</v>
          </cell>
          <cell r="BW843">
            <v>0</v>
          </cell>
          <cell r="BX843">
            <v>0</v>
          </cell>
          <cell r="BY843">
            <v>0</v>
          </cell>
          <cell r="BZ843">
            <v>0</v>
          </cell>
          <cell r="CA843">
            <v>1637.5121999999999</v>
          </cell>
          <cell r="CB843">
            <v>1637.5121999999999</v>
          </cell>
          <cell r="CC843">
            <v>1477.5130999999999</v>
          </cell>
          <cell r="CD843">
            <v>-159.9991</v>
          </cell>
          <cell r="CE843">
            <v>2240.6372000000001</v>
          </cell>
          <cell r="CF843">
            <v>2080.6381000000001</v>
          </cell>
          <cell r="CG843">
            <v>0</v>
          </cell>
          <cell r="CH843">
            <v>0</v>
          </cell>
          <cell r="CI843">
            <v>2387.7012</v>
          </cell>
          <cell r="CJ843">
            <v>2387.7012</v>
          </cell>
          <cell r="CK843">
            <v>2387.6592999999998</v>
          </cell>
          <cell r="CL843">
            <v>-4.1900000000168802E-2</v>
          </cell>
          <cell r="CM843">
            <v>2244.3789999999999</v>
          </cell>
          <cell r="CN843">
            <v>2244.3370999999997</v>
          </cell>
          <cell r="CO843">
            <v>2339.2026999999998</v>
          </cell>
          <cell r="CP843">
            <v>94.823699999999917</v>
          </cell>
          <cell r="CQ843">
            <v>2366.9859000000001</v>
          </cell>
          <cell r="CR843">
            <v>2461.8096</v>
          </cell>
          <cell r="CS843">
            <v>0</v>
          </cell>
          <cell r="CT843">
            <v>0</v>
          </cell>
          <cell r="CU843">
            <v>2290.9225999999999</v>
          </cell>
          <cell r="CV843">
            <v>2290.9225999999999</v>
          </cell>
          <cell r="CW843">
            <v>0</v>
          </cell>
          <cell r="CX843">
            <v>0</v>
          </cell>
          <cell r="CY843">
            <v>2674.3424</v>
          </cell>
          <cell r="CZ843">
            <v>2674.3424</v>
          </cell>
          <cell r="DA843">
            <v>0</v>
          </cell>
          <cell r="DB843">
            <v>0</v>
          </cell>
          <cell r="DC843">
            <v>2492.7957999999999</v>
          </cell>
          <cell r="DD843">
            <v>2492.7957999999999</v>
          </cell>
          <cell r="DE843">
            <v>0</v>
          </cell>
          <cell r="DF843">
            <v>0</v>
          </cell>
          <cell r="DG843">
            <v>3025.6091000000001</v>
          </cell>
          <cell r="DH843">
            <v>3025.6091000000001</v>
          </cell>
          <cell r="DI843">
            <v>0</v>
          </cell>
          <cell r="DJ843">
            <v>0</v>
          </cell>
          <cell r="DK843">
            <v>3741.8072000000002</v>
          </cell>
          <cell r="DL843">
            <v>3741.8072000000002</v>
          </cell>
          <cell r="DM843">
            <v>0</v>
          </cell>
          <cell r="DN843">
            <v>0</v>
          </cell>
          <cell r="DO843">
            <v>0</v>
          </cell>
          <cell r="DP843">
            <v>0</v>
          </cell>
          <cell r="DQ843">
            <v>0</v>
          </cell>
          <cell r="DR843">
            <v>0</v>
          </cell>
        </row>
        <row r="844">
          <cell r="A844" t="str">
            <v>TM INDÚSTRIATM INDÚSTRIA</v>
          </cell>
          <cell r="B844" t="str">
            <v>TM INDÚSTRIA</v>
          </cell>
          <cell r="C844" t="str">
            <v>TM INDÚSTRIA</v>
          </cell>
          <cell r="CY844">
            <v>0</v>
          </cell>
          <cell r="CZ844">
            <v>0</v>
          </cell>
          <cell r="DA844">
            <v>0</v>
          </cell>
          <cell r="DB844">
            <v>0</v>
          </cell>
          <cell r="DC844">
            <v>0</v>
          </cell>
          <cell r="DD844">
            <v>0</v>
          </cell>
          <cell r="DE844">
            <v>0</v>
          </cell>
          <cell r="DF844">
            <v>0</v>
          </cell>
          <cell r="DG844">
            <v>0</v>
          </cell>
          <cell r="DH844">
            <v>0</v>
          </cell>
          <cell r="DI844">
            <v>0</v>
          </cell>
          <cell r="DJ844">
            <v>0</v>
          </cell>
          <cell r="DK844">
            <v>0</v>
          </cell>
          <cell r="DL844">
            <v>0</v>
          </cell>
          <cell r="DM844">
            <v>0</v>
          </cell>
          <cell r="DN844">
            <v>0</v>
          </cell>
          <cell r="DO844">
            <v>0</v>
          </cell>
          <cell r="DP844">
            <v>0</v>
          </cell>
          <cell r="DQ844">
            <v>0</v>
          </cell>
          <cell r="DR844">
            <v>0</v>
          </cell>
        </row>
        <row r="845">
          <cell r="A845" t="str">
            <v>TOCANTINS SHOPPINGTOCANTINS SHOPPING</v>
          </cell>
          <cell r="B845" t="str">
            <v>TOCANTINS SHOPPING</v>
          </cell>
          <cell r="C845" t="str">
            <v>TOCANTINS SHOPPING</v>
          </cell>
          <cell r="D845">
            <v>2940.78</v>
          </cell>
          <cell r="E845">
            <v>0</v>
          </cell>
          <cell r="F845">
            <v>0</v>
          </cell>
          <cell r="G845">
            <v>2940.78</v>
          </cell>
          <cell r="H845">
            <v>2940.78</v>
          </cell>
          <cell r="I845">
            <v>0</v>
          </cell>
          <cell r="J845">
            <v>0</v>
          </cell>
          <cell r="K845">
            <v>2940.78</v>
          </cell>
          <cell r="L845">
            <v>2940.78</v>
          </cell>
          <cell r="M845">
            <v>0</v>
          </cell>
          <cell r="N845">
            <v>0</v>
          </cell>
          <cell r="O845">
            <v>2940.78</v>
          </cell>
          <cell r="P845">
            <v>2940.78</v>
          </cell>
          <cell r="Q845">
            <v>2940.78</v>
          </cell>
          <cell r="R845">
            <v>0</v>
          </cell>
          <cell r="S845">
            <v>2940.78</v>
          </cell>
          <cell r="T845">
            <v>2940.78</v>
          </cell>
          <cell r="U845">
            <v>0</v>
          </cell>
          <cell r="V845">
            <v>0</v>
          </cell>
          <cell r="W845">
            <v>2940.78</v>
          </cell>
          <cell r="X845">
            <v>2940.78</v>
          </cell>
          <cell r="Y845">
            <v>0</v>
          </cell>
          <cell r="Z845">
            <v>0</v>
          </cell>
          <cell r="AA845">
            <v>2940.78</v>
          </cell>
          <cell r="AB845">
            <v>2940.78</v>
          </cell>
          <cell r="AC845">
            <v>0</v>
          </cell>
          <cell r="AD845">
            <v>0</v>
          </cell>
          <cell r="AE845">
            <v>3101.3</v>
          </cell>
          <cell r="AF845">
            <v>3101.3</v>
          </cell>
          <cell r="AG845">
            <v>0</v>
          </cell>
          <cell r="AH845">
            <v>0</v>
          </cell>
          <cell r="AI845">
            <v>3101.3</v>
          </cell>
          <cell r="AJ845">
            <v>3101.3</v>
          </cell>
          <cell r="AK845">
            <v>0</v>
          </cell>
          <cell r="AL845">
            <v>0</v>
          </cell>
          <cell r="AM845">
            <v>3101.3</v>
          </cell>
          <cell r="AN845">
            <v>3101.3</v>
          </cell>
          <cell r="AO845">
            <v>0</v>
          </cell>
          <cell r="AP845">
            <v>0</v>
          </cell>
          <cell r="AQ845">
            <v>3101.3</v>
          </cell>
          <cell r="AR845">
            <v>3101.3</v>
          </cell>
          <cell r="AS845">
            <v>0</v>
          </cell>
          <cell r="AT845">
            <v>0</v>
          </cell>
          <cell r="AU845">
            <v>3101.3</v>
          </cell>
          <cell r="AV845">
            <v>3101.3</v>
          </cell>
          <cell r="AW845">
            <v>0</v>
          </cell>
          <cell r="AX845">
            <v>0</v>
          </cell>
          <cell r="AY845">
            <v>3101.3</v>
          </cell>
          <cell r="AZ845">
            <v>3101.3</v>
          </cell>
          <cell r="BA845">
            <v>0</v>
          </cell>
          <cell r="BB845">
            <v>0</v>
          </cell>
          <cell r="BC845">
            <v>1980</v>
          </cell>
          <cell r="BD845">
            <v>1980</v>
          </cell>
          <cell r="BE845">
            <v>0</v>
          </cell>
          <cell r="BF845">
            <v>0</v>
          </cell>
          <cell r="BG845">
            <v>1980</v>
          </cell>
          <cell r="BH845">
            <v>1980</v>
          </cell>
          <cell r="BI845">
            <v>0</v>
          </cell>
          <cell r="BJ845">
            <v>0</v>
          </cell>
          <cell r="BK845">
            <v>1980</v>
          </cell>
          <cell r="BL845">
            <v>1980</v>
          </cell>
          <cell r="BM845">
            <v>0</v>
          </cell>
          <cell r="BN845">
            <v>0</v>
          </cell>
          <cell r="BO845">
            <v>1980</v>
          </cell>
          <cell r="BP845">
            <v>1980</v>
          </cell>
          <cell r="BQ845">
            <v>0</v>
          </cell>
          <cell r="BR845">
            <v>0</v>
          </cell>
          <cell r="BS845">
            <v>1980</v>
          </cell>
          <cell r="BT845">
            <v>1980</v>
          </cell>
          <cell r="BU845">
            <v>0</v>
          </cell>
          <cell r="BV845">
            <v>0</v>
          </cell>
          <cell r="BW845">
            <v>1980</v>
          </cell>
          <cell r="BX845">
            <v>1980</v>
          </cell>
          <cell r="BY845">
            <v>0</v>
          </cell>
          <cell r="BZ845">
            <v>0</v>
          </cell>
          <cell r="CA845">
            <v>1980</v>
          </cell>
          <cell r="CB845">
            <v>1980</v>
          </cell>
          <cell r="CC845">
            <v>0</v>
          </cell>
          <cell r="CD845">
            <v>0</v>
          </cell>
          <cell r="CE845">
            <v>1980</v>
          </cell>
          <cell r="CF845">
            <v>1980</v>
          </cell>
          <cell r="CG845">
            <v>0</v>
          </cell>
          <cell r="CH845">
            <v>0</v>
          </cell>
          <cell r="CI845">
            <v>1980</v>
          </cell>
          <cell r="CJ845">
            <v>1980</v>
          </cell>
          <cell r="CK845">
            <v>0</v>
          </cell>
          <cell r="CL845">
            <v>0</v>
          </cell>
          <cell r="CM845">
            <v>1980</v>
          </cell>
          <cell r="CN845">
            <v>1980</v>
          </cell>
          <cell r="CO845">
            <v>0</v>
          </cell>
          <cell r="CP845">
            <v>0</v>
          </cell>
          <cell r="CQ845">
            <v>1980</v>
          </cell>
          <cell r="CR845">
            <v>1980</v>
          </cell>
          <cell r="CS845">
            <v>0</v>
          </cell>
          <cell r="CT845">
            <v>0</v>
          </cell>
          <cell r="CU845">
            <v>1980</v>
          </cell>
          <cell r="CV845">
            <v>1980</v>
          </cell>
          <cell r="CW845">
            <v>0</v>
          </cell>
          <cell r="CX845">
            <v>0</v>
          </cell>
          <cell r="CY845">
            <v>1980</v>
          </cell>
          <cell r="CZ845">
            <v>1980</v>
          </cell>
          <cell r="DA845">
            <v>0</v>
          </cell>
          <cell r="DB845">
            <v>0</v>
          </cell>
          <cell r="DC845">
            <v>1980</v>
          </cell>
          <cell r="DD845">
            <v>1980</v>
          </cell>
          <cell r="DE845">
            <v>0</v>
          </cell>
          <cell r="DF845">
            <v>0</v>
          </cell>
          <cell r="DG845">
            <v>1980</v>
          </cell>
          <cell r="DH845">
            <v>1980</v>
          </cell>
          <cell r="DI845">
            <v>0</v>
          </cell>
          <cell r="DJ845">
            <v>0</v>
          </cell>
          <cell r="DK845">
            <v>1980</v>
          </cell>
          <cell r="DL845">
            <v>1980</v>
          </cell>
          <cell r="DM845">
            <v>0</v>
          </cell>
          <cell r="DN845">
            <v>0</v>
          </cell>
          <cell r="DO845">
            <v>0</v>
          </cell>
          <cell r="DP845">
            <v>0</v>
          </cell>
          <cell r="DQ845">
            <v>0</v>
          </cell>
          <cell r="DR845">
            <v>0</v>
          </cell>
        </row>
        <row r="846">
          <cell r="A846" t="str">
            <v>TOLEDO GRANITOSTOLEDO GRANITOS</v>
          </cell>
          <cell r="B846" t="str">
            <v>TOLEDO GRANITOS</v>
          </cell>
          <cell r="C846" t="str">
            <v>TOLEDO GRANITOS</v>
          </cell>
          <cell r="D846">
            <v>4197.0892643864036</v>
          </cell>
          <cell r="E846">
            <v>0</v>
          </cell>
          <cell r="F846">
            <v>0</v>
          </cell>
          <cell r="G846">
            <v>3908.3451</v>
          </cell>
          <cell r="H846">
            <v>3908.3451</v>
          </cell>
          <cell r="I846">
            <v>0</v>
          </cell>
          <cell r="J846">
            <v>0</v>
          </cell>
          <cell r="K846">
            <v>3827.2703000000001</v>
          </cell>
          <cell r="L846">
            <v>3827.2703000000001</v>
          </cell>
          <cell r="M846">
            <v>0</v>
          </cell>
          <cell r="N846">
            <v>0</v>
          </cell>
          <cell r="O846">
            <v>3822.6464000000001</v>
          </cell>
          <cell r="P846">
            <v>3822.6464000000001</v>
          </cell>
          <cell r="Q846">
            <v>3702.1098000000002</v>
          </cell>
          <cell r="R846">
            <v>-120.53659999999991</v>
          </cell>
          <cell r="S846">
            <v>2949.4598000000001</v>
          </cell>
          <cell r="T846">
            <v>2828.9232000000002</v>
          </cell>
          <cell r="U846">
            <v>0</v>
          </cell>
          <cell r="V846">
            <v>0</v>
          </cell>
          <cell r="W846">
            <v>2240.8636999999999</v>
          </cell>
          <cell r="X846">
            <v>2240.8636999999999</v>
          </cell>
          <cell r="Y846">
            <v>0</v>
          </cell>
          <cell r="Z846">
            <v>0</v>
          </cell>
          <cell r="AA846">
            <v>1443.6809000000001</v>
          </cell>
          <cell r="AB846">
            <v>1443.6809000000001</v>
          </cell>
          <cell r="AC846">
            <v>0</v>
          </cell>
          <cell r="AD846">
            <v>0</v>
          </cell>
          <cell r="AE846">
            <v>2996.9488000000001</v>
          </cell>
          <cell r="AF846">
            <v>2996.9488000000001</v>
          </cell>
          <cell r="AG846">
            <v>0</v>
          </cell>
          <cell r="AH846">
            <v>0</v>
          </cell>
          <cell r="AI846">
            <v>3472.9854999999998</v>
          </cell>
          <cell r="AJ846">
            <v>3472.9854999999998</v>
          </cell>
          <cell r="AK846">
            <v>0</v>
          </cell>
          <cell r="AL846">
            <v>0</v>
          </cell>
          <cell r="AM846">
            <v>4097.7996999999996</v>
          </cell>
          <cell r="AN846">
            <v>4097.7996999999996</v>
          </cell>
          <cell r="AO846">
            <v>4131.2440999999999</v>
          </cell>
          <cell r="AP846">
            <v>33.444400000000314</v>
          </cell>
          <cell r="AQ846">
            <v>2684.9351000000001</v>
          </cell>
          <cell r="AR846">
            <v>2718.3795000000005</v>
          </cell>
          <cell r="AS846">
            <v>0</v>
          </cell>
          <cell r="AT846">
            <v>0</v>
          </cell>
          <cell r="AU846">
            <v>3175.2952</v>
          </cell>
          <cell r="AV846">
            <v>3175.2952</v>
          </cell>
          <cell r="AW846">
            <v>0</v>
          </cell>
          <cell r="AX846">
            <v>0</v>
          </cell>
          <cell r="AY846">
            <v>2975.8382999999999</v>
          </cell>
          <cell r="AZ846">
            <v>2975.8382999999999</v>
          </cell>
          <cell r="BA846">
            <v>0</v>
          </cell>
          <cell r="BB846">
            <v>0</v>
          </cell>
          <cell r="BC846">
            <v>2064.6455999999998</v>
          </cell>
          <cell r="BD846">
            <v>2064.6455999999998</v>
          </cell>
          <cell r="BE846">
            <v>0</v>
          </cell>
          <cell r="BF846">
            <v>0</v>
          </cell>
          <cell r="BG846">
            <v>2617.7078000000001</v>
          </cell>
          <cell r="BH846">
            <v>2617.7078000000001</v>
          </cell>
          <cell r="BI846">
            <v>0</v>
          </cell>
          <cell r="BJ846">
            <v>0</v>
          </cell>
          <cell r="BK846">
            <v>2598.7977999999998</v>
          </cell>
          <cell r="BL846">
            <v>2598.7977999999998</v>
          </cell>
          <cell r="BM846">
            <v>0</v>
          </cell>
          <cell r="BN846">
            <v>0</v>
          </cell>
          <cell r="BO846">
            <v>3363.1453999999999</v>
          </cell>
          <cell r="BP846">
            <v>3363.1453999999999</v>
          </cell>
          <cell r="BQ846">
            <v>0</v>
          </cell>
          <cell r="BR846">
            <v>0</v>
          </cell>
          <cell r="BS846">
            <v>3525.4103</v>
          </cell>
          <cell r="BT846">
            <v>3525.4103</v>
          </cell>
          <cell r="BU846">
            <v>0</v>
          </cell>
          <cell r="BV846">
            <v>0</v>
          </cell>
          <cell r="BW846">
            <v>3617.6336999999999</v>
          </cell>
          <cell r="BX846">
            <v>3617.6336999999999</v>
          </cell>
          <cell r="BY846">
            <v>0</v>
          </cell>
          <cell r="BZ846">
            <v>0</v>
          </cell>
          <cell r="CA846">
            <v>2086.3485000000001</v>
          </cell>
          <cell r="CB846">
            <v>2086.3485000000001</v>
          </cell>
          <cell r="CC846">
            <v>0</v>
          </cell>
          <cell r="CD846">
            <v>0</v>
          </cell>
          <cell r="CE846">
            <v>4043.8854000000001</v>
          </cell>
          <cell r="CF846">
            <v>4043.8854000000001</v>
          </cell>
          <cell r="CG846">
            <v>0</v>
          </cell>
          <cell r="CH846">
            <v>0</v>
          </cell>
          <cell r="CI846">
            <v>3670.9340999999999</v>
          </cell>
          <cell r="CJ846">
            <v>3670.9340999999999</v>
          </cell>
          <cell r="CK846">
            <v>0</v>
          </cell>
          <cell r="CL846">
            <v>0</v>
          </cell>
          <cell r="CM846">
            <v>4536.6265000000003</v>
          </cell>
          <cell r="CN846">
            <v>4536.6265000000003</v>
          </cell>
          <cell r="CO846">
            <v>0</v>
          </cell>
          <cell r="CP846">
            <v>0</v>
          </cell>
          <cell r="CQ846">
            <v>2655.1287000000002</v>
          </cell>
          <cell r="CR846">
            <v>2655.1287000000002</v>
          </cell>
          <cell r="CS846">
            <v>0</v>
          </cell>
          <cell r="CT846">
            <v>0</v>
          </cell>
          <cell r="CU846">
            <v>3457.2597000000001</v>
          </cell>
          <cell r="CV846">
            <v>3457.2597000000001</v>
          </cell>
          <cell r="CW846">
            <v>0</v>
          </cell>
          <cell r="CX846">
            <v>0</v>
          </cell>
          <cell r="CY846">
            <v>3293.4178999999999</v>
          </cell>
          <cell r="CZ846">
            <v>3293.4178999999999</v>
          </cell>
          <cell r="DA846">
            <v>0</v>
          </cell>
          <cell r="DB846">
            <v>0</v>
          </cell>
          <cell r="DC846">
            <v>3640.1145999999999</v>
          </cell>
          <cell r="DD846">
            <v>3640.1145999999999</v>
          </cell>
          <cell r="DE846">
            <v>0</v>
          </cell>
          <cell r="DF846">
            <v>0</v>
          </cell>
          <cell r="DG846">
            <v>3735.2944000000002</v>
          </cell>
          <cell r="DH846">
            <v>3735.2944000000002</v>
          </cell>
          <cell r="DI846">
            <v>0</v>
          </cell>
          <cell r="DJ846">
            <v>0</v>
          </cell>
          <cell r="DK846">
            <v>4714.7793000000001</v>
          </cell>
          <cell r="DL846">
            <v>4714.7793000000001</v>
          </cell>
          <cell r="DM846">
            <v>0</v>
          </cell>
          <cell r="DN846">
            <v>0</v>
          </cell>
          <cell r="DO846">
            <v>0</v>
          </cell>
          <cell r="DP846">
            <v>0</v>
          </cell>
          <cell r="DQ846">
            <v>0</v>
          </cell>
          <cell r="DR846">
            <v>0</v>
          </cell>
        </row>
        <row r="847">
          <cell r="A847" t="str">
            <v>TOLEDO GRANITOSNOVA VENÉCIA</v>
          </cell>
          <cell r="B847" t="str">
            <v>TOLEDO GRANITOS</v>
          </cell>
          <cell r="C847" t="str">
            <v>NOVA VENÉCIA</v>
          </cell>
          <cell r="D847">
            <v>3181.5760400420495</v>
          </cell>
          <cell r="E847">
            <v>0</v>
          </cell>
          <cell r="F847">
            <v>0</v>
          </cell>
          <cell r="G847">
            <v>2644.6057000000001</v>
          </cell>
          <cell r="H847">
            <v>2644.6057000000001</v>
          </cell>
          <cell r="I847">
            <v>0</v>
          </cell>
          <cell r="J847">
            <v>0</v>
          </cell>
          <cell r="K847">
            <v>2894.6415999999999</v>
          </cell>
          <cell r="L847">
            <v>2894.6415999999999</v>
          </cell>
          <cell r="M847">
            <v>0</v>
          </cell>
          <cell r="N847">
            <v>0</v>
          </cell>
          <cell r="O847">
            <v>2961.2240999999999</v>
          </cell>
          <cell r="P847">
            <v>2961.2240999999999</v>
          </cell>
          <cell r="Q847">
            <v>2961.2240000000002</v>
          </cell>
          <cell r="R847">
            <v>-9.9999999747524271E-5</v>
          </cell>
          <cell r="S847">
            <v>2304.4117999999999</v>
          </cell>
          <cell r="T847">
            <v>2304.4117000000001</v>
          </cell>
          <cell r="U847">
            <v>0</v>
          </cell>
          <cell r="V847">
            <v>0</v>
          </cell>
          <cell r="W847">
            <v>1432.308</v>
          </cell>
          <cell r="X847">
            <v>1432.308</v>
          </cell>
          <cell r="Y847">
            <v>0</v>
          </cell>
          <cell r="Z847">
            <v>0</v>
          </cell>
          <cell r="AA847">
            <v>1194.4549999999999</v>
          </cell>
          <cell r="AB847">
            <v>1194.4549999999999</v>
          </cell>
          <cell r="AC847">
            <v>0</v>
          </cell>
          <cell r="AD847">
            <v>0</v>
          </cell>
          <cell r="AE847">
            <v>1807.5987</v>
          </cell>
          <cell r="AF847">
            <v>1807.5987</v>
          </cell>
          <cell r="AG847">
            <v>0</v>
          </cell>
          <cell r="AH847">
            <v>0</v>
          </cell>
          <cell r="AI847">
            <v>2326.5436</v>
          </cell>
          <cell r="AJ847">
            <v>2326.5436</v>
          </cell>
          <cell r="AK847">
            <v>0</v>
          </cell>
          <cell r="AL847">
            <v>0</v>
          </cell>
          <cell r="AM847">
            <v>2874.7977000000001</v>
          </cell>
          <cell r="AN847">
            <v>2874.7977000000001</v>
          </cell>
          <cell r="AO847">
            <v>2894.2431000000001</v>
          </cell>
          <cell r="AP847">
            <v>19.445400000000063</v>
          </cell>
          <cell r="AQ847">
            <v>2155.0560999999998</v>
          </cell>
          <cell r="AR847">
            <v>2174.5014999999999</v>
          </cell>
          <cell r="AS847">
            <v>2136.7372</v>
          </cell>
          <cell r="AT847">
            <v>-18.318899999999758</v>
          </cell>
          <cell r="AU847">
            <v>2385.6167</v>
          </cell>
          <cell r="AV847">
            <v>2367.2978000000003</v>
          </cell>
          <cell r="AW847">
            <v>0</v>
          </cell>
          <cell r="AX847">
            <v>0</v>
          </cell>
          <cell r="AY847">
            <v>2224.5043000000001</v>
          </cell>
          <cell r="AZ847">
            <v>2224.5043000000001</v>
          </cell>
          <cell r="BA847">
            <v>0</v>
          </cell>
          <cell r="BB847">
            <v>0</v>
          </cell>
          <cell r="BC847">
            <v>759.20129999999995</v>
          </cell>
          <cell r="BD847">
            <v>759.20129999999995</v>
          </cell>
          <cell r="BE847">
            <v>0</v>
          </cell>
          <cell r="BF847">
            <v>0</v>
          </cell>
          <cell r="BG847">
            <v>2164.9542000000001</v>
          </cell>
          <cell r="BH847">
            <v>2164.9542000000001</v>
          </cell>
          <cell r="BI847">
            <v>0</v>
          </cell>
          <cell r="BJ847">
            <v>0</v>
          </cell>
          <cell r="BK847">
            <v>1774.5663</v>
          </cell>
          <cell r="BL847">
            <v>1774.5663</v>
          </cell>
          <cell r="BM847">
            <v>0</v>
          </cell>
          <cell r="BN847">
            <v>0</v>
          </cell>
          <cell r="BO847">
            <v>2104.2575999999999</v>
          </cell>
          <cell r="BP847">
            <v>2104.2575999999999</v>
          </cell>
          <cell r="BQ847">
            <v>0</v>
          </cell>
          <cell r="BR847">
            <v>0</v>
          </cell>
          <cell r="BS847">
            <v>2025.664</v>
          </cell>
          <cell r="BT847">
            <v>2025.664</v>
          </cell>
          <cell r="BU847">
            <v>0</v>
          </cell>
          <cell r="BV847">
            <v>0</v>
          </cell>
          <cell r="BW847">
            <v>2314.5414999999998</v>
          </cell>
          <cell r="BX847">
            <v>2314.5414999999998</v>
          </cell>
          <cell r="BY847">
            <v>0</v>
          </cell>
          <cell r="BZ847">
            <v>0</v>
          </cell>
          <cell r="CA847">
            <v>1288.9725000000001</v>
          </cell>
          <cell r="CB847">
            <v>1288.9725000000001</v>
          </cell>
          <cell r="CC847">
            <v>0</v>
          </cell>
          <cell r="CD847">
            <v>0</v>
          </cell>
          <cell r="CE847">
            <v>2589.5891000000001</v>
          </cell>
          <cell r="CF847">
            <v>2589.5891000000001</v>
          </cell>
          <cell r="CG847">
            <v>0</v>
          </cell>
          <cell r="CH847">
            <v>0</v>
          </cell>
          <cell r="CI847">
            <v>2550.2552000000001</v>
          </cell>
          <cell r="CJ847">
            <v>2550.2552000000001</v>
          </cell>
          <cell r="CK847">
            <v>0</v>
          </cell>
          <cell r="CL847">
            <v>0</v>
          </cell>
          <cell r="CM847">
            <v>3543.8613999999998</v>
          </cell>
          <cell r="CN847">
            <v>3543.8613999999998</v>
          </cell>
          <cell r="CO847">
            <v>0</v>
          </cell>
          <cell r="CP847">
            <v>0</v>
          </cell>
          <cell r="CQ847">
            <v>2605.5630999999998</v>
          </cell>
          <cell r="CR847">
            <v>2605.5630999999998</v>
          </cell>
          <cell r="CS847">
            <v>0</v>
          </cell>
          <cell r="CT847">
            <v>0</v>
          </cell>
          <cell r="CU847">
            <v>3192.9582999999998</v>
          </cell>
          <cell r="CV847">
            <v>3192.9582999999998</v>
          </cell>
          <cell r="CW847">
            <v>0</v>
          </cell>
          <cell r="CX847">
            <v>0</v>
          </cell>
          <cell r="CY847">
            <v>3391.1848</v>
          </cell>
          <cell r="CZ847">
            <v>3391.1848</v>
          </cell>
          <cell r="DA847">
            <v>0</v>
          </cell>
          <cell r="DB847">
            <v>0</v>
          </cell>
          <cell r="DC847">
            <v>3089.9623000000001</v>
          </cell>
          <cell r="DD847">
            <v>3089.9623000000001</v>
          </cell>
          <cell r="DE847">
            <v>0</v>
          </cell>
          <cell r="DF847">
            <v>0</v>
          </cell>
          <cell r="DG847">
            <v>3924.4578000000001</v>
          </cell>
          <cell r="DH847">
            <v>3924.4578000000001</v>
          </cell>
          <cell r="DI847">
            <v>0</v>
          </cell>
          <cell r="DJ847">
            <v>0</v>
          </cell>
          <cell r="DK847">
            <v>3395.7878999999998</v>
          </cell>
          <cell r="DL847">
            <v>3395.7878999999998</v>
          </cell>
          <cell r="DM847">
            <v>0</v>
          </cell>
          <cell r="DN847">
            <v>0</v>
          </cell>
          <cell r="DO847">
            <v>0</v>
          </cell>
          <cell r="DP847">
            <v>0</v>
          </cell>
          <cell r="DQ847">
            <v>0</v>
          </cell>
          <cell r="DR847">
            <v>0</v>
          </cell>
        </row>
        <row r="848">
          <cell r="A848" t="str">
            <v>TOLEDO GRANITOSÁGUA DOCE</v>
          </cell>
          <cell r="B848" t="str">
            <v>TOLEDO GRANITOS</v>
          </cell>
          <cell r="C848" t="str">
            <v>ÁGUA DOCE</v>
          </cell>
          <cell r="D848">
            <v>730.54724543624627</v>
          </cell>
          <cell r="E848">
            <v>0</v>
          </cell>
          <cell r="F848">
            <v>0</v>
          </cell>
          <cell r="G848">
            <v>682.47029999999995</v>
          </cell>
          <cell r="H848">
            <v>682.47029999999995</v>
          </cell>
          <cell r="I848">
            <v>834.27470000000005</v>
          </cell>
          <cell r="J848">
            <v>151.8044000000001</v>
          </cell>
          <cell r="K848">
            <v>618.17020000000002</v>
          </cell>
          <cell r="L848">
            <v>769.97460000000012</v>
          </cell>
          <cell r="M848">
            <v>0</v>
          </cell>
          <cell r="N848">
            <v>0</v>
          </cell>
          <cell r="O848">
            <v>698.5299</v>
          </cell>
          <cell r="P848">
            <v>698.5299</v>
          </cell>
          <cell r="Q848">
            <v>698.68629999999996</v>
          </cell>
          <cell r="R848">
            <v>0.15639999999996235</v>
          </cell>
          <cell r="S848">
            <v>593.23469999999998</v>
          </cell>
          <cell r="T848">
            <v>593.39109999999994</v>
          </cell>
          <cell r="U848">
            <v>0</v>
          </cell>
          <cell r="V848">
            <v>0</v>
          </cell>
          <cell r="W848">
            <v>608.08370000000002</v>
          </cell>
          <cell r="X848">
            <v>608.08370000000002</v>
          </cell>
          <cell r="Y848">
            <v>0</v>
          </cell>
          <cell r="Z848">
            <v>0</v>
          </cell>
          <cell r="AA848">
            <v>692.50300000000004</v>
          </cell>
          <cell r="AB848">
            <v>692.50300000000004</v>
          </cell>
          <cell r="AC848">
            <v>692.73789999999997</v>
          </cell>
          <cell r="AD848">
            <v>0.23489999999992506</v>
          </cell>
          <cell r="AE848">
            <v>706.44119999999998</v>
          </cell>
          <cell r="AF848">
            <v>706.67609999999991</v>
          </cell>
          <cell r="AG848">
            <v>706.601</v>
          </cell>
          <cell r="AH848">
            <v>0.15980000000001837</v>
          </cell>
          <cell r="AI848">
            <v>717.62559999999996</v>
          </cell>
          <cell r="AJ848">
            <v>717.78539999999998</v>
          </cell>
          <cell r="AK848">
            <v>0</v>
          </cell>
          <cell r="AL848">
            <v>0</v>
          </cell>
          <cell r="AM848">
            <v>717.01</v>
          </cell>
          <cell r="AN848">
            <v>717.01</v>
          </cell>
          <cell r="AO848">
            <v>0</v>
          </cell>
          <cell r="AP848">
            <v>0</v>
          </cell>
          <cell r="AQ848">
            <v>714.30579999999998</v>
          </cell>
          <cell r="AR848">
            <v>714.30579999999998</v>
          </cell>
          <cell r="AS848">
            <v>0</v>
          </cell>
          <cell r="AT848">
            <v>0</v>
          </cell>
          <cell r="AU848">
            <v>666.10889999999995</v>
          </cell>
          <cell r="AV848">
            <v>666.10889999999995</v>
          </cell>
          <cell r="AW848">
            <v>0</v>
          </cell>
          <cell r="AX848">
            <v>0</v>
          </cell>
          <cell r="AY848">
            <v>653.71759999999995</v>
          </cell>
          <cell r="AZ848">
            <v>653.71759999999995</v>
          </cell>
          <cell r="BA848">
            <v>0</v>
          </cell>
          <cell r="BB848">
            <v>0</v>
          </cell>
          <cell r="BC848">
            <v>614.94510000000002</v>
          </cell>
          <cell r="BD848">
            <v>614.94510000000002</v>
          </cell>
          <cell r="BE848">
            <v>0</v>
          </cell>
          <cell r="BF848">
            <v>0</v>
          </cell>
          <cell r="BG848">
            <v>696.22220000000004</v>
          </cell>
          <cell r="BH848">
            <v>696.22220000000004</v>
          </cell>
          <cell r="BI848">
            <v>0</v>
          </cell>
          <cell r="BJ848">
            <v>0</v>
          </cell>
          <cell r="BK848">
            <v>694.21109999999999</v>
          </cell>
          <cell r="BL848">
            <v>694.21109999999999</v>
          </cell>
          <cell r="BM848">
            <v>0</v>
          </cell>
          <cell r="BN848">
            <v>0</v>
          </cell>
          <cell r="BO848">
            <v>693.66110000000003</v>
          </cell>
          <cell r="BP848">
            <v>693.66110000000003</v>
          </cell>
          <cell r="BQ848">
            <v>0</v>
          </cell>
          <cell r="BR848">
            <v>0</v>
          </cell>
          <cell r="BS848">
            <v>696.91560000000004</v>
          </cell>
          <cell r="BT848">
            <v>696.91560000000004</v>
          </cell>
          <cell r="BU848">
            <v>697.07259999999997</v>
          </cell>
          <cell r="BV848">
            <v>0.15699999999992542</v>
          </cell>
          <cell r="BW848">
            <v>702.32190000000003</v>
          </cell>
          <cell r="BX848">
            <v>702.47889999999995</v>
          </cell>
          <cell r="BY848">
            <v>0</v>
          </cell>
          <cell r="BZ848">
            <v>0</v>
          </cell>
          <cell r="CA848">
            <v>0</v>
          </cell>
          <cell r="CB848">
            <v>0</v>
          </cell>
          <cell r="CC848">
            <v>0</v>
          </cell>
          <cell r="CD848">
            <v>0</v>
          </cell>
          <cell r="CE848">
            <v>0</v>
          </cell>
          <cell r="CF848">
            <v>0</v>
          </cell>
          <cell r="CG848">
            <v>0</v>
          </cell>
          <cell r="CH848">
            <v>0</v>
          </cell>
          <cell r="CI848">
            <v>0</v>
          </cell>
          <cell r="CJ848">
            <v>0</v>
          </cell>
          <cell r="CK848">
            <v>0</v>
          </cell>
          <cell r="CL848">
            <v>0</v>
          </cell>
          <cell r="CM848">
            <v>0</v>
          </cell>
          <cell r="CN848">
            <v>0</v>
          </cell>
          <cell r="CO848">
            <v>0</v>
          </cell>
          <cell r="CP848">
            <v>0</v>
          </cell>
          <cell r="CQ848">
            <v>0</v>
          </cell>
          <cell r="CR848">
            <v>0</v>
          </cell>
          <cell r="CS848">
            <v>0</v>
          </cell>
          <cell r="CT848">
            <v>0</v>
          </cell>
          <cell r="CU848">
            <v>0</v>
          </cell>
          <cell r="CV848">
            <v>0</v>
          </cell>
          <cell r="CW848">
            <v>0</v>
          </cell>
          <cell r="CX848">
            <v>0</v>
          </cell>
          <cell r="CY848">
            <v>0</v>
          </cell>
          <cell r="CZ848">
            <v>0</v>
          </cell>
          <cell r="DA848">
            <v>0</v>
          </cell>
          <cell r="DB848">
            <v>0</v>
          </cell>
          <cell r="DC848">
            <v>0</v>
          </cell>
          <cell r="DD848">
            <v>0</v>
          </cell>
          <cell r="DE848">
            <v>0</v>
          </cell>
          <cell r="DF848">
            <v>0</v>
          </cell>
          <cell r="DG848">
            <v>0</v>
          </cell>
          <cell r="DH848">
            <v>0</v>
          </cell>
          <cell r="DI848">
            <v>0</v>
          </cell>
          <cell r="DJ848">
            <v>0</v>
          </cell>
          <cell r="DK848">
            <v>0</v>
          </cell>
          <cell r="DL848">
            <v>0</v>
          </cell>
          <cell r="DM848">
            <v>0</v>
          </cell>
          <cell r="DN848">
            <v>0</v>
          </cell>
          <cell r="DO848">
            <v>0</v>
          </cell>
          <cell r="DP848">
            <v>0</v>
          </cell>
          <cell r="DQ848">
            <v>0</v>
          </cell>
          <cell r="DR848">
            <v>0</v>
          </cell>
        </row>
        <row r="849">
          <cell r="A849" t="str">
            <v>TOP ALTOTOP ALTO</v>
          </cell>
          <cell r="B849" t="str">
            <v>TOP ALTO</v>
          </cell>
          <cell r="C849" t="str">
            <v>TOP ALTO</v>
          </cell>
          <cell r="CY849">
            <v>0</v>
          </cell>
          <cell r="CZ849">
            <v>0</v>
          </cell>
          <cell r="DA849">
            <v>0</v>
          </cell>
          <cell r="DB849">
            <v>0</v>
          </cell>
          <cell r="DC849">
            <v>0</v>
          </cell>
          <cell r="DD849">
            <v>0</v>
          </cell>
          <cell r="DE849">
            <v>0</v>
          </cell>
          <cell r="DF849">
            <v>0</v>
          </cell>
          <cell r="DG849">
            <v>0</v>
          </cell>
          <cell r="DH849">
            <v>0</v>
          </cell>
          <cell r="DI849">
            <v>0</v>
          </cell>
          <cell r="DJ849">
            <v>0</v>
          </cell>
          <cell r="DK849">
            <v>5099.1328999999996</v>
          </cell>
          <cell r="DL849">
            <v>5099.1328999999996</v>
          </cell>
          <cell r="DM849">
            <v>5079.5284000000001</v>
          </cell>
          <cell r="DN849">
            <v>-19.604499999999462</v>
          </cell>
          <cell r="DO849">
            <v>0</v>
          </cell>
          <cell r="DP849">
            <v>-19.604499999999462</v>
          </cell>
          <cell r="DQ849">
            <v>0</v>
          </cell>
          <cell r="DR849">
            <v>0</v>
          </cell>
        </row>
        <row r="850">
          <cell r="A850" t="str">
            <v>TOP MAIS SUPERMERCADOSATACADO</v>
          </cell>
          <cell r="B850" t="str">
            <v>TOP MAIS SUPERMERCADOS</v>
          </cell>
          <cell r="C850" t="str">
            <v>ATACADO</v>
          </cell>
          <cell r="AA850">
            <v>0</v>
          </cell>
          <cell r="AB850">
            <v>0</v>
          </cell>
          <cell r="AC850">
            <v>0</v>
          </cell>
          <cell r="AD850">
            <v>0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O850">
            <v>0</v>
          </cell>
          <cell r="AP850">
            <v>0</v>
          </cell>
          <cell r="AQ850">
            <v>1260</v>
          </cell>
          <cell r="AR850">
            <v>1260</v>
          </cell>
          <cell r="AS850">
            <v>1260</v>
          </cell>
          <cell r="AT850">
            <v>0</v>
          </cell>
          <cell r="AU850">
            <v>1370.0003999999999</v>
          </cell>
          <cell r="AV850">
            <v>1370.0003999999999</v>
          </cell>
          <cell r="AW850">
            <v>0</v>
          </cell>
          <cell r="AX850">
            <v>0</v>
          </cell>
          <cell r="AY850">
            <v>2841.7217000000001</v>
          </cell>
          <cell r="AZ850">
            <v>2841.7217000000001</v>
          </cell>
          <cell r="BA850">
            <v>0</v>
          </cell>
          <cell r="BB850">
            <v>0</v>
          </cell>
          <cell r="BC850">
            <v>4407.3051999999998</v>
          </cell>
          <cell r="BD850">
            <v>4407.3051999999998</v>
          </cell>
          <cell r="BE850">
            <v>0</v>
          </cell>
          <cell r="BF850">
            <v>0</v>
          </cell>
          <cell r="BG850">
            <v>5364.3621000000003</v>
          </cell>
          <cell r="BH850">
            <v>5364.3621000000003</v>
          </cell>
          <cell r="BI850">
            <v>0</v>
          </cell>
          <cell r="BJ850">
            <v>0</v>
          </cell>
          <cell r="BK850">
            <v>2735.7161000000001</v>
          </cell>
          <cell r="BL850">
            <v>2735.7161000000001</v>
          </cell>
          <cell r="BM850">
            <v>0</v>
          </cell>
          <cell r="BN850">
            <v>0</v>
          </cell>
          <cell r="BO850">
            <v>2722.9863</v>
          </cell>
          <cell r="BP850">
            <v>2722.9863</v>
          </cell>
          <cell r="BQ850">
            <v>2722.9863999999998</v>
          </cell>
          <cell r="BR850">
            <v>9.9999999747524271E-5</v>
          </cell>
          <cell r="BS850">
            <v>2613.7359000000001</v>
          </cell>
          <cell r="BT850">
            <v>2613.7359999999999</v>
          </cell>
          <cell r="BU850">
            <v>2613.7361000000001</v>
          </cell>
          <cell r="BV850">
            <v>1.9999999994979589E-4</v>
          </cell>
          <cell r="BW850">
            <v>4403.1286</v>
          </cell>
          <cell r="BX850">
            <v>4403.1288000000004</v>
          </cell>
          <cell r="BY850">
            <v>4403.1286</v>
          </cell>
          <cell r="BZ850">
            <v>0</v>
          </cell>
          <cell r="CA850">
            <v>3440.1801</v>
          </cell>
          <cell r="CB850">
            <v>3440.1801</v>
          </cell>
          <cell r="CC850">
            <v>3587.366</v>
          </cell>
          <cell r="CD850">
            <v>147.18589999999995</v>
          </cell>
          <cell r="CE850">
            <v>3471.9456</v>
          </cell>
          <cell r="CF850">
            <v>3619.1315</v>
          </cell>
          <cell r="CG850">
            <v>3471.9458</v>
          </cell>
          <cell r="CH850">
            <v>1.9999999994979589E-4</v>
          </cell>
          <cell r="CI850">
            <v>4070.3305</v>
          </cell>
          <cell r="CJ850">
            <v>4070.3307</v>
          </cell>
          <cell r="CK850">
            <v>4070.3303000000001</v>
          </cell>
          <cell r="CL850">
            <v>-1.9999999994979589E-4</v>
          </cell>
          <cell r="CM850">
            <v>4114.1473999999998</v>
          </cell>
          <cell r="CN850">
            <v>4114.1471999999994</v>
          </cell>
          <cell r="CO850">
            <v>4146.6827000000003</v>
          </cell>
          <cell r="CP850">
            <v>32.535300000000461</v>
          </cell>
          <cell r="CQ850">
            <v>4142.8801999999996</v>
          </cell>
          <cell r="CR850">
            <v>4175.4155000000001</v>
          </cell>
          <cell r="CS850">
            <v>0</v>
          </cell>
          <cell r="CT850">
            <v>0</v>
          </cell>
          <cell r="CU850">
            <v>3091.0868</v>
          </cell>
          <cell r="CV850">
            <v>3091.0868</v>
          </cell>
          <cell r="CW850">
            <v>0</v>
          </cell>
          <cell r="CX850">
            <v>0</v>
          </cell>
          <cell r="CY850">
            <v>3401.6538999999998</v>
          </cell>
          <cell r="CZ850">
            <v>3401.6538999999998</v>
          </cell>
          <cell r="DA850">
            <v>0</v>
          </cell>
          <cell r="DB850">
            <v>0</v>
          </cell>
          <cell r="DC850">
            <v>3164.7305000000001</v>
          </cell>
          <cell r="DD850">
            <v>3164.7305000000001</v>
          </cell>
          <cell r="DE850">
            <v>0</v>
          </cell>
          <cell r="DF850">
            <v>0</v>
          </cell>
          <cell r="DG850">
            <v>4166.6638000000003</v>
          </cell>
          <cell r="DH850">
            <v>4166.6638000000003</v>
          </cell>
          <cell r="DI850">
            <v>0</v>
          </cell>
          <cell r="DJ850">
            <v>0</v>
          </cell>
          <cell r="DK850">
            <v>5061.4732999999997</v>
          </cell>
          <cell r="DL850">
            <v>5061.4732999999997</v>
          </cell>
          <cell r="DM850">
            <v>0</v>
          </cell>
          <cell r="DN850">
            <v>0</v>
          </cell>
          <cell r="DO850">
            <v>0</v>
          </cell>
          <cell r="DP850">
            <v>0</v>
          </cell>
          <cell r="DQ850">
            <v>0</v>
          </cell>
          <cell r="DR850">
            <v>0</v>
          </cell>
        </row>
        <row r="851">
          <cell r="A851" t="str">
            <v>TOP MAIS SUPERMERCADOSGOURMET</v>
          </cell>
          <cell r="B851" t="str">
            <v>TOP MAIS SUPERMERCADOS</v>
          </cell>
          <cell r="C851" t="str">
            <v>GOURMET</v>
          </cell>
          <cell r="AA851">
            <v>0</v>
          </cell>
          <cell r="AB851">
            <v>0</v>
          </cell>
          <cell r="AC851">
            <v>0</v>
          </cell>
          <cell r="AD851">
            <v>0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O851">
            <v>0</v>
          </cell>
          <cell r="AP851">
            <v>0</v>
          </cell>
          <cell r="AQ851">
            <v>0</v>
          </cell>
          <cell r="AR851">
            <v>0</v>
          </cell>
          <cell r="AS851">
            <v>0</v>
          </cell>
          <cell r="AT851">
            <v>0</v>
          </cell>
          <cell r="AU851">
            <v>301.25540000000001</v>
          </cell>
          <cell r="AV851">
            <v>301.25540000000001</v>
          </cell>
          <cell r="AW851">
            <v>0</v>
          </cell>
          <cell r="AX851">
            <v>0</v>
          </cell>
          <cell r="AY851">
            <v>844.83130000000006</v>
          </cell>
          <cell r="AZ851">
            <v>844.83130000000006</v>
          </cell>
          <cell r="BA851">
            <v>1207.2393</v>
          </cell>
          <cell r="BB851">
            <v>362.4079999999999</v>
          </cell>
          <cell r="BC851">
            <v>1337.1899000000001</v>
          </cell>
          <cell r="BD851">
            <v>1699.5979</v>
          </cell>
          <cell r="BE851">
            <v>0</v>
          </cell>
          <cell r="BF851">
            <v>0</v>
          </cell>
          <cell r="BG851">
            <v>742.71259999999995</v>
          </cell>
          <cell r="BH851">
            <v>742.71259999999995</v>
          </cell>
          <cell r="BI851">
            <v>0</v>
          </cell>
          <cell r="BJ851">
            <v>0</v>
          </cell>
          <cell r="BK851">
            <v>742.79859999999996</v>
          </cell>
          <cell r="BL851">
            <v>742.79859999999996</v>
          </cell>
          <cell r="BM851">
            <v>0</v>
          </cell>
          <cell r="BN851">
            <v>0</v>
          </cell>
          <cell r="BO851">
            <v>756.1925</v>
          </cell>
          <cell r="BP851">
            <v>756.1925</v>
          </cell>
          <cell r="BQ851">
            <v>1260</v>
          </cell>
          <cell r="BR851">
            <v>503.8075</v>
          </cell>
          <cell r="BS851">
            <v>1298.5078000000001</v>
          </cell>
          <cell r="BT851">
            <v>1802.3153000000002</v>
          </cell>
          <cell r="BU851">
            <v>1298.5074</v>
          </cell>
          <cell r="BV851">
            <v>-4.0000000012696546E-4</v>
          </cell>
          <cell r="BW851">
            <v>1376.5777</v>
          </cell>
          <cell r="BX851">
            <v>1376.5772999999999</v>
          </cell>
          <cell r="BY851">
            <v>1376.5759</v>
          </cell>
          <cell r="BZ851">
            <v>-1.8000000000029104E-3</v>
          </cell>
          <cell r="CA851">
            <v>1085.6657</v>
          </cell>
          <cell r="CB851">
            <v>1085.6639</v>
          </cell>
          <cell r="CC851">
            <v>1108.9563000000001</v>
          </cell>
          <cell r="CD851">
            <v>23.29060000000004</v>
          </cell>
          <cell r="CE851">
            <v>1071.9345000000001</v>
          </cell>
          <cell r="CF851">
            <v>1095.2251000000001</v>
          </cell>
          <cell r="CG851">
            <v>1479.09</v>
          </cell>
          <cell r="CH851">
            <v>407.15549999999985</v>
          </cell>
          <cell r="CI851">
            <v>1479.09</v>
          </cell>
          <cell r="CJ851">
            <v>1886.2454999999998</v>
          </cell>
          <cell r="CK851">
            <v>1294.9595999999999</v>
          </cell>
          <cell r="CL851">
            <v>-184.13040000000001</v>
          </cell>
          <cell r="CM851">
            <v>1345.7416000000001</v>
          </cell>
          <cell r="CN851">
            <v>1161.6112000000001</v>
          </cell>
          <cell r="CO851">
            <v>1347.3996</v>
          </cell>
          <cell r="CP851">
            <v>1.6579999999999018</v>
          </cell>
          <cell r="CQ851">
            <v>1272.691</v>
          </cell>
          <cell r="CR851">
            <v>1274.3489999999999</v>
          </cell>
          <cell r="CS851">
            <v>0</v>
          </cell>
          <cell r="CT851">
            <v>0</v>
          </cell>
          <cell r="CU851">
            <v>1006.5361</v>
          </cell>
          <cell r="CV851">
            <v>1006.5361</v>
          </cell>
          <cell r="CW851">
            <v>0</v>
          </cell>
          <cell r="CX851">
            <v>0</v>
          </cell>
          <cell r="CY851">
            <v>1148.942</v>
          </cell>
          <cell r="CZ851">
            <v>1148.942</v>
          </cell>
          <cell r="DA851">
            <v>0</v>
          </cell>
          <cell r="DB851">
            <v>0</v>
          </cell>
          <cell r="DC851">
            <v>1038.6079999999999</v>
          </cell>
          <cell r="DD851">
            <v>1038.6079999999999</v>
          </cell>
          <cell r="DE851">
            <v>0</v>
          </cell>
          <cell r="DF851">
            <v>0</v>
          </cell>
          <cell r="DG851">
            <v>1479.09</v>
          </cell>
          <cell r="DH851">
            <v>1479.09</v>
          </cell>
          <cell r="DI851">
            <v>0</v>
          </cell>
          <cell r="DJ851">
            <v>0</v>
          </cell>
          <cell r="DK851">
            <v>1556.7716</v>
          </cell>
          <cell r="DL851">
            <v>1556.7716</v>
          </cell>
          <cell r="DM851">
            <v>0</v>
          </cell>
          <cell r="DN851">
            <v>0</v>
          </cell>
          <cell r="DO851">
            <v>0</v>
          </cell>
          <cell r="DP851">
            <v>0</v>
          </cell>
          <cell r="DQ851">
            <v>0</v>
          </cell>
          <cell r="DR851">
            <v>0</v>
          </cell>
        </row>
        <row r="852">
          <cell r="A852" t="str">
            <v>TOP MOULDINGSMATRIZ</v>
          </cell>
          <cell r="B852" t="str">
            <v>TOP MOULDINGS</v>
          </cell>
          <cell r="C852" t="str">
            <v>MATRIZ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O852">
            <v>0</v>
          </cell>
          <cell r="AP852">
            <v>0</v>
          </cell>
          <cell r="AQ852">
            <v>0</v>
          </cell>
          <cell r="AR852">
            <v>0</v>
          </cell>
          <cell r="AS852">
            <v>0</v>
          </cell>
          <cell r="AT852">
            <v>0</v>
          </cell>
          <cell r="AU852">
            <v>0</v>
          </cell>
          <cell r="AV852">
            <v>0</v>
          </cell>
          <cell r="AW852">
            <v>0</v>
          </cell>
          <cell r="AX852">
            <v>0</v>
          </cell>
          <cell r="AY852">
            <v>960.66830000000004</v>
          </cell>
          <cell r="AZ852">
            <v>960.66830000000004</v>
          </cell>
          <cell r="BA852">
            <v>960.66830000000004</v>
          </cell>
          <cell r="BB852">
            <v>0</v>
          </cell>
          <cell r="BC852">
            <v>850.77639999999997</v>
          </cell>
          <cell r="BD852">
            <v>850.77639999999997</v>
          </cell>
          <cell r="BE852">
            <v>850.77639999999997</v>
          </cell>
          <cell r="BF852">
            <v>0</v>
          </cell>
          <cell r="BG852">
            <v>844.09100000000001</v>
          </cell>
          <cell r="BH852">
            <v>844.09100000000001</v>
          </cell>
          <cell r="BI852">
            <v>844.09100000000001</v>
          </cell>
          <cell r="BJ852">
            <v>0</v>
          </cell>
          <cell r="BK852">
            <v>825.78279999999995</v>
          </cell>
          <cell r="BL852">
            <v>825.78279999999995</v>
          </cell>
          <cell r="BM852">
            <v>825.78279999999995</v>
          </cell>
          <cell r="BN852">
            <v>0</v>
          </cell>
          <cell r="BO852">
            <v>815.48389999999995</v>
          </cell>
          <cell r="BP852">
            <v>815.48389999999995</v>
          </cell>
          <cell r="BQ852">
            <v>815.48389999999995</v>
          </cell>
          <cell r="BR852">
            <v>0</v>
          </cell>
          <cell r="BS852">
            <v>1014.9756</v>
          </cell>
          <cell r="BT852">
            <v>1014.9756</v>
          </cell>
          <cell r="BU852">
            <v>1014.9756</v>
          </cell>
          <cell r="BV852">
            <v>0</v>
          </cell>
          <cell r="BW852">
            <v>846.63660000000004</v>
          </cell>
          <cell r="BX852">
            <v>846.63660000000004</v>
          </cell>
          <cell r="BY852">
            <v>846.63660000000004</v>
          </cell>
          <cell r="BZ852">
            <v>0</v>
          </cell>
          <cell r="CA852">
            <v>1135.9813999999999</v>
          </cell>
          <cell r="CB852">
            <v>1135.9813999999999</v>
          </cell>
          <cell r="CC852">
            <v>1135.8354999999999</v>
          </cell>
          <cell r="CD852">
            <v>-0.14589999999998327</v>
          </cell>
          <cell r="CE852">
            <v>1328.1618000000001</v>
          </cell>
          <cell r="CF852">
            <v>1328.0159000000001</v>
          </cell>
          <cell r="CG852">
            <v>1329.5106000000001</v>
          </cell>
          <cell r="CH852">
            <v>1.3487999999999829</v>
          </cell>
          <cell r="CI852">
            <v>1249.5061000000001</v>
          </cell>
          <cell r="CJ852">
            <v>1250.8549</v>
          </cell>
          <cell r="CK852">
            <v>1249.396</v>
          </cell>
          <cell r="CL852">
            <v>-0.11010000000010223</v>
          </cell>
          <cell r="CM852">
            <v>1218.9101000000001</v>
          </cell>
          <cell r="CN852">
            <v>1218.8</v>
          </cell>
          <cell r="CO852">
            <v>1227.7614000000001</v>
          </cell>
          <cell r="CP852">
            <v>8.8513000000000375</v>
          </cell>
          <cell r="CQ852">
            <v>1466.7009</v>
          </cell>
          <cell r="CR852">
            <v>1475.5522000000001</v>
          </cell>
          <cell r="CS852">
            <v>1466.6387</v>
          </cell>
          <cell r="CT852">
            <v>-6.2200000000075306E-2</v>
          </cell>
          <cell r="CU852">
            <v>1421.8222000000001</v>
          </cell>
          <cell r="CV852">
            <v>1421.76</v>
          </cell>
          <cell r="CW852">
            <v>1427.2574999999999</v>
          </cell>
          <cell r="CX852">
            <v>5.4352999999998701</v>
          </cell>
          <cell r="CY852">
            <v>1433.1137000000001</v>
          </cell>
          <cell r="CZ852">
            <v>1438.549</v>
          </cell>
          <cell r="DA852">
            <v>1433.0492999999999</v>
          </cell>
          <cell r="DB852">
            <v>-6.4400000000205182E-2</v>
          </cell>
          <cell r="DC852">
            <v>1165.9848</v>
          </cell>
          <cell r="DD852">
            <v>1165.9203999999997</v>
          </cell>
          <cell r="DE852">
            <v>1165.8241</v>
          </cell>
          <cell r="DF852">
            <v>-0.16069999999990614</v>
          </cell>
          <cell r="DG852">
            <v>1018.5703</v>
          </cell>
          <cell r="DH852">
            <v>1018.4096000000001</v>
          </cell>
          <cell r="DI852">
            <v>1018.5703</v>
          </cell>
          <cell r="DJ852">
            <v>0</v>
          </cell>
          <cell r="DK852">
            <v>748.34320000000002</v>
          </cell>
          <cell r="DL852">
            <v>748.34320000000002</v>
          </cell>
          <cell r="DM852">
            <v>1612.88</v>
          </cell>
          <cell r="DN852">
            <v>864.53680000000008</v>
          </cell>
          <cell r="DO852">
            <v>0</v>
          </cell>
          <cell r="DP852">
            <v>864.53680000000008</v>
          </cell>
          <cell r="DQ852">
            <v>0</v>
          </cell>
          <cell r="DR852">
            <v>0</v>
          </cell>
        </row>
        <row r="853">
          <cell r="A853" t="str">
            <v>TOP MOULDINGSFILIAL</v>
          </cell>
          <cell r="B853" t="str">
            <v>TOP MOULDINGS</v>
          </cell>
          <cell r="C853" t="str">
            <v>FILIAL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O853">
            <v>0</v>
          </cell>
          <cell r="AP853">
            <v>0</v>
          </cell>
          <cell r="AQ853">
            <v>0</v>
          </cell>
          <cell r="AR853">
            <v>0</v>
          </cell>
          <cell r="AS853">
            <v>0</v>
          </cell>
          <cell r="AT853">
            <v>0</v>
          </cell>
          <cell r="AU853">
            <v>0</v>
          </cell>
          <cell r="AV853">
            <v>0</v>
          </cell>
          <cell r="AW853">
            <v>0</v>
          </cell>
          <cell r="AX853">
            <v>0</v>
          </cell>
          <cell r="AY853">
            <v>519.33169999999996</v>
          </cell>
          <cell r="AZ853">
            <v>519.33169999999996</v>
          </cell>
          <cell r="BA853">
            <v>519.33169999999996</v>
          </cell>
          <cell r="BB853">
            <v>0</v>
          </cell>
          <cell r="BC853">
            <v>629.22360000000003</v>
          </cell>
          <cell r="BD853">
            <v>629.22360000000003</v>
          </cell>
          <cell r="BE853">
            <v>629.22360000000003</v>
          </cell>
          <cell r="BF853">
            <v>0</v>
          </cell>
          <cell r="BG853">
            <v>635.90899999999999</v>
          </cell>
          <cell r="BH853">
            <v>635.90899999999999</v>
          </cell>
          <cell r="BI853">
            <v>635.90899999999999</v>
          </cell>
          <cell r="BJ853">
            <v>0</v>
          </cell>
          <cell r="BK853">
            <v>654.21720000000005</v>
          </cell>
          <cell r="BL853">
            <v>654.21720000000005</v>
          </cell>
          <cell r="BM853">
            <v>654.21720000000005</v>
          </cell>
          <cell r="BN853">
            <v>0</v>
          </cell>
          <cell r="BO853">
            <v>664.51610000000005</v>
          </cell>
          <cell r="BP853">
            <v>664.51610000000005</v>
          </cell>
          <cell r="BQ853">
            <v>664.51610000000005</v>
          </cell>
          <cell r="BR853">
            <v>0</v>
          </cell>
          <cell r="BS853">
            <v>465.02440000000001</v>
          </cell>
          <cell r="BT853">
            <v>465.02440000000001</v>
          </cell>
          <cell r="BU853">
            <v>465.02440000000001</v>
          </cell>
          <cell r="BV853">
            <v>0</v>
          </cell>
          <cell r="BW853">
            <v>633.36339999999996</v>
          </cell>
          <cell r="BX853">
            <v>633.36339999999996</v>
          </cell>
          <cell r="BY853">
            <v>633.36339999999996</v>
          </cell>
          <cell r="BZ853">
            <v>0</v>
          </cell>
          <cell r="CA853">
            <v>620.68849999999998</v>
          </cell>
          <cell r="CB853">
            <v>620.68849999999998</v>
          </cell>
          <cell r="CC853">
            <v>620.64649999999995</v>
          </cell>
          <cell r="CD853">
            <v>-4.2000000000030013E-2</v>
          </cell>
          <cell r="CE853">
            <v>652.61969999999997</v>
          </cell>
          <cell r="CF853">
            <v>652.57769999999994</v>
          </cell>
          <cell r="CG853">
            <v>653.22190000000001</v>
          </cell>
          <cell r="CH853">
            <v>0.60220000000003893</v>
          </cell>
          <cell r="CI853">
            <v>611.79510000000005</v>
          </cell>
          <cell r="CJ853">
            <v>612.39730000000009</v>
          </cell>
          <cell r="CK853">
            <v>613.68820000000005</v>
          </cell>
          <cell r="CL853">
            <v>1.893100000000004</v>
          </cell>
          <cell r="CM853">
            <v>578.51260000000002</v>
          </cell>
          <cell r="CN853">
            <v>580.40570000000002</v>
          </cell>
          <cell r="CO853">
            <v>582.2758</v>
          </cell>
          <cell r="CP853">
            <v>3.7631999999999834</v>
          </cell>
          <cell r="CQ853">
            <v>571.51430000000005</v>
          </cell>
          <cell r="CR853">
            <v>575.27750000000003</v>
          </cell>
          <cell r="CS853">
            <v>571.44539999999995</v>
          </cell>
          <cell r="CT853">
            <v>-6.8900000000098771E-2</v>
          </cell>
          <cell r="CU853">
            <v>635.55349999999999</v>
          </cell>
          <cell r="CV853">
            <v>635.48459999999989</v>
          </cell>
          <cell r="CW853">
            <v>637.90449999999998</v>
          </cell>
          <cell r="CX853">
            <v>2.3509999999999991</v>
          </cell>
          <cell r="CY853">
            <v>756.36009999999999</v>
          </cell>
          <cell r="CZ853">
            <v>758.71109999999999</v>
          </cell>
          <cell r="DA853">
            <v>756.28315799999996</v>
          </cell>
          <cell r="DB853">
            <v>-7.694200000003093E-2</v>
          </cell>
          <cell r="DC853">
            <v>578.80119999999999</v>
          </cell>
          <cell r="DD853">
            <v>578.72425799999996</v>
          </cell>
          <cell r="DE853">
            <v>578.13080000000002</v>
          </cell>
          <cell r="DF853">
            <v>-0.67039999999997235</v>
          </cell>
          <cell r="DG853">
            <v>594.30970000000002</v>
          </cell>
          <cell r="DH853">
            <v>593.63930000000005</v>
          </cell>
          <cell r="DI853">
            <v>594.30970000000002</v>
          </cell>
          <cell r="DJ853">
            <v>0</v>
          </cell>
          <cell r="DK853">
            <v>864.53679999999997</v>
          </cell>
          <cell r="DL853">
            <v>864.53679999999997</v>
          </cell>
          <cell r="DM853">
            <v>0</v>
          </cell>
          <cell r="DN853">
            <v>0</v>
          </cell>
          <cell r="DO853">
            <v>0</v>
          </cell>
          <cell r="DP853">
            <v>0</v>
          </cell>
          <cell r="DQ853">
            <v>0</v>
          </cell>
          <cell r="DR853">
            <v>0</v>
          </cell>
        </row>
        <row r="854">
          <cell r="A854" t="str">
            <v>TOP TECTOP TEC</v>
          </cell>
          <cell r="B854" t="str">
            <v>TOP TEC</v>
          </cell>
          <cell r="C854" t="str">
            <v>TOP TEC</v>
          </cell>
          <cell r="D854">
            <v>1868.99</v>
          </cell>
          <cell r="E854">
            <v>1868.99</v>
          </cell>
          <cell r="F854">
            <v>0</v>
          </cell>
          <cell r="G854">
            <v>1868.99</v>
          </cell>
          <cell r="H854">
            <v>1868.99</v>
          </cell>
          <cell r="I854">
            <v>1868.99</v>
          </cell>
          <cell r="J854">
            <v>0</v>
          </cell>
          <cell r="K854">
            <v>1868.99</v>
          </cell>
          <cell r="L854">
            <v>1868.99</v>
          </cell>
          <cell r="M854">
            <v>1868.99</v>
          </cell>
          <cell r="N854">
            <v>0</v>
          </cell>
          <cell r="O854">
            <v>1868.99</v>
          </cell>
          <cell r="P854">
            <v>1868.99</v>
          </cell>
          <cell r="Q854">
            <v>1868.99</v>
          </cell>
          <cell r="R854">
            <v>0</v>
          </cell>
          <cell r="S854">
            <v>1868.99</v>
          </cell>
          <cell r="T854">
            <v>1868.99</v>
          </cell>
          <cell r="U854">
            <v>1868.99</v>
          </cell>
          <cell r="V854">
            <v>0</v>
          </cell>
          <cell r="W854">
            <v>1868.99</v>
          </cell>
          <cell r="X854">
            <v>1868.99</v>
          </cell>
          <cell r="Y854">
            <v>1868.99</v>
          </cell>
          <cell r="Z854">
            <v>0</v>
          </cell>
          <cell r="AA854">
            <v>1868.99</v>
          </cell>
          <cell r="AB854">
            <v>1868.99</v>
          </cell>
          <cell r="AC854">
            <v>1868.99</v>
          </cell>
          <cell r="AD854">
            <v>0</v>
          </cell>
          <cell r="AE854">
            <v>1971.01</v>
          </cell>
          <cell r="AF854">
            <v>1971.01</v>
          </cell>
          <cell r="AG854">
            <v>1971.01</v>
          </cell>
          <cell r="AH854">
            <v>0</v>
          </cell>
          <cell r="AI854">
            <v>1971.01</v>
          </cell>
          <cell r="AJ854">
            <v>1971.01</v>
          </cell>
          <cell r="AK854">
            <v>1971.01</v>
          </cell>
          <cell r="AL854">
            <v>0</v>
          </cell>
          <cell r="AM854">
            <v>1971.01</v>
          </cell>
          <cell r="AN854">
            <v>1971.01</v>
          </cell>
          <cell r="AO854">
            <v>1971.01</v>
          </cell>
          <cell r="AP854">
            <v>0</v>
          </cell>
          <cell r="AQ854">
            <v>1971.01</v>
          </cell>
          <cell r="AR854">
            <v>1971.01</v>
          </cell>
          <cell r="AS854">
            <v>1971.01</v>
          </cell>
          <cell r="AT854">
            <v>0</v>
          </cell>
          <cell r="AU854">
            <v>1971.01</v>
          </cell>
          <cell r="AV854">
            <v>1971.01</v>
          </cell>
          <cell r="AW854">
            <v>1971.01</v>
          </cell>
          <cell r="AX854">
            <v>0</v>
          </cell>
          <cell r="AY854">
            <v>1971.01</v>
          </cell>
          <cell r="AZ854">
            <v>1971.01</v>
          </cell>
          <cell r="BA854">
            <v>1971.01</v>
          </cell>
          <cell r="BB854">
            <v>0</v>
          </cell>
          <cell r="BC854">
            <v>1971.01</v>
          </cell>
          <cell r="BD854">
            <v>1971.01</v>
          </cell>
          <cell r="BE854">
            <v>1971.01</v>
          </cell>
          <cell r="BF854">
            <v>0</v>
          </cell>
          <cell r="BG854">
            <v>1971.01</v>
          </cell>
          <cell r="BH854">
            <v>1971.01</v>
          </cell>
          <cell r="BI854">
            <v>1971.01</v>
          </cell>
          <cell r="BJ854">
            <v>0</v>
          </cell>
          <cell r="BK854">
            <v>1971.01</v>
          </cell>
          <cell r="BL854">
            <v>1971.01</v>
          </cell>
          <cell r="BM854">
            <v>1971.01</v>
          </cell>
          <cell r="BN854">
            <v>0</v>
          </cell>
          <cell r="BO854">
            <v>3942.02</v>
          </cell>
          <cell r="BP854">
            <v>3942.02</v>
          </cell>
          <cell r="BQ854">
            <v>0</v>
          </cell>
          <cell r="BR854">
            <v>0</v>
          </cell>
          <cell r="BS854">
            <v>1971.01</v>
          </cell>
          <cell r="BT854">
            <v>1971.01</v>
          </cell>
          <cell r="BU854">
            <v>1971.01</v>
          </cell>
          <cell r="BV854">
            <v>0</v>
          </cell>
          <cell r="BW854">
            <v>1971.01</v>
          </cell>
          <cell r="BX854">
            <v>1971.01</v>
          </cell>
          <cell r="BY854">
            <v>1971.01</v>
          </cell>
          <cell r="BZ854">
            <v>0</v>
          </cell>
          <cell r="CA854">
            <v>1971.01</v>
          </cell>
          <cell r="CB854">
            <v>1971.01</v>
          </cell>
          <cell r="CC854">
            <v>1971.01</v>
          </cell>
          <cell r="CD854">
            <v>0</v>
          </cell>
          <cell r="CE854">
            <v>1971.01</v>
          </cell>
          <cell r="CF854">
            <v>1971.01</v>
          </cell>
          <cell r="CG854">
            <v>1971.01</v>
          </cell>
          <cell r="CH854">
            <v>0</v>
          </cell>
          <cell r="CI854">
            <v>1971.01</v>
          </cell>
          <cell r="CJ854">
            <v>1971.01</v>
          </cell>
          <cell r="CK854">
            <v>1971.01</v>
          </cell>
          <cell r="CL854">
            <v>0</v>
          </cell>
          <cell r="CM854">
            <v>1971.01</v>
          </cell>
          <cell r="CN854">
            <v>1971.01</v>
          </cell>
          <cell r="CO854">
            <v>1971.01</v>
          </cell>
          <cell r="CP854">
            <v>0</v>
          </cell>
          <cell r="CQ854">
            <v>1971.01</v>
          </cell>
          <cell r="CR854">
            <v>1971.01</v>
          </cell>
          <cell r="CS854">
            <v>1971.01</v>
          </cell>
          <cell r="CT854">
            <v>0</v>
          </cell>
          <cell r="CU854">
            <v>1971.01</v>
          </cell>
          <cell r="CV854">
            <v>1971.01</v>
          </cell>
          <cell r="CW854">
            <v>1971.01</v>
          </cell>
          <cell r="CX854">
            <v>0</v>
          </cell>
          <cell r="CY854">
            <v>1971.01</v>
          </cell>
          <cell r="CZ854">
            <v>1971.01</v>
          </cell>
          <cell r="DA854">
            <v>1971.01</v>
          </cell>
          <cell r="DB854">
            <v>0</v>
          </cell>
          <cell r="DC854">
            <v>1971.01</v>
          </cell>
          <cell r="DD854">
            <v>1971.01</v>
          </cell>
          <cell r="DE854">
            <v>1971.01</v>
          </cell>
          <cell r="DF854">
            <v>0</v>
          </cell>
          <cell r="DG854">
            <v>1971.01</v>
          </cell>
          <cell r="DH854">
            <v>1971.01</v>
          </cell>
          <cell r="DI854">
            <v>1971.01</v>
          </cell>
          <cell r="DJ854">
            <v>0</v>
          </cell>
          <cell r="DK854">
            <v>1971.01</v>
          </cell>
          <cell r="DL854">
            <v>1971.01</v>
          </cell>
          <cell r="DM854">
            <v>1971.01</v>
          </cell>
          <cell r="DN854">
            <v>0</v>
          </cell>
          <cell r="DO854">
            <v>0</v>
          </cell>
          <cell r="DP854">
            <v>0</v>
          </cell>
          <cell r="DQ854">
            <v>0</v>
          </cell>
          <cell r="DR854">
            <v>0</v>
          </cell>
        </row>
        <row r="855">
          <cell r="A855" t="str">
            <v>TOPPLASTICTOPPLASTIC</v>
          </cell>
          <cell r="B855" t="str">
            <v>TOPPLASTIC</v>
          </cell>
          <cell r="C855" t="str">
            <v>TOPPLASTIC</v>
          </cell>
          <cell r="D855">
            <v>3143.8933758900062</v>
          </cell>
          <cell r="E855">
            <v>0</v>
          </cell>
          <cell r="F855">
            <v>0</v>
          </cell>
          <cell r="G855">
            <v>2960.78</v>
          </cell>
          <cell r="H855">
            <v>2960.78</v>
          </cell>
          <cell r="I855">
            <v>0</v>
          </cell>
          <cell r="J855">
            <v>0</v>
          </cell>
          <cell r="K855">
            <v>2960.78</v>
          </cell>
          <cell r="L855">
            <v>2960.78</v>
          </cell>
          <cell r="M855">
            <v>0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  <cell r="T855">
            <v>0</v>
          </cell>
          <cell r="U855">
            <v>0</v>
          </cell>
          <cell r="V855">
            <v>0</v>
          </cell>
          <cell r="W855">
            <v>0</v>
          </cell>
          <cell r="X855">
            <v>0</v>
          </cell>
          <cell r="Y855">
            <v>0</v>
          </cell>
          <cell r="Z855">
            <v>0</v>
          </cell>
          <cell r="AA855">
            <v>0</v>
          </cell>
          <cell r="AB855">
            <v>0</v>
          </cell>
          <cell r="AC855">
            <v>0</v>
          </cell>
          <cell r="AD855">
            <v>0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O855">
            <v>0</v>
          </cell>
          <cell r="AP855">
            <v>0</v>
          </cell>
          <cell r="AQ855">
            <v>0</v>
          </cell>
          <cell r="AR855">
            <v>0</v>
          </cell>
          <cell r="AS855">
            <v>0</v>
          </cell>
          <cell r="AT855">
            <v>0</v>
          </cell>
          <cell r="AU855">
            <v>0</v>
          </cell>
          <cell r="AV855">
            <v>0</v>
          </cell>
          <cell r="AW855">
            <v>0</v>
          </cell>
          <cell r="AX855">
            <v>0</v>
          </cell>
          <cell r="AY855">
            <v>0</v>
          </cell>
          <cell r="AZ855">
            <v>0</v>
          </cell>
          <cell r="BA855">
            <v>0</v>
          </cell>
          <cell r="BB855">
            <v>0</v>
          </cell>
          <cell r="BC855">
            <v>0</v>
          </cell>
          <cell r="BD855">
            <v>0</v>
          </cell>
          <cell r="BE855">
            <v>0</v>
          </cell>
          <cell r="BF855">
            <v>0</v>
          </cell>
          <cell r="BG855">
            <v>0</v>
          </cell>
          <cell r="BH855">
            <v>0</v>
          </cell>
          <cell r="BI855">
            <v>0</v>
          </cell>
          <cell r="BJ855">
            <v>0</v>
          </cell>
          <cell r="BK855">
            <v>0</v>
          </cell>
          <cell r="BL855">
            <v>0</v>
          </cell>
          <cell r="BM855">
            <v>0</v>
          </cell>
          <cell r="BN855">
            <v>0</v>
          </cell>
          <cell r="BO855">
            <v>0</v>
          </cell>
          <cell r="BP855">
            <v>0</v>
          </cell>
          <cell r="BQ855">
            <v>0</v>
          </cell>
          <cell r="BR855">
            <v>0</v>
          </cell>
          <cell r="BS855">
            <v>0</v>
          </cell>
          <cell r="BT855">
            <v>0</v>
          </cell>
          <cell r="BU855">
            <v>0</v>
          </cell>
          <cell r="BV855">
            <v>0</v>
          </cell>
          <cell r="BW855">
            <v>0</v>
          </cell>
          <cell r="BX855">
            <v>0</v>
          </cell>
          <cell r="BY855">
            <v>0</v>
          </cell>
          <cell r="BZ855">
            <v>0</v>
          </cell>
          <cell r="CA855">
            <v>0</v>
          </cell>
          <cell r="CB855">
            <v>0</v>
          </cell>
          <cell r="CC855">
            <v>0</v>
          </cell>
          <cell r="CD855">
            <v>0</v>
          </cell>
          <cell r="CE855">
            <v>0</v>
          </cell>
          <cell r="CF855">
            <v>0</v>
          </cell>
          <cell r="CG855">
            <v>0</v>
          </cell>
          <cell r="CH855">
            <v>0</v>
          </cell>
          <cell r="CI855">
            <v>0</v>
          </cell>
          <cell r="CJ855">
            <v>0</v>
          </cell>
          <cell r="CK855">
            <v>0</v>
          </cell>
          <cell r="CL855">
            <v>0</v>
          </cell>
          <cell r="CM855">
            <v>0</v>
          </cell>
          <cell r="CN855">
            <v>0</v>
          </cell>
          <cell r="CO855">
            <v>0</v>
          </cell>
          <cell r="CP855">
            <v>0</v>
          </cell>
          <cell r="CQ855">
            <v>0</v>
          </cell>
          <cell r="CR855">
            <v>0</v>
          </cell>
          <cell r="CS855">
            <v>0</v>
          </cell>
          <cell r="CT855">
            <v>0</v>
          </cell>
          <cell r="CU855">
            <v>0</v>
          </cell>
          <cell r="CV855">
            <v>0</v>
          </cell>
          <cell r="CW855">
            <v>0</v>
          </cell>
          <cell r="CX855">
            <v>0</v>
          </cell>
          <cell r="CY855">
            <v>0</v>
          </cell>
          <cell r="CZ855">
            <v>0</v>
          </cell>
          <cell r="DA855">
            <v>0</v>
          </cell>
          <cell r="DB855">
            <v>0</v>
          </cell>
          <cell r="DC855">
            <v>0</v>
          </cell>
          <cell r="DD855">
            <v>0</v>
          </cell>
          <cell r="DE855">
            <v>0</v>
          </cell>
          <cell r="DF855">
            <v>0</v>
          </cell>
          <cell r="DG855">
            <v>0</v>
          </cell>
          <cell r="DH855">
            <v>0</v>
          </cell>
          <cell r="DI855">
            <v>0</v>
          </cell>
          <cell r="DJ855">
            <v>0</v>
          </cell>
          <cell r="DK855">
            <v>0</v>
          </cell>
          <cell r="DL855">
            <v>0</v>
          </cell>
          <cell r="DM855">
            <v>0</v>
          </cell>
          <cell r="DN855">
            <v>0</v>
          </cell>
          <cell r="DO855">
            <v>0</v>
          </cell>
          <cell r="DP855">
            <v>0</v>
          </cell>
          <cell r="DQ855">
            <v>0</v>
          </cell>
          <cell r="DR855">
            <v>0</v>
          </cell>
        </row>
        <row r="856">
          <cell r="A856" t="str">
            <v>TRATE TRATAMENTO TERMICOTRATE TRATAMENTO TERMICO</v>
          </cell>
          <cell r="B856" t="str">
            <v>TRATE TRATAMENTO TERMICO</v>
          </cell>
          <cell r="C856" t="str">
            <v>TRATE TRATAMENTO TERMICO</v>
          </cell>
          <cell r="CE856">
            <v>0</v>
          </cell>
          <cell r="CF856">
            <v>0</v>
          </cell>
          <cell r="CG856">
            <v>0</v>
          </cell>
          <cell r="CH856">
            <v>0</v>
          </cell>
          <cell r="CI856">
            <v>0</v>
          </cell>
          <cell r="CJ856">
            <v>0</v>
          </cell>
          <cell r="CK856">
            <v>0</v>
          </cell>
          <cell r="CL856">
            <v>0</v>
          </cell>
          <cell r="CM856">
            <v>0</v>
          </cell>
          <cell r="CN856">
            <v>0</v>
          </cell>
          <cell r="CO856">
            <v>0</v>
          </cell>
          <cell r="CP856">
            <v>0</v>
          </cell>
          <cell r="CQ856">
            <v>0</v>
          </cell>
          <cell r="CR856">
            <v>0</v>
          </cell>
          <cell r="CS856">
            <v>0</v>
          </cell>
          <cell r="CT856">
            <v>0</v>
          </cell>
          <cell r="CU856">
            <v>1651.24</v>
          </cell>
          <cell r="CV856">
            <v>1651.24</v>
          </cell>
          <cell r="CW856">
            <v>1651.24</v>
          </cell>
          <cell r="CX856">
            <v>0</v>
          </cell>
          <cell r="CY856">
            <v>1651.24</v>
          </cell>
          <cell r="CZ856">
            <v>1651.24</v>
          </cell>
          <cell r="DA856">
            <v>1651.24</v>
          </cell>
          <cell r="DB856">
            <v>0</v>
          </cell>
          <cell r="DC856">
            <v>1651.24</v>
          </cell>
          <cell r="DD856">
            <v>1651.24</v>
          </cell>
          <cell r="DE856">
            <v>1651.24</v>
          </cell>
          <cell r="DF856">
            <v>0</v>
          </cell>
          <cell r="DG856">
            <v>1651.24</v>
          </cell>
          <cell r="DH856">
            <v>1651.24</v>
          </cell>
          <cell r="DI856">
            <v>1651.24</v>
          </cell>
          <cell r="DJ856">
            <v>0</v>
          </cell>
          <cell r="DK856">
            <v>1651.24</v>
          </cell>
          <cell r="DL856">
            <v>1651.24</v>
          </cell>
          <cell r="DM856">
            <v>1651.24</v>
          </cell>
          <cell r="DN856">
            <v>0</v>
          </cell>
          <cell r="DO856">
            <v>0</v>
          </cell>
          <cell r="DP856">
            <v>0</v>
          </cell>
          <cell r="DQ856">
            <v>0</v>
          </cell>
          <cell r="DR856">
            <v>0</v>
          </cell>
        </row>
        <row r="857">
          <cell r="A857" t="str">
            <v>TRES IRMAOSTRES IRMAOS</v>
          </cell>
          <cell r="B857" t="str">
            <v>TRES IRMAOS</v>
          </cell>
          <cell r="C857" t="str">
            <v>TRES IRMAOS</v>
          </cell>
          <cell r="D857">
            <v>3141.7467981556019</v>
          </cell>
          <cell r="E857">
            <v>0</v>
          </cell>
          <cell r="F857">
            <v>0</v>
          </cell>
          <cell r="G857">
            <v>2953.5056</v>
          </cell>
          <cell r="H857">
            <v>2953.5056</v>
          </cell>
          <cell r="I857">
            <v>0</v>
          </cell>
          <cell r="J857">
            <v>0</v>
          </cell>
          <cell r="K857">
            <v>2940.78</v>
          </cell>
          <cell r="L857">
            <v>2940.78</v>
          </cell>
          <cell r="M857">
            <v>0</v>
          </cell>
          <cell r="N857">
            <v>0</v>
          </cell>
          <cell r="O857">
            <v>3027.2782000000002</v>
          </cell>
          <cell r="P857">
            <v>3027.2782000000002</v>
          </cell>
          <cell r="Q857">
            <v>0</v>
          </cell>
          <cell r="R857">
            <v>0</v>
          </cell>
          <cell r="S857">
            <v>2940.78</v>
          </cell>
          <cell r="T857">
            <v>2940.78</v>
          </cell>
          <cell r="U857">
            <v>0</v>
          </cell>
          <cell r="V857">
            <v>0</v>
          </cell>
          <cell r="W857">
            <v>2940.78</v>
          </cell>
          <cell r="X857">
            <v>2940.78</v>
          </cell>
          <cell r="Y857">
            <v>0</v>
          </cell>
          <cell r="Z857">
            <v>0</v>
          </cell>
          <cell r="AA857">
            <v>2940.78</v>
          </cell>
          <cell r="AB857">
            <v>2940.78</v>
          </cell>
          <cell r="AC857">
            <v>0</v>
          </cell>
          <cell r="AD857">
            <v>0</v>
          </cell>
          <cell r="AE857">
            <v>3101.3</v>
          </cell>
          <cell r="AF857">
            <v>3101.3</v>
          </cell>
          <cell r="AG857">
            <v>0</v>
          </cell>
          <cell r="AH857">
            <v>0</v>
          </cell>
          <cell r="AI857">
            <v>3101.3</v>
          </cell>
          <cell r="AJ857">
            <v>3101.3</v>
          </cell>
          <cell r="AK857">
            <v>0</v>
          </cell>
          <cell r="AL857">
            <v>0</v>
          </cell>
          <cell r="AM857">
            <v>3101.3</v>
          </cell>
          <cell r="AN857">
            <v>3101.3</v>
          </cell>
          <cell r="AO857">
            <v>0</v>
          </cell>
          <cell r="AP857">
            <v>0</v>
          </cell>
          <cell r="AQ857">
            <v>3101.3</v>
          </cell>
          <cell r="AR857">
            <v>3101.3</v>
          </cell>
          <cell r="AS857">
            <v>0</v>
          </cell>
          <cell r="AT857">
            <v>0</v>
          </cell>
          <cell r="AU857">
            <v>3101.3</v>
          </cell>
          <cell r="AV857">
            <v>3101.3</v>
          </cell>
          <cell r="AW857">
            <v>0</v>
          </cell>
          <cell r="AX857">
            <v>0</v>
          </cell>
          <cell r="AY857">
            <v>3101.3</v>
          </cell>
          <cell r="AZ857">
            <v>3101.3</v>
          </cell>
          <cell r="BA857">
            <v>0</v>
          </cell>
          <cell r="BB857">
            <v>0</v>
          </cell>
          <cell r="BC857">
            <v>3101.3</v>
          </cell>
          <cell r="BD857">
            <v>3101.3</v>
          </cell>
          <cell r="BE857">
            <v>0</v>
          </cell>
          <cell r="BF857">
            <v>0</v>
          </cell>
          <cell r="BG857">
            <v>3153.6095999999998</v>
          </cell>
          <cell r="BH857">
            <v>3153.6095999999998</v>
          </cell>
          <cell r="BI857">
            <v>0</v>
          </cell>
          <cell r="BJ857">
            <v>0</v>
          </cell>
          <cell r="BK857">
            <v>3363.7599</v>
          </cell>
          <cell r="BL857">
            <v>3363.7599</v>
          </cell>
          <cell r="BM857">
            <v>0</v>
          </cell>
          <cell r="BN857">
            <v>0</v>
          </cell>
          <cell r="BO857">
            <v>3291.4132</v>
          </cell>
          <cell r="BP857">
            <v>3291.4132</v>
          </cell>
          <cell r="BQ857">
            <v>0</v>
          </cell>
          <cell r="BR857">
            <v>0</v>
          </cell>
          <cell r="BS857">
            <v>3123.9803999999999</v>
          </cell>
          <cell r="BT857">
            <v>3123.9803999999999</v>
          </cell>
          <cell r="BU857">
            <v>0</v>
          </cell>
          <cell r="BV857">
            <v>0</v>
          </cell>
          <cell r="BW857">
            <v>3101.3</v>
          </cell>
          <cell r="BX857">
            <v>3101.3</v>
          </cell>
          <cell r="BY857">
            <v>0</v>
          </cell>
          <cell r="BZ857">
            <v>0</v>
          </cell>
          <cell r="CA857">
            <v>0</v>
          </cell>
          <cell r="CB857">
            <v>0</v>
          </cell>
          <cell r="CC857">
            <v>0</v>
          </cell>
          <cell r="CD857">
            <v>0</v>
          </cell>
          <cell r="CE857">
            <v>0</v>
          </cell>
          <cell r="CF857">
            <v>0</v>
          </cell>
          <cell r="CG857">
            <v>0</v>
          </cell>
          <cell r="CH857">
            <v>0</v>
          </cell>
          <cell r="CI857">
            <v>0</v>
          </cell>
          <cell r="CJ857">
            <v>0</v>
          </cell>
          <cell r="CK857">
            <v>0</v>
          </cell>
          <cell r="CL857">
            <v>0</v>
          </cell>
          <cell r="CM857">
            <v>0</v>
          </cell>
          <cell r="CN857">
            <v>0</v>
          </cell>
          <cell r="CO857">
            <v>0</v>
          </cell>
          <cell r="CP857">
            <v>0</v>
          </cell>
          <cell r="CQ857">
            <v>0</v>
          </cell>
          <cell r="CR857">
            <v>0</v>
          </cell>
          <cell r="CS857">
            <v>0</v>
          </cell>
          <cell r="CT857">
            <v>0</v>
          </cell>
          <cell r="CU857">
            <v>0</v>
          </cell>
          <cell r="CV857">
            <v>0</v>
          </cell>
          <cell r="CW857">
            <v>0</v>
          </cell>
          <cell r="CX857">
            <v>0</v>
          </cell>
          <cell r="CY857">
            <v>0</v>
          </cell>
          <cell r="CZ857">
            <v>0</v>
          </cell>
          <cell r="DA857">
            <v>0</v>
          </cell>
          <cell r="DB857">
            <v>0</v>
          </cell>
          <cell r="DC857">
            <v>0</v>
          </cell>
          <cell r="DD857">
            <v>0</v>
          </cell>
          <cell r="DE857">
            <v>0</v>
          </cell>
          <cell r="DF857">
            <v>0</v>
          </cell>
          <cell r="DG857">
            <v>0</v>
          </cell>
          <cell r="DH857">
            <v>0</v>
          </cell>
          <cell r="DI857">
            <v>0</v>
          </cell>
          <cell r="DJ857">
            <v>0</v>
          </cell>
          <cell r="DK857">
            <v>0</v>
          </cell>
          <cell r="DL857">
            <v>0</v>
          </cell>
          <cell r="DM857">
            <v>0</v>
          </cell>
          <cell r="DN857">
            <v>0</v>
          </cell>
          <cell r="DO857">
            <v>0</v>
          </cell>
          <cell r="DP857">
            <v>0</v>
          </cell>
          <cell r="DQ857">
            <v>0</v>
          </cell>
          <cell r="DR857">
            <v>0</v>
          </cell>
        </row>
        <row r="858">
          <cell r="A858" t="str">
            <v>TREVISOTREVISO</v>
          </cell>
          <cell r="B858" t="str">
            <v>TREVISO</v>
          </cell>
          <cell r="C858" t="str">
            <v>TREVISO</v>
          </cell>
          <cell r="BG858">
            <v>0</v>
          </cell>
          <cell r="BH858">
            <v>0</v>
          </cell>
          <cell r="BI858">
            <v>0</v>
          </cell>
          <cell r="BJ858">
            <v>0</v>
          </cell>
          <cell r="BK858">
            <v>0</v>
          </cell>
          <cell r="BL858">
            <v>0</v>
          </cell>
          <cell r="BM858">
            <v>0</v>
          </cell>
          <cell r="BN858">
            <v>0</v>
          </cell>
          <cell r="BO858">
            <v>0</v>
          </cell>
          <cell r="BP858">
            <v>0</v>
          </cell>
          <cell r="BQ858">
            <v>0</v>
          </cell>
          <cell r="BR858">
            <v>0</v>
          </cell>
          <cell r="BS858">
            <v>0</v>
          </cell>
          <cell r="BT858">
            <v>0</v>
          </cell>
          <cell r="BU858">
            <v>0</v>
          </cell>
          <cell r="BV858">
            <v>0</v>
          </cell>
          <cell r="BW858">
            <v>0</v>
          </cell>
          <cell r="BX858">
            <v>0</v>
          </cell>
          <cell r="BY858">
            <v>0</v>
          </cell>
          <cell r="BZ858">
            <v>0</v>
          </cell>
          <cell r="CA858">
            <v>1349.2094999999999</v>
          </cell>
          <cell r="CB858">
            <v>1349.2094999999999</v>
          </cell>
          <cell r="CC858">
            <v>0</v>
          </cell>
          <cell r="CD858">
            <v>0</v>
          </cell>
          <cell r="CE858">
            <v>1410.181</v>
          </cell>
          <cell r="CF858">
            <v>1410.181</v>
          </cell>
          <cell r="CG858">
            <v>0</v>
          </cell>
          <cell r="CH858">
            <v>0</v>
          </cell>
          <cell r="CI858">
            <v>1250</v>
          </cell>
          <cell r="CJ858">
            <v>1250</v>
          </cell>
          <cell r="CK858">
            <v>0</v>
          </cell>
          <cell r="CL858">
            <v>0</v>
          </cell>
          <cell r="CM858">
            <v>1250</v>
          </cell>
          <cell r="CN858">
            <v>1250</v>
          </cell>
          <cell r="CO858">
            <v>0</v>
          </cell>
          <cell r="CP858">
            <v>0</v>
          </cell>
          <cell r="CQ858">
            <v>1250</v>
          </cell>
          <cell r="CR858">
            <v>1250</v>
          </cell>
          <cell r="CS858">
            <v>0</v>
          </cell>
          <cell r="CT858">
            <v>0</v>
          </cell>
          <cell r="CU858">
            <v>1250</v>
          </cell>
          <cell r="CV858">
            <v>1250</v>
          </cell>
          <cell r="CW858">
            <v>0</v>
          </cell>
          <cell r="CX858">
            <v>0</v>
          </cell>
          <cell r="CY858">
            <v>1250</v>
          </cell>
          <cell r="CZ858">
            <v>1250</v>
          </cell>
          <cell r="DA858">
            <v>0</v>
          </cell>
          <cell r="DB858">
            <v>0</v>
          </cell>
          <cell r="DC858">
            <v>1250</v>
          </cell>
          <cell r="DD858">
            <v>1250</v>
          </cell>
          <cell r="DE858">
            <v>0</v>
          </cell>
          <cell r="DF858">
            <v>0</v>
          </cell>
          <cell r="DG858">
            <v>1560.741</v>
          </cell>
          <cell r="DH858">
            <v>1560.741</v>
          </cell>
          <cell r="DI858">
            <v>0</v>
          </cell>
          <cell r="DJ858">
            <v>0</v>
          </cell>
          <cell r="DK858">
            <v>1850.4553000000001</v>
          </cell>
          <cell r="DL858">
            <v>1850.4553000000001</v>
          </cell>
          <cell r="DM858">
            <v>0</v>
          </cell>
          <cell r="DN858">
            <v>0</v>
          </cell>
          <cell r="DO858">
            <v>0</v>
          </cell>
          <cell r="DP858">
            <v>0</v>
          </cell>
          <cell r="DQ858">
            <v>0</v>
          </cell>
          <cell r="DR858">
            <v>0</v>
          </cell>
        </row>
        <row r="859">
          <cell r="A859" t="str">
            <v>TRIGOMAISTRIGOMAIS</v>
          </cell>
          <cell r="B859" t="str">
            <v>TRIGOMAIS</v>
          </cell>
          <cell r="C859" t="str">
            <v>TRIGOMAIS</v>
          </cell>
          <cell r="AA859">
            <v>0</v>
          </cell>
          <cell r="AB859">
            <v>0</v>
          </cell>
          <cell r="AC859">
            <v>0</v>
          </cell>
          <cell r="AD859">
            <v>0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1600</v>
          </cell>
          <cell r="AJ859">
            <v>1600</v>
          </cell>
          <cell r="AK859">
            <v>0</v>
          </cell>
          <cell r="AL859">
            <v>0</v>
          </cell>
          <cell r="AM859">
            <v>1600</v>
          </cell>
          <cell r="AN859">
            <v>1600</v>
          </cell>
          <cell r="AO859">
            <v>1980.4899</v>
          </cell>
          <cell r="AP859">
            <v>380.48990000000003</v>
          </cell>
          <cell r="AQ859">
            <v>1963.6094000000001</v>
          </cell>
          <cell r="AR859">
            <v>2344.0992999999999</v>
          </cell>
          <cell r="AS859">
            <v>1963.4668999999999</v>
          </cell>
          <cell r="AT859">
            <v>-0.14250000000015461</v>
          </cell>
          <cell r="AU859">
            <v>1985.8248000000001</v>
          </cell>
          <cell r="AV859">
            <v>1985.6822999999999</v>
          </cell>
          <cell r="AW859">
            <v>0</v>
          </cell>
          <cell r="AX859">
            <v>0</v>
          </cell>
          <cell r="AY859">
            <v>2083.0291000000002</v>
          </cell>
          <cell r="AZ859">
            <v>2083.0291000000002</v>
          </cell>
          <cell r="BA859">
            <v>0</v>
          </cell>
          <cell r="BB859">
            <v>0</v>
          </cell>
          <cell r="BC859">
            <v>2118.3209999999999</v>
          </cell>
          <cell r="BD859">
            <v>2118.3209999999999</v>
          </cell>
          <cell r="BE859">
            <v>0</v>
          </cell>
          <cell r="BF859">
            <v>0</v>
          </cell>
          <cell r="BG859">
            <v>2115.8822</v>
          </cell>
          <cell r="BH859">
            <v>2115.8822</v>
          </cell>
          <cell r="BI859">
            <v>0</v>
          </cell>
          <cell r="BJ859">
            <v>0</v>
          </cell>
          <cell r="BK859">
            <v>2085.5337</v>
          </cell>
          <cell r="BL859">
            <v>2085.5337</v>
          </cell>
          <cell r="BM859">
            <v>0</v>
          </cell>
          <cell r="BN859">
            <v>0</v>
          </cell>
          <cell r="BO859">
            <v>2134.8779</v>
          </cell>
          <cell r="BP859">
            <v>2134.8779</v>
          </cell>
          <cell r="BQ859">
            <v>0</v>
          </cell>
          <cell r="BR859">
            <v>0</v>
          </cell>
          <cell r="BS859">
            <v>2230.5228000000002</v>
          </cell>
          <cell r="BT859">
            <v>2230.5228000000002</v>
          </cell>
          <cell r="BU859">
            <v>2230.5228000000002</v>
          </cell>
          <cell r="BV859">
            <v>0</v>
          </cell>
          <cell r="BW859">
            <v>2381.6165999999998</v>
          </cell>
          <cell r="BX859">
            <v>2381.6165999999998</v>
          </cell>
          <cell r="BY859">
            <v>0</v>
          </cell>
          <cell r="BZ859">
            <v>0</v>
          </cell>
          <cell r="CA859">
            <v>1701.2</v>
          </cell>
          <cell r="CB859">
            <v>1701.2</v>
          </cell>
          <cell r="CC859">
            <v>0</v>
          </cell>
          <cell r="CD859">
            <v>0</v>
          </cell>
          <cell r="CE859">
            <v>2394.1201000000001</v>
          </cell>
          <cell r="CF859">
            <v>2394.1201000000001</v>
          </cell>
          <cell r="CG859">
            <v>0</v>
          </cell>
          <cell r="CH859">
            <v>0</v>
          </cell>
          <cell r="CI859">
            <v>2653.0318000000002</v>
          </cell>
          <cell r="CJ859">
            <v>2653.0318000000002</v>
          </cell>
          <cell r="CK859">
            <v>0</v>
          </cell>
          <cell r="CL859">
            <v>0</v>
          </cell>
          <cell r="CM859">
            <v>3723.9164999999998</v>
          </cell>
          <cell r="CN859">
            <v>3723.9164999999998</v>
          </cell>
          <cell r="CO859">
            <v>0</v>
          </cell>
          <cell r="CP859">
            <v>0</v>
          </cell>
          <cell r="CQ859">
            <v>4446.2398999999996</v>
          </cell>
          <cell r="CR859">
            <v>4446.2398999999996</v>
          </cell>
          <cell r="CS859">
            <v>0</v>
          </cell>
          <cell r="CT859">
            <v>0</v>
          </cell>
          <cell r="CU859">
            <v>4164.2758000000003</v>
          </cell>
          <cell r="CV859">
            <v>4164.2758000000003</v>
          </cell>
          <cell r="CW859">
            <v>0</v>
          </cell>
          <cell r="CX859">
            <v>0</v>
          </cell>
          <cell r="CY859">
            <v>4643.8468999999996</v>
          </cell>
          <cell r="CZ859">
            <v>4643.8468999999996</v>
          </cell>
          <cell r="DA859">
            <v>4643.8467000000001</v>
          </cell>
          <cell r="DB859">
            <v>-1.9999999949504854E-4</v>
          </cell>
          <cell r="DC859">
            <v>4444.3982999999998</v>
          </cell>
          <cell r="DD859">
            <v>4444.3981000000003</v>
          </cell>
          <cell r="DE859">
            <v>0</v>
          </cell>
          <cell r="DF859">
            <v>0</v>
          </cell>
          <cell r="DG859">
            <v>4725.2808000000005</v>
          </cell>
          <cell r="DH859">
            <v>4725.2808000000005</v>
          </cell>
          <cell r="DI859">
            <v>0</v>
          </cell>
          <cell r="DJ859">
            <v>0</v>
          </cell>
          <cell r="DK859">
            <v>5408.0936000000002</v>
          </cell>
          <cell r="DL859">
            <v>5408.0936000000002</v>
          </cell>
          <cell r="DM859">
            <v>0</v>
          </cell>
          <cell r="DN859">
            <v>0</v>
          </cell>
          <cell r="DO859">
            <v>0</v>
          </cell>
          <cell r="DP859">
            <v>0</v>
          </cell>
          <cell r="DQ859">
            <v>0</v>
          </cell>
          <cell r="DR859">
            <v>0</v>
          </cell>
        </row>
        <row r="860">
          <cell r="A860" t="str">
            <v>TUTTI QUITUTETUTTI QUITUTE</v>
          </cell>
          <cell r="B860" t="str">
            <v>TUTTI QUITUTE</v>
          </cell>
          <cell r="C860" t="str">
            <v>TUTTI QUITUTE</v>
          </cell>
          <cell r="CM860">
            <v>0</v>
          </cell>
          <cell r="CN860">
            <v>0</v>
          </cell>
          <cell r="CO860">
            <v>0</v>
          </cell>
          <cell r="CP860">
            <v>0</v>
          </cell>
          <cell r="CQ860">
            <v>0</v>
          </cell>
          <cell r="CR860">
            <v>0</v>
          </cell>
          <cell r="CS860">
            <v>0</v>
          </cell>
          <cell r="CT860">
            <v>0</v>
          </cell>
          <cell r="CU860">
            <v>0</v>
          </cell>
          <cell r="CV860">
            <v>0</v>
          </cell>
          <cell r="CW860">
            <v>0</v>
          </cell>
          <cell r="CX860">
            <v>0</v>
          </cell>
          <cell r="CY860">
            <v>0</v>
          </cell>
          <cell r="CZ860">
            <v>0</v>
          </cell>
          <cell r="DA860">
            <v>0</v>
          </cell>
          <cell r="DB860">
            <v>0</v>
          </cell>
          <cell r="DC860">
            <v>2276.5695000000001</v>
          </cell>
          <cell r="DD860">
            <v>2276.5695000000001</v>
          </cell>
          <cell r="DE860">
            <v>0</v>
          </cell>
          <cell r="DF860">
            <v>0</v>
          </cell>
          <cell r="DG860">
            <v>2719.3135000000002</v>
          </cell>
          <cell r="DH860">
            <v>2719.3135000000002</v>
          </cell>
          <cell r="DI860">
            <v>2719.0412999999999</v>
          </cell>
          <cell r="DJ860">
            <v>-0.27220000000033906</v>
          </cell>
          <cell r="DK860">
            <v>3275.7262999999998</v>
          </cell>
          <cell r="DL860">
            <v>3275.4540999999995</v>
          </cell>
          <cell r="DM860">
            <v>0</v>
          </cell>
          <cell r="DN860">
            <v>0</v>
          </cell>
          <cell r="DO860">
            <v>0</v>
          </cell>
          <cell r="DP860">
            <v>0</v>
          </cell>
          <cell r="DQ860">
            <v>0</v>
          </cell>
          <cell r="DR860">
            <v>0</v>
          </cell>
        </row>
        <row r="861">
          <cell r="A861" t="str">
            <v>UAIUAI</v>
          </cell>
          <cell r="B861" t="str">
            <v>UAI</v>
          </cell>
          <cell r="C861" t="str">
            <v>UAI</v>
          </cell>
          <cell r="D861">
            <v>6530.1825444204487</v>
          </cell>
          <cell r="E861">
            <v>0</v>
          </cell>
          <cell r="F861">
            <v>0</v>
          </cell>
          <cell r="G861">
            <v>5329.1728999999996</v>
          </cell>
          <cell r="H861">
            <v>5329.1728999999996</v>
          </cell>
          <cell r="I861">
            <v>0</v>
          </cell>
          <cell r="J861">
            <v>0</v>
          </cell>
          <cell r="K861">
            <v>5490.9166999999998</v>
          </cell>
          <cell r="L861">
            <v>5490.9166999999998</v>
          </cell>
          <cell r="M861">
            <v>5339.4151000000002</v>
          </cell>
          <cell r="N861">
            <v>-151.5015999999996</v>
          </cell>
          <cell r="O861">
            <v>5634.8073999999997</v>
          </cell>
          <cell r="P861">
            <v>5483.3058000000001</v>
          </cell>
          <cell r="Q861">
            <v>5623.9205000000002</v>
          </cell>
          <cell r="R861">
            <v>-10.886899999999514</v>
          </cell>
          <cell r="S861">
            <v>5939.8050000000003</v>
          </cell>
          <cell r="T861">
            <v>5928.9181000000008</v>
          </cell>
          <cell r="U861">
            <v>0</v>
          </cell>
          <cell r="V861">
            <v>0</v>
          </cell>
          <cell r="W861">
            <v>6018.1448</v>
          </cell>
          <cell r="X861">
            <v>6018.1448</v>
          </cell>
          <cell r="Y861">
            <v>0</v>
          </cell>
          <cell r="Z861">
            <v>0</v>
          </cell>
          <cell r="AA861">
            <v>6417.4089999999997</v>
          </cell>
          <cell r="AB861">
            <v>6417.4089999999997</v>
          </cell>
          <cell r="AC861">
            <v>0</v>
          </cell>
          <cell r="AD861">
            <v>0</v>
          </cell>
          <cell r="AE861">
            <v>6519.6706999999997</v>
          </cell>
          <cell r="AF861">
            <v>6519.6706999999997</v>
          </cell>
          <cell r="AG861">
            <v>0</v>
          </cell>
          <cell r="AH861">
            <v>0</v>
          </cell>
          <cell r="AI861">
            <v>6213.1458000000002</v>
          </cell>
          <cell r="AJ861">
            <v>6213.1458000000002</v>
          </cell>
          <cell r="AK861">
            <v>0</v>
          </cell>
          <cell r="AL861">
            <v>0</v>
          </cell>
          <cell r="AM861">
            <v>7224.2511000000004</v>
          </cell>
          <cell r="AN861">
            <v>7224.2511000000004</v>
          </cell>
          <cell r="AO861">
            <v>0</v>
          </cell>
          <cell r="AP861">
            <v>0</v>
          </cell>
          <cell r="AQ861">
            <v>5953.7942999999996</v>
          </cell>
          <cell r="AR861">
            <v>5953.7942999999996</v>
          </cell>
          <cell r="AS861">
            <v>0</v>
          </cell>
          <cell r="AT861">
            <v>0</v>
          </cell>
          <cell r="AU861">
            <v>5123.7566999999999</v>
          </cell>
          <cell r="AV861">
            <v>5123.7566999999999</v>
          </cell>
          <cell r="AW861">
            <v>0</v>
          </cell>
          <cell r="AX861">
            <v>0</v>
          </cell>
          <cell r="AY861">
            <v>4900.9903000000004</v>
          </cell>
          <cell r="AZ861">
            <v>4900.9903000000004</v>
          </cell>
          <cell r="BA861">
            <v>0</v>
          </cell>
          <cell r="BB861">
            <v>0</v>
          </cell>
          <cell r="BC861">
            <v>4901.1719000000003</v>
          </cell>
          <cell r="BD861">
            <v>4901.1719000000003</v>
          </cell>
          <cell r="BE861">
            <v>4901.2013999999999</v>
          </cell>
          <cell r="BF861">
            <v>2.9499999999643478E-2</v>
          </cell>
          <cell r="BG861">
            <v>6266.1261000000004</v>
          </cell>
          <cell r="BH861">
            <v>6266.1556</v>
          </cell>
          <cell r="BI861">
            <v>0</v>
          </cell>
          <cell r="BJ861">
            <v>0</v>
          </cell>
          <cell r="BK861">
            <v>11460.896499999999</v>
          </cell>
          <cell r="BL861">
            <v>11460.896499999999</v>
          </cell>
          <cell r="BM861">
            <v>0</v>
          </cell>
          <cell r="BN861">
            <v>0</v>
          </cell>
          <cell r="BO861">
            <v>6589.982</v>
          </cell>
          <cell r="BP861">
            <v>6589.982</v>
          </cell>
          <cell r="BQ861">
            <v>0</v>
          </cell>
          <cell r="BR861">
            <v>0</v>
          </cell>
          <cell r="BS861">
            <v>6619.4477999999999</v>
          </cell>
          <cell r="BT861">
            <v>6619.4477999999999</v>
          </cell>
          <cell r="BU861">
            <v>6619.4477999999999</v>
          </cell>
          <cell r="BV861">
            <v>0</v>
          </cell>
          <cell r="BW861">
            <v>8279.5465000000004</v>
          </cell>
          <cell r="BX861">
            <v>8279.5465000000004</v>
          </cell>
          <cell r="BY861">
            <v>0</v>
          </cell>
          <cell r="BZ861">
            <v>0</v>
          </cell>
          <cell r="CA861">
            <v>0</v>
          </cell>
          <cell r="CB861">
            <v>0</v>
          </cell>
          <cell r="CC861">
            <v>6872.1890999999996</v>
          </cell>
          <cell r="CD861">
            <v>6872.1890999999996</v>
          </cell>
          <cell r="CE861">
            <v>6148.6527999999998</v>
          </cell>
          <cell r="CF861">
            <v>13020.841899999999</v>
          </cell>
          <cell r="CG861">
            <v>0</v>
          </cell>
          <cell r="CH861">
            <v>0</v>
          </cell>
          <cell r="CI861">
            <v>6289.2112999999999</v>
          </cell>
          <cell r="CJ861">
            <v>6289.2112999999999</v>
          </cell>
          <cell r="CK861">
            <v>0</v>
          </cell>
          <cell r="CL861">
            <v>0</v>
          </cell>
          <cell r="CM861">
            <v>6156.674</v>
          </cell>
          <cell r="CN861">
            <v>6156.674</v>
          </cell>
          <cell r="CO861">
            <v>0</v>
          </cell>
          <cell r="CP861">
            <v>0</v>
          </cell>
          <cell r="CQ861">
            <v>5916.8344999999999</v>
          </cell>
          <cell r="CR861">
            <v>5916.8344999999999</v>
          </cell>
          <cell r="CS861">
            <v>0</v>
          </cell>
          <cell r="CT861">
            <v>0</v>
          </cell>
          <cell r="CU861">
            <v>5009.3752000000004</v>
          </cell>
          <cell r="CV861">
            <v>5009.3752000000004</v>
          </cell>
          <cell r="CW861">
            <v>0</v>
          </cell>
          <cell r="CX861">
            <v>0</v>
          </cell>
          <cell r="CY861">
            <v>4879.9143000000004</v>
          </cell>
          <cell r="CZ861">
            <v>4879.9143000000004</v>
          </cell>
          <cell r="DA861">
            <v>0</v>
          </cell>
          <cell r="DB861">
            <v>0</v>
          </cell>
          <cell r="DC861">
            <v>4494.8969999999999</v>
          </cell>
          <cell r="DD861">
            <v>4494.8969999999999</v>
          </cell>
          <cell r="DE861">
            <v>0</v>
          </cell>
          <cell r="DF861">
            <v>0</v>
          </cell>
          <cell r="DG861">
            <v>1968.5008</v>
          </cell>
          <cell r="DH861">
            <v>1968.5008</v>
          </cell>
          <cell r="DI861">
            <v>0</v>
          </cell>
          <cell r="DJ861">
            <v>0</v>
          </cell>
          <cell r="DK861">
            <v>0</v>
          </cell>
          <cell r="DL861">
            <v>0</v>
          </cell>
          <cell r="DM861">
            <v>0</v>
          </cell>
          <cell r="DN861">
            <v>0</v>
          </cell>
          <cell r="DO861">
            <v>0</v>
          </cell>
          <cell r="DP861">
            <v>0</v>
          </cell>
          <cell r="DQ861">
            <v>0</v>
          </cell>
          <cell r="DR861">
            <v>0</v>
          </cell>
        </row>
        <row r="862">
          <cell r="A862" t="str">
            <v>UNIBALSASUNIBALSAS</v>
          </cell>
          <cell r="B862" t="str">
            <v>UNIBALSAS</v>
          </cell>
          <cell r="C862" t="str">
            <v>UNIBALSAS</v>
          </cell>
          <cell r="D862">
            <v>2968.3861542316363</v>
          </cell>
          <cell r="E862">
            <v>0</v>
          </cell>
          <cell r="F862">
            <v>0</v>
          </cell>
          <cell r="G862">
            <v>2871.96</v>
          </cell>
          <cell r="H862">
            <v>2871.96</v>
          </cell>
          <cell r="I862">
            <v>0</v>
          </cell>
          <cell r="J862">
            <v>0</v>
          </cell>
          <cell r="K862">
            <v>3231.9603999999999</v>
          </cell>
          <cell r="L862">
            <v>3231.9603999999999</v>
          </cell>
          <cell r="M862">
            <v>0</v>
          </cell>
          <cell r="N862">
            <v>0</v>
          </cell>
          <cell r="O862">
            <v>3456.5048000000002</v>
          </cell>
          <cell r="P862">
            <v>3456.5048000000002</v>
          </cell>
          <cell r="Q862">
            <v>3450.8932</v>
          </cell>
          <cell r="R862">
            <v>-5.6116000000001804</v>
          </cell>
          <cell r="S862">
            <v>3200.2599</v>
          </cell>
          <cell r="T862">
            <v>3194.6482999999998</v>
          </cell>
          <cell r="U862">
            <v>0</v>
          </cell>
          <cell r="V862">
            <v>0</v>
          </cell>
          <cell r="W862">
            <v>2871.96</v>
          </cell>
          <cell r="X862">
            <v>2871.96</v>
          </cell>
          <cell r="Y862">
            <v>0</v>
          </cell>
          <cell r="Z862">
            <v>0</v>
          </cell>
          <cell r="AA862">
            <v>2871.96</v>
          </cell>
          <cell r="AB862">
            <v>2871.96</v>
          </cell>
          <cell r="AC862">
            <v>0</v>
          </cell>
          <cell r="AD862">
            <v>0</v>
          </cell>
          <cell r="AE862">
            <v>3028.73</v>
          </cell>
          <cell r="AF862">
            <v>3028.73</v>
          </cell>
          <cell r="AG862">
            <v>0</v>
          </cell>
          <cell r="AH862">
            <v>0</v>
          </cell>
          <cell r="AI862">
            <v>3028.73</v>
          </cell>
          <cell r="AJ862">
            <v>3028.73</v>
          </cell>
          <cell r="AK862">
            <v>0</v>
          </cell>
          <cell r="AL862">
            <v>0</v>
          </cell>
          <cell r="AM862">
            <v>3028.73</v>
          </cell>
          <cell r="AN862">
            <v>3028.73</v>
          </cell>
          <cell r="AO862">
            <v>0</v>
          </cell>
          <cell r="AP862">
            <v>0</v>
          </cell>
          <cell r="AQ862">
            <v>3028.73</v>
          </cell>
          <cell r="AR862">
            <v>3028.73</v>
          </cell>
          <cell r="AS862">
            <v>0</v>
          </cell>
          <cell r="AT862">
            <v>0</v>
          </cell>
          <cell r="AU862">
            <v>3028.73</v>
          </cell>
          <cell r="AV862">
            <v>3028.73</v>
          </cell>
          <cell r="AW862">
            <v>0</v>
          </cell>
          <cell r="AX862">
            <v>0</v>
          </cell>
          <cell r="AY862">
            <v>3028.73</v>
          </cell>
          <cell r="AZ862">
            <v>3028.73</v>
          </cell>
          <cell r="BA862">
            <v>0</v>
          </cell>
          <cell r="BB862">
            <v>0</v>
          </cell>
          <cell r="BC862">
            <v>3028.73</v>
          </cell>
          <cell r="BD862">
            <v>3028.73</v>
          </cell>
          <cell r="BE862">
            <v>0</v>
          </cell>
          <cell r="BF862">
            <v>0</v>
          </cell>
          <cell r="BG862">
            <v>3670.6509000000001</v>
          </cell>
          <cell r="BH862">
            <v>3670.6509000000001</v>
          </cell>
          <cell r="BI862">
            <v>0</v>
          </cell>
          <cell r="BJ862">
            <v>0</v>
          </cell>
          <cell r="BK862">
            <v>4204.0499</v>
          </cell>
          <cell r="BL862">
            <v>4204.0499</v>
          </cell>
          <cell r="BM862">
            <v>0</v>
          </cell>
          <cell r="BN862">
            <v>0</v>
          </cell>
          <cell r="BO862">
            <v>3389.3742999999999</v>
          </cell>
          <cell r="BP862">
            <v>3389.3742999999999</v>
          </cell>
          <cell r="BQ862">
            <v>0</v>
          </cell>
          <cell r="BR862">
            <v>0</v>
          </cell>
          <cell r="BS862">
            <v>3028.73</v>
          </cell>
          <cell r="BT862">
            <v>3028.73</v>
          </cell>
          <cell r="BU862">
            <v>0</v>
          </cell>
          <cell r="BV862">
            <v>0</v>
          </cell>
          <cell r="BW862">
            <v>3028.73</v>
          </cell>
          <cell r="BX862">
            <v>3028.73</v>
          </cell>
          <cell r="BY862">
            <v>0</v>
          </cell>
          <cell r="BZ862">
            <v>0</v>
          </cell>
          <cell r="CA862">
            <v>3028.73</v>
          </cell>
          <cell r="CB862">
            <v>3028.73</v>
          </cell>
          <cell r="CC862">
            <v>0</v>
          </cell>
          <cell r="CD862">
            <v>0</v>
          </cell>
          <cell r="CE862">
            <v>3028.73</v>
          </cell>
          <cell r="CF862">
            <v>3028.73</v>
          </cell>
          <cell r="CG862">
            <v>0</v>
          </cell>
          <cell r="CH862">
            <v>0</v>
          </cell>
          <cell r="CI862">
            <v>3060.8326999999999</v>
          </cell>
          <cell r="CJ862">
            <v>3060.8326999999999</v>
          </cell>
          <cell r="CK862">
            <v>0</v>
          </cell>
          <cell r="CL862">
            <v>0</v>
          </cell>
          <cell r="CM862">
            <v>3709.1606000000002</v>
          </cell>
          <cell r="CN862">
            <v>3709.1606000000002</v>
          </cell>
          <cell r="CO862">
            <v>0</v>
          </cell>
          <cell r="CP862">
            <v>0</v>
          </cell>
          <cell r="CQ862">
            <v>3028.73</v>
          </cell>
          <cell r="CR862">
            <v>3028.73</v>
          </cell>
          <cell r="CS862">
            <v>0</v>
          </cell>
          <cell r="CT862">
            <v>0</v>
          </cell>
          <cell r="CU862">
            <v>3056.4796000000001</v>
          </cell>
          <cell r="CV862">
            <v>3056.4796000000001</v>
          </cell>
          <cell r="CW862">
            <v>0</v>
          </cell>
          <cell r="CX862">
            <v>0</v>
          </cell>
          <cell r="CY862">
            <v>3028.73</v>
          </cell>
          <cell r="CZ862">
            <v>3028.73</v>
          </cell>
          <cell r="DA862">
            <v>0</v>
          </cell>
          <cell r="DB862">
            <v>0</v>
          </cell>
          <cell r="DC862">
            <v>3028.73</v>
          </cell>
          <cell r="DD862">
            <v>3028.73</v>
          </cell>
          <cell r="DE862">
            <v>0</v>
          </cell>
          <cell r="DF862">
            <v>0</v>
          </cell>
          <cell r="DG862">
            <v>3028.73</v>
          </cell>
          <cell r="DH862">
            <v>3028.73</v>
          </cell>
          <cell r="DI862">
            <v>0</v>
          </cell>
          <cell r="DJ862">
            <v>0</v>
          </cell>
          <cell r="DK862">
            <v>3028.73</v>
          </cell>
          <cell r="DL862">
            <v>3028.73</v>
          </cell>
          <cell r="DM862">
            <v>0</v>
          </cell>
          <cell r="DN862">
            <v>0</v>
          </cell>
          <cell r="DO862">
            <v>0</v>
          </cell>
          <cell r="DP862">
            <v>0</v>
          </cell>
          <cell r="DQ862">
            <v>0</v>
          </cell>
          <cell r="DR862">
            <v>0</v>
          </cell>
        </row>
        <row r="863">
          <cell r="A863" t="str">
            <v>BMG FOODSCOLORADO</v>
          </cell>
          <cell r="B863" t="str">
            <v>BMG FOODS</v>
          </cell>
          <cell r="C863" t="str">
            <v>COLORADO</v>
          </cell>
          <cell r="D863">
            <v>2751.21</v>
          </cell>
          <cell r="E863">
            <v>2751.21</v>
          </cell>
          <cell r="F863">
            <v>0</v>
          </cell>
          <cell r="G863">
            <v>2751.21</v>
          </cell>
          <cell r="H863">
            <v>2751.21</v>
          </cell>
          <cell r="I863">
            <v>2751.21</v>
          </cell>
          <cell r="J863">
            <v>0</v>
          </cell>
          <cell r="K863">
            <v>2751.21</v>
          </cell>
          <cell r="L863">
            <v>2751.21</v>
          </cell>
          <cell r="M863">
            <v>2751.21</v>
          </cell>
          <cell r="N863">
            <v>0</v>
          </cell>
          <cell r="O863">
            <v>2751.21</v>
          </cell>
          <cell r="P863">
            <v>2751.21</v>
          </cell>
          <cell r="Q863">
            <v>2751.21</v>
          </cell>
          <cell r="R863">
            <v>0</v>
          </cell>
          <cell r="S863">
            <v>2751.21</v>
          </cell>
          <cell r="T863">
            <v>2751.21</v>
          </cell>
          <cell r="U863">
            <v>2751.21</v>
          </cell>
          <cell r="V863">
            <v>0</v>
          </cell>
          <cell r="W863">
            <v>2751.21</v>
          </cell>
          <cell r="X863">
            <v>2751.21</v>
          </cell>
          <cell r="Y863">
            <v>2751.21</v>
          </cell>
          <cell r="Z863">
            <v>0</v>
          </cell>
          <cell r="AA863">
            <v>2751.21</v>
          </cell>
          <cell r="AB863">
            <v>2751.21</v>
          </cell>
          <cell r="AC863">
            <v>2751.21</v>
          </cell>
          <cell r="AD863">
            <v>0</v>
          </cell>
          <cell r="AE863">
            <v>2901.38</v>
          </cell>
          <cell r="AF863">
            <v>2901.38</v>
          </cell>
          <cell r="AG863">
            <v>2901.38</v>
          </cell>
          <cell r="AH863">
            <v>0</v>
          </cell>
          <cell r="AI863">
            <v>2901.38</v>
          </cell>
          <cell r="AJ863">
            <v>2901.38</v>
          </cell>
          <cell r="AK863">
            <v>2901.38</v>
          </cell>
          <cell r="AL863">
            <v>0</v>
          </cell>
          <cell r="AM863">
            <v>2901.38</v>
          </cell>
          <cell r="AN863">
            <v>2901.38</v>
          </cell>
          <cell r="AO863">
            <v>2901.38</v>
          </cell>
          <cell r="AP863">
            <v>0</v>
          </cell>
          <cell r="AQ863">
            <v>2901.38</v>
          </cell>
          <cell r="AR863">
            <v>2901.38</v>
          </cell>
          <cell r="AS863">
            <v>2901.38</v>
          </cell>
          <cell r="AT863">
            <v>0</v>
          </cell>
          <cell r="AU863">
            <v>2901.38</v>
          </cell>
          <cell r="AV863">
            <v>2901.38</v>
          </cell>
          <cell r="AW863">
            <v>2901.38</v>
          </cell>
          <cell r="AX863">
            <v>0</v>
          </cell>
          <cell r="AY863">
            <v>2901.38</v>
          </cell>
          <cell r="AZ863">
            <v>2901.38</v>
          </cell>
          <cell r="BA863">
            <v>2901.38</v>
          </cell>
          <cell r="BB863">
            <v>0</v>
          </cell>
          <cell r="BC863">
            <v>2901.38</v>
          </cell>
          <cell r="BD863">
            <v>2901.38</v>
          </cell>
          <cell r="BE863">
            <v>2901.38</v>
          </cell>
          <cell r="BF863">
            <v>0</v>
          </cell>
          <cell r="BG863">
            <v>2901.38</v>
          </cell>
          <cell r="BH863">
            <v>2901.38</v>
          </cell>
          <cell r="BI863">
            <v>2901.38</v>
          </cell>
          <cell r="BJ863">
            <v>0</v>
          </cell>
          <cell r="BK863">
            <v>2901.38</v>
          </cell>
          <cell r="BL863">
            <v>2901.38</v>
          </cell>
          <cell r="BM863">
            <v>2901.38</v>
          </cell>
          <cell r="BN863">
            <v>0</v>
          </cell>
          <cell r="BO863">
            <v>2901.38</v>
          </cell>
          <cell r="BP863">
            <v>2901.38</v>
          </cell>
          <cell r="BQ863">
            <v>2901.38</v>
          </cell>
          <cell r="BR863">
            <v>0</v>
          </cell>
          <cell r="BS863">
            <v>2901.38</v>
          </cell>
          <cell r="BT863">
            <v>2901.38</v>
          </cell>
          <cell r="BU863">
            <v>2901.38</v>
          </cell>
          <cell r="BV863">
            <v>0</v>
          </cell>
          <cell r="BW863">
            <v>2901.38</v>
          </cell>
          <cell r="BX863">
            <v>2901.38</v>
          </cell>
          <cell r="BY863">
            <v>2901.38</v>
          </cell>
          <cell r="BZ863">
            <v>0</v>
          </cell>
          <cell r="CA863">
            <v>2901.38</v>
          </cell>
          <cell r="CB863">
            <v>2901.38</v>
          </cell>
          <cell r="CC863">
            <v>2901.38</v>
          </cell>
          <cell r="CD863">
            <v>0</v>
          </cell>
          <cell r="CE863">
            <v>2901.38</v>
          </cell>
          <cell r="CF863">
            <v>2901.38</v>
          </cell>
          <cell r="CG863">
            <v>2901.38</v>
          </cell>
          <cell r="CH863">
            <v>0</v>
          </cell>
          <cell r="CI863">
            <v>2901.38</v>
          </cell>
          <cell r="CJ863">
            <v>2901.38</v>
          </cell>
          <cell r="CK863">
            <v>2901.38</v>
          </cell>
          <cell r="CL863">
            <v>0</v>
          </cell>
          <cell r="CM863">
            <v>2901.38</v>
          </cell>
          <cell r="CN863">
            <v>2901.38</v>
          </cell>
          <cell r="CO863">
            <v>2901.38</v>
          </cell>
          <cell r="CP863">
            <v>0</v>
          </cell>
          <cell r="CQ863">
            <v>2901.38</v>
          </cell>
          <cell r="CR863">
            <v>2901.38</v>
          </cell>
          <cell r="CS863">
            <v>2901.38</v>
          </cell>
          <cell r="CT863">
            <v>0</v>
          </cell>
          <cell r="CU863">
            <v>2901.38</v>
          </cell>
          <cell r="CV863">
            <v>2901.38</v>
          </cell>
          <cell r="CW863">
            <v>2901.38</v>
          </cell>
          <cell r="CX863">
            <v>0</v>
          </cell>
          <cell r="CY863">
            <v>3274.2129</v>
          </cell>
          <cell r="CZ863">
            <v>3274.2129</v>
          </cell>
          <cell r="DA863">
            <v>3274.1770999999999</v>
          </cell>
          <cell r="DB863">
            <v>-3.5800000000108412E-2</v>
          </cell>
          <cell r="DC863">
            <v>2924.6860000000001</v>
          </cell>
          <cell r="DD863">
            <v>2924.6502</v>
          </cell>
          <cell r="DE863">
            <v>2920.2348000000002</v>
          </cell>
          <cell r="DF863">
            <v>-4.4511999999999716</v>
          </cell>
          <cell r="DG863">
            <v>2901.38</v>
          </cell>
          <cell r="DH863">
            <v>2896.9288000000001</v>
          </cell>
          <cell r="DI863">
            <v>0</v>
          </cell>
          <cell r="DJ863">
            <v>0</v>
          </cell>
          <cell r="DK863">
            <v>2901.38</v>
          </cell>
          <cell r="DL863">
            <v>2901.38</v>
          </cell>
          <cell r="DM863">
            <v>2901.38</v>
          </cell>
          <cell r="DN863">
            <v>0</v>
          </cell>
          <cell r="DO863">
            <v>0</v>
          </cell>
          <cell r="DP863">
            <v>0</v>
          </cell>
          <cell r="DQ863">
            <v>0</v>
          </cell>
          <cell r="DR863">
            <v>0</v>
          </cell>
        </row>
        <row r="864">
          <cell r="A864" t="str">
            <v>UNIFACEMAUNIFACEMA</v>
          </cell>
          <cell r="B864" t="str">
            <v>UNIFACEMA</v>
          </cell>
          <cell r="C864" t="str">
            <v>UNIFACEMA</v>
          </cell>
          <cell r="D864">
            <v>2816.13</v>
          </cell>
          <cell r="E864">
            <v>0</v>
          </cell>
          <cell r="F864">
            <v>0</v>
          </cell>
          <cell r="G864">
            <v>1932.67</v>
          </cell>
          <cell r="H864">
            <v>1932.67</v>
          </cell>
          <cell r="I864">
            <v>2555.2701999999999</v>
          </cell>
          <cell r="J864">
            <v>622.60019999999986</v>
          </cell>
          <cell r="K864">
            <v>3120.1</v>
          </cell>
          <cell r="L864">
            <v>3742.7001999999998</v>
          </cell>
          <cell r="M864">
            <v>0</v>
          </cell>
          <cell r="N864">
            <v>0</v>
          </cell>
          <cell r="O864">
            <v>3003.03</v>
          </cell>
          <cell r="P864">
            <v>3003.03</v>
          </cell>
          <cell r="Q864">
            <v>3240.92</v>
          </cell>
          <cell r="R864">
            <v>237.88999999999987</v>
          </cell>
          <cell r="S864">
            <v>3060.97</v>
          </cell>
          <cell r="T864">
            <v>3298.8599999999997</v>
          </cell>
          <cell r="U864">
            <v>3164.33</v>
          </cell>
          <cell r="V864">
            <v>103.36000000000013</v>
          </cell>
          <cell r="W864">
            <v>2741.41</v>
          </cell>
          <cell r="X864">
            <v>2844.77</v>
          </cell>
          <cell r="Y864">
            <v>0</v>
          </cell>
          <cell r="Z864">
            <v>0</v>
          </cell>
          <cell r="AA864">
            <v>1903.31</v>
          </cell>
          <cell r="AB864">
            <v>1903.31</v>
          </cell>
          <cell r="AC864">
            <v>0</v>
          </cell>
          <cell r="AD864">
            <v>0</v>
          </cell>
          <cell r="AE864">
            <v>2168.46</v>
          </cell>
          <cell r="AF864">
            <v>2168.46</v>
          </cell>
          <cell r="AG864">
            <v>0</v>
          </cell>
          <cell r="AH864">
            <v>0</v>
          </cell>
          <cell r="AI864">
            <v>2718.9375600000003</v>
          </cell>
          <cell r="AJ864">
            <v>2718.9375600000003</v>
          </cell>
          <cell r="AK864">
            <v>0</v>
          </cell>
          <cell r="AL864">
            <v>0</v>
          </cell>
          <cell r="AM864">
            <v>3584.1523762652937</v>
          </cell>
          <cell r="AN864">
            <v>3584.1523762652937</v>
          </cell>
          <cell r="AO864">
            <v>3734.8947337722698</v>
          </cell>
          <cell r="AP864">
            <v>150.74235750697608</v>
          </cell>
          <cell r="AQ864">
            <v>3467.9550354381158</v>
          </cell>
          <cell r="AR864">
            <v>3618.6973929450919</v>
          </cell>
          <cell r="AS864">
            <v>3467.9567983385932</v>
          </cell>
          <cell r="AT864">
            <v>1.7629004773880297E-3</v>
          </cell>
          <cell r="AU864">
            <v>4088.3226667872414</v>
          </cell>
          <cell r="AV864">
            <v>4088.3244296877187</v>
          </cell>
          <cell r="AW864">
            <v>0</v>
          </cell>
          <cell r="AX864">
            <v>0</v>
          </cell>
          <cell r="AY864">
            <v>3586.0246443582773</v>
          </cell>
          <cell r="AZ864">
            <v>3586.0246443582773</v>
          </cell>
          <cell r="BA864">
            <v>0</v>
          </cell>
          <cell r="BB864">
            <v>0</v>
          </cell>
          <cell r="BC864">
            <v>3287.3507</v>
          </cell>
          <cell r="BD864">
            <v>3287.3507</v>
          </cell>
          <cell r="BE864">
            <v>2387.0842394321762</v>
          </cell>
          <cell r="BF864">
            <v>-900.26646056782374</v>
          </cell>
          <cell r="BG864">
            <v>4002.0861791179518</v>
          </cell>
          <cell r="BH864">
            <v>3101.8197185501281</v>
          </cell>
          <cell r="BI864">
            <v>0</v>
          </cell>
          <cell r="BJ864">
            <v>0</v>
          </cell>
          <cell r="BK864">
            <v>4794.9602271632893</v>
          </cell>
          <cell r="BL864">
            <v>4794.9602271632893</v>
          </cell>
          <cell r="BM864">
            <v>0</v>
          </cell>
          <cell r="BN864">
            <v>0</v>
          </cell>
          <cell r="BO864">
            <v>1606.79</v>
          </cell>
          <cell r="BP864">
            <v>1606.79</v>
          </cell>
          <cell r="BQ864">
            <v>2768.903714850439</v>
          </cell>
          <cell r="BR864">
            <v>1162.113714850439</v>
          </cell>
          <cell r="BS864">
            <v>2810.6478671391073</v>
          </cell>
          <cell r="BT864">
            <v>3972.7615819895464</v>
          </cell>
          <cell r="BU864">
            <v>2810.6479264923141</v>
          </cell>
          <cell r="BV864">
            <v>5.9353206779633183E-5</v>
          </cell>
          <cell r="BW864">
            <v>304.16505489890335</v>
          </cell>
          <cell r="BX864">
            <v>304.16511425211013</v>
          </cell>
          <cell r="BY864">
            <v>0</v>
          </cell>
          <cell r="BZ864">
            <v>0</v>
          </cell>
          <cell r="CA864">
            <v>2164.7576108936514</v>
          </cell>
          <cell r="CB864">
            <v>2164.7576108936514</v>
          </cell>
          <cell r="CC864">
            <v>0</v>
          </cell>
          <cell r="CD864">
            <v>0</v>
          </cell>
          <cell r="CE864">
            <v>2392.1484246523601</v>
          </cell>
          <cell r="CF864">
            <v>2392.1484246523601</v>
          </cell>
          <cell r="CG864">
            <v>2191.7737470254028</v>
          </cell>
          <cell r="CH864">
            <v>-200.37467762695724</v>
          </cell>
          <cell r="CI864">
            <v>1728.7990773576996</v>
          </cell>
          <cell r="CJ864">
            <v>1528.4243997307424</v>
          </cell>
          <cell r="CK864">
            <v>2187.3532298276655</v>
          </cell>
          <cell r="CL864">
            <v>458.55415246996586</v>
          </cell>
          <cell r="CM864">
            <v>2197.7265717252885</v>
          </cell>
          <cell r="CN864">
            <v>2656.2807241952542</v>
          </cell>
          <cell r="CO864">
            <v>0</v>
          </cell>
          <cell r="CP864">
            <v>0</v>
          </cell>
          <cell r="CQ864">
            <v>2413.7907314411395</v>
          </cell>
          <cell r="CR864">
            <v>2413.7907314411395</v>
          </cell>
          <cell r="CS864">
            <v>2413.7906802480297</v>
          </cell>
          <cell r="CT864">
            <v>-5.1193109811720205E-5</v>
          </cell>
          <cell r="CU864">
            <v>2199.6894082810804</v>
          </cell>
          <cell r="CV864">
            <v>2199.6893570879706</v>
          </cell>
          <cell r="CW864">
            <v>0</v>
          </cell>
          <cell r="CX864">
            <v>0</v>
          </cell>
          <cell r="CY864">
            <v>2269.9035795923751</v>
          </cell>
          <cell r="CZ864">
            <v>2269.9035795923751</v>
          </cell>
          <cell r="DA864">
            <v>2269.9036462149284</v>
          </cell>
          <cell r="DB864">
            <v>6.6622553276829422E-5</v>
          </cell>
          <cell r="DC864">
            <v>2225.4841780331917</v>
          </cell>
          <cell r="DD864">
            <v>2225.484244655745</v>
          </cell>
          <cell r="DE864">
            <v>0</v>
          </cell>
          <cell r="DF864">
            <v>0</v>
          </cell>
          <cell r="DG864">
            <v>2273.8870848674082</v>
          </cell>
          <cell r="DH864">
            <v>2273.8870848674082</v>
          </cell>
          <cell r="DI864">
            <v>0</v>
          </cell>
          <cell r="DJ864">
            <v>0</v>
          </cell>
          <cell r="DK864">
            <v>1541.361131785324</v>
          </cell>
          <cell r="DL864">
            <v>1541.361131785324</v>
          </cell>
          <cell r="DM864">
            <v>1541.3610817157737</v>
          </cell>
          <cell r="DN864">
            <v>-5.0069550297848764E-5</v>
          </cell>
          <cell r="DO864">
            <v>0</v>
          </cell>
          <cell r="DP864">
            <v>-5.0069550297848764E-5</v>
          </cell>
          <cell r="DQ864">
            <v>0</v>
          </cell>
          <cell r="DR864">
            <v>0</v>
          </cell>
        </row>
        <row r="865">
          <cell r="A865" t="str">
            <v>UNIFACEMACODO</v>
          </cell>
          <cell r="B865" t="str">
            <v>UNIFACEMA</v>
          </cell>
          <cell r="C865" t="str">
            <v>CODO</v>
          </cell>
          <cell r="D865">
            <v>1446.9767129386782</v>
          </cell>
          <cell r="E865">
            <v>0</v>
          </cell>
          <cell r="F865">
            <v>0</v>
          </cell>
          <cell r="G865">
            <v>1427.0141000000001</v>
          </cell>
          <cell r="H865">
            <v>1427.0141000000001</v>
          </cell>
          <cell r="I865">
            <v>0</v>
          </cell>
          <cell r="J865">
            <v>0</v>
          </cell>
          <cell r="K865">
            <v>1503.9885999999999</v>
          </cell>
          <cell r="L865">
            <v>1503.9885999999999</v>
          </cell>
          <cell r="M865">
            <v>0</v>
          </cell>
          <cell r="N865">
            <v>0</v>
          </cell>
          <cell r="O865">
            <v>1579.4836</v>
          </cell>
          <cell r="P865">
            <v>1579.4836</v>
          </cell>
          <cell r="Q865">
            <v>1577.4369999999999</v>
          </cell>
          <cell r="R865">
            <v>-2.0466000000001259</v>
          </cell>
          <cell r="S865">
            <v>1644.1139000000001</v>
          </cell>
          <cell r="T865">
            <v>1642.0672999999999</v>
          </cell>
          <cell r="U865">
            <v>1668.431</v>
          </cell>
          <cell r="V865">
            <v>24.317099999999982</v>
          </cell>
          <cell r="W865">
            <v>1488.3951</v>
          </cell>
          <cell r="X865">
            <v>1512.7121999999999</v>
          </cell>
          <cell r="Y865">
            <v>0</v>
          </cell>
          <cell r="Z865">
            <v>0</v>
          </cell>
          <cell r="AA865">
            <v>1219.6744000000001</v>
          </cell>
          <cell r="AB865">
            <v>1219.6744000000001</v>
          </cell>
          <cell r="AC865">
            <v>0</v>
          </cell>
          <cell r="AD865">
            <v>0</v>
          </cell>
          <cell r="AE865">
            <v>1433.8883000000001</v>
          </cell>
          <cell r="AF865">
            <v>1433.8883000000001</v>
          </cell>
          <cell r="AG865">
            <v>0</v>
          </cell>
          <cell r="AH865">
            <v>0</v>
          </cell>
          <cell r="AI865">
            <v>1493.3735999999999</v>
          </cell>
          <cell r="AJ865">
            <v>1493.3735999999999</v>
          </cell>
          <cell r="AK865">
            <v>0</v>
          </cell>
          <cell r="AL865">
            <v>0</v>
          </cell>
          <cell r="AM865">
            <v>1811.8489</v>
          </cell>
          <cell r="AN865">
            <v>1811.8489</v>
          </cell>
          <cell r="AO865">
            <v>1682.6923999999999</v>
          </cell>
          <cell r="AP865">
            <v>-129.15650000000005</v>
          </cell>
          <cell r="AQ865">
            <v>1667.6264000000001</v>
          </cell>
          <cell r="AR865">
            <v>1538.4699000000001</v>
          </cell>
          <cell r="AS865">
            <v>1667.3603000000001</v>
          </cell>
          <cell r="AT865">
            <v>-0.2661000000000513</v>
          </cell>
          <cell r="AU865">
            <v>1784.5903000000001</v>
          </cell>
          <cell r="AV865">
            <v>1784.3242</v>
          </cell>
          <cell r="AW865">
            <v>0</v>
          </cell>
          <cell r="AX865">
            <v>0</v>
          </cell>
          <cell r="AY865">
            <v>1475.6035999999999</v>
          </cell>
          <cell r="AZ865">
            <v>1475.6035999999999</v>
          </cell>
          <cell r="BA865">
            <v>0</v>
          </cell>
          <cell r="BB865">
            <v>0</v>
          </cell>
          <cell r="BC865">
            <v>1593.1266000000001</v>
          </cell>
          <cell r="BD865">
            <v>1593.1266000000001</v>
          </cell>
          <cell r="BE865">
            <v>1461.6672000000001</v>
          </cell>
          <cell r="BF865">
            <v>-131.45939999999996</v>
          </cell>
          <cell r="BG865">
            <v>2122.1743000000001</v>
          </cell>
          <cell r="BH865">
            <v>1990.7149000000002</v>
          </cell>
          <cell r="BI865">
            <v>0</v>
          </cell>
          <cell r="BJ865">
            <v>0</v>
          </cell>
          <cell r="BK865">
            <v>2518.3578000000002</v>
          </cell>
          <cell r="BL865">
            <v>2518.3578000000002</v>
          </cell>
          <cell r="BM865">
            <v>0</v>
          </cell>
          <cell r="BN865">
            <v>0</v>
          </cell>
          <cell r="BO865">
            <v>2291.2080999999998</v>
          </cell>
          <cell r="BP865">
            <v>2291.2080999999998</v>
          </cell>
          <cell r="BQ865">
            <v>2300.0508</v>
          </cell>
          <cell r="BR865">
            <v>8.8427000000001499</v>
          </cell>
          <cell r="BS865">
            <v>2166.7249999999999</v>
          </cell>
          <cell r="BT865">
            <v>2175.5677000000001</v>
          </cell>
          <cell r="BU865">
            <v>2166.7228</v>
          </cell>
          <cell r="BV865">
            <v>-2.1999999999025022E-3</v>
          </cell>
          <cell r="BW865">
            <v>1140.3629000000001</v>
          </cell>
          <cell r="BX865">
            <v>1140.3607000000002</v>
          </cell>
          <cell r="BY865">
            <v>0</v>
          </cell>
          <cell r="BZ865">
            <v>0</v>
          </cell>
          <cell r="CA865">
            <v>1610.0005000000001</v>
          </cell>
          <cell r="CB865">
            <v>1610.0005000000001</v>
          </cell>
          <cell r="CC865">
            <v>0</v>
          </cell>
          <cell r="CD865">
            <v>0</v>
          </cell>
          <cell r="CE865">
            <v>1954.5310999999999</v>
          </cell>
          <cell r="CF865">
            <v>1954.5310999999999</v>
          </cell>
          <cell r="CG865">
            <v>1954.53</v>
          </cell>
          <cell r="CH865">
            <v>-1.0999999999512511E-3</v>
          </cell>
          <cell r="CI865">
            <v>1953.3558</v>
          </cell>
          <cell r="CJ865">
            <v>1953.3547000000001</v>
          </cell>
          <cell r="CK865">
            <v>1953.3552</v>
          </cell>
          <cell r="CL865">
            <v>-6.0000000007676135E-4</v>
          </cell>
          <cell r="CM865">
            <v>2202.4537999999998</v>
          </cell>
          <cell r="CN865">
            <v>2202.4531999999999</v>
          </cell>
          <cell r="CO865">
            <v>0</v>
          </cell>
          <cell r="CP865">
            <v>0</v>
          </cell>
          <cell r="CQ865">
            <v>2062.8208</v>
          </cell>
          <cell r="CR865">
            <v>2062.8208</v>
          </cell>
          <cell r="CS865">
            <v>0</v>
          </cell>
          <cell r="CT865">
            <v>0</v>
          </cell>
          <cell r="CU865">
            <v>1908.1789000000001</v>
          </cell>
          <cell r="CV865">
            <v>1908.1789000000001</v>
          </cell>
          <cell r="CW865">
            <v>0</v>
          </cell>
          <cell r="CX865">
            <v>0</v>
          </cell>
          <cell r="CY865">
            <v>1470.2493999999999</v>
          </cell>
          <cell r="CZ865">
            <v>1470.2493999999999</v>
          </cell>
          <cell r="DA865">
            <v>0</v>
          </cell>
          <cell r="DB865">
            <v>0</v>
          </cell>
          <cell r="DC865">
            <v>2106.2093</v>
          </cell>
          <cell r="DD865">
            <v>2106.2093</v>
          </cell>
          <cell r="DE865">
            <v>0</v>
          </cell>
          <cell r="DF865">
            <v>0</v>
          </cell>
          <cell r="DG865">
            <v>2435.4857000000002</v>
          </cell>
          <cell r="DH865">
            <v>2435.4857000000002</v>
          </cell>
          <cell r="DI865">
            <v>0</v>
          </cell>
          <cell r="DJ865">
            <v>0</v>
          </cell>
          <cell r="DK865">
            <v>2701.6190000000001</v>
          </cell>
          <cell r="DL865">
            <v>2701.6190000000001</v>
          </cell>
          <cell r="DM865">
            <v>0</v>
          </cell>
          <cell r="DN865">
            <v>0</v>
          </cell>
          <cell r="DO865">
            <v>0</v>
          </cell>
          <cell r="DP865">
            <v>0</v>
          </cell>
          <cell r="DQ865">
            <v>0</v>
          </cell>
          <cell r="DR865">
            <v>0</v>
          </cell>
        </row>
        <row r="866">
          <cell r="A866" t="str">
            <v>UNIFACEMACLINICA</v>
          </cell>
          <cell r="B866" t="str">
            <v>UNIFACEMA</v>
          </cell>
          <cell r="C866" t="str">
            <v>CLINICA</v>
          </cell>
          <cell r="D866">
            <v>198.13464873882131</v>
          </cell>
          <cell r="E866">
            <v>0</v>
          </cell>
          <cell r="F866">
            <v>0</v>
          </cell>
          <cell r="G866">
            <v>249.0822</v>
          </cell>
          <cell r="H866">
            <v>249.0822</v>
          </cell>
          <cell r="I866">
            <v>0</v>
          </cell>
          <cell r="J866">
            <v>0</v>
          </cell>
          <cell r="K866">
            <v>304.72129999999999</v>
          </cell>
          <cell r="L866">
            <v>304.72129999999999</v>
          </cell>
          <cell r="M866">
            <v>0</v>
          </cell>
          <cell r="N866">
            <v>0</v>
          </cell>
          <cell r="O866">
            <v>238.04939999999999</v>
          </cell>
          <cell r="P866">
            <v>238.04939999999999</v>
          </cell>
          <cell r="Q866">
            <v>240.26439999999999</v>
          </cell>
          <cell r="R866">
            <v>2.2150000000000034</v>
          </cell>
          <cell r="S866">
            <v>254.73910000000001</v>
          </cell>
          <cell r="T866">
            <v>256.95410000000004</v>
          </cell>
          <cell r="U866">
            <v>259.13889999999998</v>
          </cell>
          <cell r="V866">
            <v>4.3997999999999706</v>
          </cell>
          <cell r="W866">
            <v>229.64420000000001</v>
          </cell>
          <cell r="X866">
            <v>234.04399999999998</v>
          </cell>
          <cell r="Y866">
            <v>0</v>
          </cell>
          <cell r="Z866">
            <v>0</v>
          </cell>
          <cell r="AA866">
            <v>200.3135</v>
          </cell>
          <cell r="AB866">
            <v>200.3135</v>
          </cell>
          <cell r="AC866">
            <v>0</v>
          </cell>
          <cell r="AD866">
            <v>0</v>
          </cell>
          <cell r="AE866">
            <v>348.87670000000003</v>
          </cell>
          <cell r="AF866">
            <v>348.87670000000003</v>
          </cell>
          <cell r="AG866">
            <v>0</v>
          </cell>
          <cell r="AH866">
            <v>0</v>
          </cell>
          <cell r="AI866">
            <v>307.7396</v>
          </cell>
          <cell r="AJ866">
            <v>307.7396</v>
          </cell>
          <cell r="AK866">
            <v>0</v>
          </cell>
          <cell r="AL866">
            <v>0</v>
          </cell>
          <cell r="AM866">
            <v>341.31560000000002</v>
          </cell>
          <cell r="AN866">
            <v>341.31560000000002</v>
          </cell>
          <cell r="AO866">
            <v>342.37849999999997</v>
          </cell>
          <cell r="AP866">
            <v>1.0628999999999564</v>
          </cell>
          <cell r="AQ866">
            <v>627.51130000000001</v>
          </cell>
          <cell r="AR866">
            <v>628.57420000000002</v>
          </cell>
          <cell r="AS866">
            <v>0</v>
          </cell>
          <cell r="AT866">
            <v>0</v>
          </cell>
          <cell r="AU866">
            <v>361.63470000000001</v>
          </cell>
          <cell r="AV866">
            <v>361.63470000000001</v>
          </cell>
          <cell r="AW866">
            <v>0</v>
          </cell>
          <cell r="AX866">
            <v>0</v>
          </cell>
          <cell r="AY866">
            <v>328.57690000000002</v>
          </cell>
          <cell r="AZ866">
            <v>328.57690000000002</v>
          </cell>
          <cell r="BA866">
            <v>0</v>
          </cell>
          <cell r="BB866">
            <v>0</v>
          </cell>
          <cell r="BC866">
            <v>355.10910000000001</v>
          </cell>
          <cell r="BD866">
            <v>355.10910000000001</v>
          </cell>
          <cell r="BE866">
            <v>355.09</v>
          </cell>
          <cell r="BF866">
            <v>-1.9100000000037198E-2</v>
          </cell>
          <cell r="BG866">
            <v>435.34519999999998</v>
          </cell>
          <cell r="BH866">
            <v>435.32609999999994</v>
          </cell>
          <cell r="BI866">
            <v>0</v>
          </cell>
          <cell r="BJ866">
            <v>0</v>
          </cell>
          <cell r="BK866">
            <v>611.35540000000003</v>
          </cell>
          <cell r="BL866">
            <v>611.35540000000003</v>
          </cell>
          <cell r="BM866">
            <v>0</v>
          </cell>
          <cell r="BN866">
            <v>0</v>
          </cell>
          <cell r="BO866">
            <v>539.06899999999996</v>
          </cell>
          <cell r="BP866">
            <v>539.06899999999996</v>
          </cell>
          <cell r="BQ866">
            <v>537.85659999999996</v>
          </cell>
          <cell r="BR866">
            <v>-1.2124000000000024</v>
          </cell>
          <cell r="BS866">
            <v>452.94139999999999</v>
          </cell>
          <cell r="BT866">
            <v>451.72899999999998</v>
          </cell>
          <cell r="BU866">
            <v>447.63049999999998</v>
          </cell>
          <cell r="BV866">
            <v>-5.3109000000000037</v>
          </cell>
          <cell r="BW866">
            <v>327.18790000000001</v>
          </cell>
          <cell r="BX866">
            <v>321.87700000000001</v>
          </cell>
          <cell r="BY866">
            <v>0</v>
          </cell>
          <cell r="BZ866">
            <v>0</v>
          </cell>
          <cell r="CA866">
            <v>404.4196</v>
          </cell>
          <cell r="CB866">
            <v>404.4196</v>
          </cell>
          <cell r="CC866">
            <v>0</v>
          </cell>
          <cell r="CD866">
            <v>0</v>
          </cell>
          <cell r="CE866">
            <v>350.45749999999998</v>
          </cell>
          <cell r="CF866">
            <v>350.45749999999998</v>
          </cell>
          <cell r="CG866">
            <v>350.44279999999998</v>
          </cell>
          <cell r="CH866">
            <v>-1.470000000000482E-2</v>
          </cell>
          <cell r="CI866">
            <v>382.23079999999999</v>
          </cell>
          <cell r="CJ866">
            <v>382.21609999999998</v>
          </cell>
          <cell r="CK866">
            <v>382.20409999999998</v>
          </cell>
          <cell r="CL866">
            <v>-2.6700000000005275E-2</v>
          </cell>
          <cell r="CM866">
            <v>375.2353</v>
          </cell>
          <cell r="CN866">
            <v>375.20859999999999</v>
          </cell>
          <cell r="CO866">
            <v>0</v>
          </cell>
          <cell r="CP866">
            <v>0</v>
          </cell>
          <cell r="CQ866">
            <v>364.4948</v>
          </cell>
          <cell r="CR866">
            <v>364.4948</v>
          </cell>
          <cell r="CS866">
            <v>0</v>
          </cell>
          <cell r="CT866">
            <v>0</v>
          </cell>
          <cell r="CU866">
            <v>362.57580000000002</v>
          </cell>
          <cell r="CV866">
            <v>362.57580000000002</v>
          </cell>
          <cell r="CW866">
            <v>0</v>
          </cell>
          <cell r="CX866">
            <v>0</v>
          </cell>
          <cell r="CY866">
            <v>359.54450000000003</v>
          </cell>
          <cell r="CZ866">
            <v>359.54450000000003</v>
          </cell>
          <cell r="DA866">
            <v>0</v>
          </cell>
          <cell r="DB866">
            <v>0</v>
          </cell>
          <cell r="DC866">
            <v>302.27839999999998</v>
          </cell>
          <cell r="DD866">
            <v>302.27839999999998</v>
          </cell>
          <cell r="DE866">
            <v>0</v>
          </cell>
          <cell r="DF866">
            <v>0</v>
          </cell>
          <cell r="DG866">
            <v>329.59589999999997</v>
          </cell>
          <cell r="DH866">
            <v>329.59589999999997</v>
          </cell>
          <cell r="DI866">
            <v>0</v>
          </cell>
          <cell r="DJ866">
            <v>0</v>
          </cell>
          <cell r="DK866">
            <v>323.37130000000002</v>
          </cell>
          <cell r="DL866">
            <v>323.37130000000002</v>
          </cell>
          <cell r="DM866">
            <v>0</v>
          </cell>
          <cell r="DN866">
            <v>0</v>
          </cell>
          <cell r="DO866">
            <v>0</v>
          </cell>
          <cell r="DP866">
            <v>0</v>
          </cell>
          <cell r="DQ866">
            <v>0</v>
          </cell>
          <cell r="DR866">
            <v>0</v>
          </cell>
        </row>
        <row r="867">
          <cell r="A867" t="str">
            <v>UNIFACEMACEFA</v>
          </cell>
          <cell r="B867" t="str">
            <v>UNIFACEMA</v>
          </cell>
          <cell r="C867" t="str">
            <v>CEFA</v>
          </cell>
          <cell r="D867">
            <v>141.91247956869648</v>
          </cell>
          <cell r="E867">
            <v>0</v>
          </cell>
          <cell r="F867">
            <v>0</v>
          </cell>
          <cell r="G867">
            <v>262.49610000000001</v>
          </cell>
          <cell r="H867">
            <v>262.49610000000001</v>
          </cell>
          <cell r="I867">
            <v>0</v>
          </cell>
          <cell r="J867">
            <v>0</v>
          </cell>
          <cell r="K867">
            <v>346.20890000000003</v>
          </cell>
          <cell r="L867">
            <v>346.20890000000003</v>
          </cell>
          <cell r="M867">
            <v>0</v>
          </cell>
          <cell r="N867">
            <v>0</v>
          </cell>
          <cell r="O867">
            <v>413.38080000000002</v>
          </cell>
          <cell r="P867">
            <v>413.38080000000002</v>
          </cell>
          <cell r="Q867">
            <v>432.20949999999999</v>
          </cell>
          <cell r="R867">
            <v>18.828699999999969</v>
          </cell>
          <cell r="S867">
            <v>497.03280000000001</v>
          </cell>
          <cell r="T867">
            <v>515.86149999999998</v>
          </cell>
          <cell r="U867">
            <v>502.19189999999998</v>
          </cell>
          <cell r="V867">
            <v>5.1590999999999667</v>
          </cell>
          <cell r="W867">
            <v>417.9076</v>
          </cell>
          <cell r="X867">
            <v>423.06669999999997</v>
          </cell>
          <cell r="Y867">
            <v>0</v>
          </cell>
          <cell r="Z867">
            <v>0</v>
          </cell>
          <cell r="AA867">
            <v>455.32830000000001</v>
          </cell>
          <cell r="AB867">
            <v>455.32830000000001</v>
          </cell>
          <cell r="AC867">
            <v>0</v>
          </cell>
          <cell r="AD867">
            <v>0</v>
          </cell>
          <cell r="AE867">
            <v>385.2328</v>
          </cell>
          <cell r="AF867">
            <v>385.2328</v>
          </cell>
          <cell r="AG867">
            <v>0</v>
          </cell>
          <cell r="AH867">
            <v>0</v>
          </cell>
          <cell r="AI867">
            <v>362.28120000000001</v>
          </cell>
          <cell r="AJ867">
            <v>362.28120000000001</v>
          </cell>
          <cell r="AK867">
            <v>0</v>
          </cell>
          <cell r="AL867">
            <v>0</v>
          </cell>
          <cell r="AM867">
            <v>375.35410000000002</v>
          </cell>
          <cell r="AN867">
            <v>375.35410000000002</v>
          </cell>
          <cell r="AO867">
            <v>380.1841</v>
          </cell>
          <cell r="AP867">
            <v>4.8299999999999841</v>
          </cell>
          <cell r="AQ867">
            <v>374.78480000000002</v>
          </cell>
          <cell r="AR867">
            <v>379.6148</v>
          </cell>
          <cell r="AS867">
            <v>379.68819999999999</v>
          </cell>
          <cell r="AT867">
            <v>4.9033999999999764</v>
          </cell>
          <cell r="AU867">
            <v>430.44479999999999</v>
          </cell>
          <cell r="AV867">
            <v>435.34819999999996</v>
          </cell>
          <cell r="AW867">
            <v>0</v>
          </cell>
          <cell r="AX867">
            <v>0</v>
          </cell>
          <cell r="AY867">
            <v>394.4402</v>
          </cell>
          <cell r="AZ867">
            <v>394.4402</v>
          </cell>
          <cell r="BA867">
            <v>0</v>
          </cell>
          <cell r="BB867">
            <v>0</v>
          </cell>
          <cell r="BC867">
            <v>416.33859999999999</v>
          </cell>
          <cell r="BD867">
            <v>416.33859999999999</v>
          </cell>
          <cell r="BE867">
            <v>416.29640000000001</v>
          </cell>
          <cell r="BF867">
            <v>-4.2199999999979809E-2</v>
          </cell>
          <cell r="BG867">
            <v>449.5351</v>
          </cell>
          <cell r="BH867">
            <v>449.49290000000002</v>
          </cell>
          <cell r="BI867">
            <v>0</v>
          </cell>
          <cell r="BJ867">
            <v>0</v>
          </cell>
          <cell r="BK867">
            <v>554.23919999999998</v>
          </cell>
          <cell r="BL867">
            <v>554.23919999999998</v>
          </cell>
          <cell r="BM867">
            <v>0</v>
          </cell>
          <cell r="BN867">
            <v>0</v>
          </cell>
          <cell r="BO867">
            <v>522.2876</v>
          </cell>
          <cell r="BP867">
            <v>522.2876</v>
          </cell>
          <cell r="BQ867">
            <v>521.59709999999995</v>
          </cell>
          <cell r="BR867">
            <v>-0.69050000000004275</v>
          </cell>
          <cell r="BS867">
            <v>426.00380000000001</v>
          </cell>
          <cell r="BT867">
            <v>425.31329999999997</v>
          </cell>
          <cell r="BU867">
            <v>425.97730000000001</v>
          </cell>
          <cell r="BV867">
            <v>-2.6499999999998636E-2</v>
          </cell>
          <cell r="BW867">
            <v>289.21420000000001</v>
          </cell>
          <cell r="BX867">
            <v>289.18770000000001</v>
          </cell>
          <cell r="BY867">
            <v>0</v>
          </cell>
          <cell r="BZ867">
            <v>0</v>
          </cell>
          <cell r="CA867">
            <v>480.59780000000001</v>
          </cell>
          <cell r="CB867">
            <v>480.59780000000001</v>
          </cell>
          <cell r="CC867">
            <v>0</v>
          </cell>
          <cell r="CD867">
            <v>0</v>
          </cell>
          <cell r="CE867">
            <v>418.81479999999999</v>
          </cell>
          <cell r="CF867">
            <v>418.81479999999999</v>
          </cell>
          <cell r="CG867">
            <v>412.8836</v>
          </cell>
          <cell r="CH867">
            <v>-5.9311999999999898</v>
          </cell>
          <cell r="CI867">
            <v>362.1934</v>
          </cell>
          <cell r="CJ867">
            <v>356.26220000000001</v>
          </cell>
          <cell r="CK867">
            <v>354.05970000000002</v>
          </cell>
          <cell r="CL867">
            <v>-8.1336999999999762</v>
          </cell>
          <cell r="CM867">
            <v>727.99350000000004</v>
          </cell>
          <cell r="CN867">
            <v>719.85980000000006</v>
          </cell>
          <cell r="CO867">
            <v>0</v>
          </cell>
          <cell r="CP867">
            <v>0</v>
          </cell>
          <cell r="CQ867">
            <v>358.70679999999999</v>
          </cell>
          <cell r="CR867">
            <v>358.70679999999999</v>
          </cell>
          <cell r="CS867">
            <v>0</v>
          </cell>
          <cell r="CT867">
            <v>0</v>
          </cell>
          <cell r="CU867">
            <v>360.23689999999999</v>
          </cell>
          <cell r="CV867">
            <v>360.23689999999999</v>
          </cell>
          <cell r="CW867">
            <v>0</v>
          </cell>
          <cell r="CX867">
            <v>0</v>
          </cell>
          <cell r="CY867">
            <v>181.37209999999999</v>
          </cell>
          <cell r="CZ867">
            <v>181.37209999999999</v>
          </cell>
          <cell r="DA867">
            <v>0</v>
          </cell>
          <cell r="DB867">
            <v>0</v>
          </cell>
          <cell r="DC867">
            <v>520.57860000000005</v>
          </cell>
          <cell r="DD867">
            <v>520.57860000000005</v>
          </cell>
          <cell r="DE867">
            <v>0</v>
          </cell>
          <cell r="DF867">
            <v>0</v>
          </cell>
          <cell r="DG867">
            <v>550.7722</v>
          </cell>
          <cell r="DH867">
            <v>550.7722</v>
          </cell>
          <cell r="DI867">
            <v>0</v>
          </cell>
          <cell r="DJ867">
            <v>0</v>
          </cell>
          <cell r="DK867">
            <v>588.34280000000001</v>
          </cell>
          <cell r="DL867">
            <v>588.34280000000001</v>
          </cell>
          <cell r="DM867">
            <v>0</v>
          </cell>
          <cell r="DN867">
            <v>0</v>
          </cell>
          <cell r="DO867">
            <v>0</v>
          </cell>
          <cell r="DP867">
            <v>0</v>
          </cell>
          <cell r="DQ867">
            <v>0</v>
          </cell>
          <cell r="DR867">
            <v>0</v>
          </cell>
        </row>
        <row r="868">
          <cell r="A868" t="str">
            <v>UNIFACEMAPRES. DUTRA</v>
          </cell>
          <cell r="B868" t="str">
            <v>UNIFACEMA</v>
          </cell>
          <cell r="C868" t="str">
            <v>PRES. DUTRA</v>
          </cell>
          <cell r="AA868">
            <v>0</v>
          </cell>
          <cell r="AB868">
            <v>0</v>
          </cell>
          <cell r="AC868">
            <v>0</v>
          </cell>
          <cell r="AD868">
            <v>0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390.81330000000003</v>
          </cell>
          <cell r="AN868">
            <v>390.81330000000003</v>
          </cell>
          <cell r="AO868">
            <v>671.67780000000005</v>
          </cell>
          <cell r="AP868">
            <v>280.86450000000002</v>
          </cell>
          <cell r="AQ868">
            <v>319.24250000000001</v>
          </cell>
          <cell r="AR868">
            <v>600.10699999999997</v>
          </cell>
          <cell r="AS868">
            <v>302.08870000000002</v>
          </cell>
          <cell r="AT868">
            <v>-17.15379999999999</v>
          </cell>
          <cell r="AU868">
            <v>403.11520000000002</v>
          </cell>
          <cell r="AV868">
            <v>385.96140000000003</v>
          </cell>
          <cell r="AW868">
            <v>0</v>
          </cell>
          <cell r="AX868">
            <v>0</v>
          </cell>
          <cell r="AY868">
            <v>324.94580000000002</v>
          </cell>
          <cell r="AZ868">
            <v>324.94580000000002</v>
          </cell>
          <cell r="BA868">
            <v>0</v>
          </cell>
          <cell r="BB868">
            <v>0</v>
          </cell>
          <cell r="BC868">
            <v>321.113</v>
          </cell>
          <cell r="BD868">
            <v>321.113</v>
          </cell>
          <cell r="BE868">
            <v>321.11279999999999</v>
          </cell>
          <cell r="BF868">
            <v>-2.0000000000663931E-4</v>
          </cell>
          <cell r="BG868">
            <v>341.13220000000001</v>
          </cell>
          <cell r="BH868">
            <v>341.13200000000001</v>
          </cell>
          <cell r="BI868">
            <v>0</v>
          </cell>
          <cell r="BJ868">
            <v>0</v>
          </cell>
          <cell r="BK868">
            <v>384.41899999999998</v>
          </cell>
          <cell r="BL868">
            <v>384.41899999999998</v>
          </cell>
          <cell r="BM868">
            <v>384.41640000000001</v>
          </cell>
          <cell r="BN868">
            <v>-2.5999999999726242E-3</v>
          </cell>
          <cell r="BO868">
            <v>526.80380000000002</v>
          </cell>
          <cell r="BP868">
            <v>526.80120000000011</v>
          </cell>
          <cell r="BQ868">
            <v>526.36850000000004</v>
          </cell>
          <cell r="BR868">
            <v>-0.43529999999998381</v>
          </cell>
          <cell r="BS868">
            <v>336.5487</v>
          </cell>
          <cell r="BT868">
            <v>336.11340000000001</v>
          </cell>
          <cell r="BU868">
            <v>0</v>
          </cell>
          <cell r="BV868">
            <v>0</v>
          </cell>
          <cell r="BW868">
            <v>211.44229999999999</v>
          </cell>
          <cell r="BX868">
            <v>211.44229999999999</v>
          </cell>
          <cell r="BY868">
            <v>211.44069999999999</v>
          </cell>
          <cell r="BZ868">
            <v>-1.5999999999962711E-3</v>
          </cell>
          <cell r="CA868">
            <v>1638.8614</v>
          </cell>
          <cell r="CB868">
            <v>1638.8598</v>
          </cell>
          <cell r="CC868">
            <v>0</v>
          </cell>
          <cell r="CD868">
            <v>0</v>
          </cell>
          <cell r="CE868">
            <v>1220.4268999999999</v>
          </cell>
          <cell r="CF868">
            <v>1220.4268999999999</v>
          </cell>
          <cell r="CG868">
            <v>1214.0333000000001</v>
          </cell>
          <cell r="CH868">
            <v>-6.3935999999998785</v>
          </cell>
          <cell r="CI868">
            <v>951.38310000000001</v>
          </cell>
          <cell r="CJ868">
            <v>944.98950000000013</v>
          </cell>
          <cell r="CK868">
            <v>951.3877</v>
          </cell>
          <cell r="CL868">
            <v>4.5999999999821739E-3</v>
          </cell>
          <cell r="CM868">
            <v>986.56880000000001</v>
          </cell>
          <cell r="CN868">
            <v>986.57339999999999</v>
          </cell>
          <cell r="CO868">
            <v>0</v>
          </cell>
          <cell r="CP868">
            <v>0</v>
          </cell>
          <cell r="CQ868">
            <v>1200.2983999999999</v>
          </cell>
          <cell r="CR868">
            <v>1200.2983999999999</v>
          </cell>
          <cell r="CS868">
            <v>0</v>
          </cell>
          <cell r="CT868">
            <v>0</v>
          </cell>
          <cell r="CU868">
            <v>860.74270000000001</v>
          </cell>
          <cell r="CV868">
            <v>860.74270000000001</v>
          </cell>
          <cell r="CW868">
            <v>0</v>
          </cell>
          <cell r="CX868">
            <v>0</v>
          </cell>
          <cell r="CY868">
            <v>803.46349999999995</v>
          </cell>
          <cell r="CZ868">
            <v>803.46349999999995</v>
          </cell>
          <cell r="DA868">
            <v>0</v>
          </cell>
          <cell r="DB868">
            <v>0</v>
          </cell>
          <cell r="DC868">
            <v>1518.6742999999999</v>
          </cell>
          <cell r="DD868">
            <v>1518.6742999999999</v>
          </cell>
          <cell r="DE868">
            <v>0</v>
          </cell>
          <cell r="DF868">
            <v>0</v>
          </cell>
          <cell r="DG868">
            <v>1289.8661</v>
          </cell>
          <cell r="DH868">
            <v>1289.8661</v>
          </cell>
          <cell r="DI868">
            <v>0</v>
          </cell>
          <cell r="DJ868">
            <v>0</v>
          </cell>
          <cell r="DK868">
            <v>1381.7816</v>
          </cell>
          <cell r="DL868">
            <v>1381.7816</v>
          </cell>
          <cell r="DM868">
            <v>0</v>
          </cell>
          <cell r="DN868">
            <v>0</v>
          </cell>
          <cell r="DO868">
            <v>0</v>
          </cell>
          <cell r="DP868">
            <v>0</v>
          </cell>
          <cell r="DQ868">
            <v>0</v>
          </cell>
          <cell r="DR868">
            <v>0</v>
          </cell>
        </row>
        <row r="869">
          <cell r="A869" t="str">
            <v>BRASILCORTEBRASILCORTE</v>
          </cell>
          <cell r="B869" t="str">
            <v>BRASILCORTE</v>
          </cell>
          <cell r="C869" t="str">
            <v>BRASILCORTE</v>
          </cell>
          <cell r="BO869">
            <v>0</v>
          </cell>
          <cell r="BP869">
            <v>0</v>
          </cell>
          <cell r="BQ869">
            <v>0</v>
          </cell>
          <cell r="BR869">
            <v>0</v>
          </cell>
          <cell r="BS869">
            <v>0</v>
          </cell>
          <cell r="BT869">
            <v>0</v>
          </cell>
          <cell r="BU869">
            <v>0</v>
          </cell>
          <cell r="BV869">
            <v>0</v>
          </cell>
          <cell r="BW869">
            <v>0</v>
          </cell>
          <cell r="BX869">
            <v>0</v>
          </cell>
          <cell r="BY869">
            <v>0</v>
          </cell>
          <cell r="BZ869">
            <v>0</v>
          </cell>
          <cell r="CA869">
            <v>0</v>
          </cell>
          <cell r="CB869">
            <v>0</v>
          </cell>
          <cell r="CC869">
            <v>0</v>
          </cell>
          <cell r="CD869">
            <v>0</v>
          </cell>
          <cell r="CE869">
            <v>0</v>
          </cell>
          <cell r="CF869">
            <v>0</v>
          </cell>
          <cell r="CG869">
            <v>0</v>
          </cell>
          <cell r="CH869">
            <v>0</v>
          </cell>
          <cell r="CI869">
            <v>1490</v>
          </cell>
          <cell r="CJ869">
            <v>1490</v>
          </cell>
          <cell r="CK869">
            <v>1490</v>
          </cell>
          <cell r="CL869">
            <v>0</v>
          </cell>
          <cell r="CM869">
            <v>1490</v>
          </cell>
          <cell r="CN869">
            <v>1490</v>
          </cell>
          <cell r="CO869">
            <v>0</v>
          </cell>
          <cell r="CP869">
            <v>0</v>
          </cell>
          <cell r="CQ869">
            <v>1490</v>
          </cell>
          <cell r="CR869">
            <v>1490</v>
          </cell>
          <cell r="CS869">
            <v>1490</v>
          </cell>
          <cell r="CT869">
            <v>0</v>
          </cell>
          <cell r="CU869">
            <v>1490</v>
          </cell>
          <cell r="CV869">
            <v>1490</v>
          </cell>
          <cell r="CW869">
            <v>1490</v>
          </cell>
          <cell r="CX869">
            <v>0</v>
          </cell>
          <cell r="CY869">
            <v>1490</v>
          </cell>
          <cell r="CZ869">
            <v>1490</v>
          </cell>
          <cell r="DA869">
            <v>1490</v>
          </cell>
          <cell r="DB869">
            <v>0</v>
          </cell>
          <cell r="DC869">
            <v>1490</v>
          </cell>
          <cell r="DD869">
            <v>1490</v>
          </cell>
          <cell r="DE869">
            <v>0</v>
          </cell>
          <cell r="DF869">
            <v>0</v>
          </cell>
          <cell r="DG869">
            <v>1518.2315000000001</v>
          </cell>
          <cell r="DH869">
            <v>1518.2315000000001</v>
          </cell>
          <cell r="DI869">
            <v>0</v>
          </cell>
          <cell r="DJ869">
            <v>0</v>
          </cell>
          <cell r="DK869">
            <v>3342.3173000000002</v>
          </cell>
          <cell r="DL869">
            <v>3342.3173000000002</v>
          </cell>
          <cell r="DM869">
            <v>3370.2901999999999</v>
          </cell>
          <cell r="DN869">
            <v>27.972899999999754</v>
          </cell>
          <cell r="DO869">
            <v>0</v>
          </cell>
          <cell r="DP869">
            <v>27.972899999999754</v>
          </cell>
          <cell r="DQ869">
            <v>0</v>
          </cell>
          <cell r="DR869">
            <v>0</v>
          </cell>
        </row>
        <row r="870">
          <cell r="A870" t="str">
            <v>UNIGRANBALBINA DE MATOS</v>
          </cell>
          <cell r="B870" t="str">
            <v>UNIGRAN</v>
          </cell>
          <cell r="C870" t="str">
            <v>BALBINA DE MATOS</v>
          </cell>
          <cell r="BS870">
            <v>0</v>
          </cell>
          <cell r="BT870">
            <v>0</v>
          </cell>
          <cell r="BU870">
            <v>0</v>
          </cell>
          <cell r="BV870">
            <v>0</v>
          </cell>
          <cell r="BW870">
            <v>0</v>
          </cell>
          <cell r="BX870">
            <v>0</v>
          </cell>
          <cell r="BY870">
            <v>0</v>
          </cell>
          <cell r="BZ870">
            <v>0</v>
          </cell>
          <cell r="CA870">
            <v>0</v>
          </cell>
          <cell r="CB870">
            <v>0</v>
          </cell>
          <cell r="CC870">
            <v>0</v>
          </cell>
          <cell r="CD870">
            <v>0</v>
          </cell>
          <cell r="CE870">
            <v>0</v>
          </cell>
          <cell r="CF870">
            <v>0</v>
          </cell>
          <cell r="CG870">
            <v>0</v>
          </cell>
          <cell r="CH870">
            <v>0</v>
          </cell>
          <cell r="CI870">
            <v>0</v>
          </cell>
          <cell r="CJ870">
            <v>0</v>
          </cell>
          <cell r="CK870">
            <v>0</v>
          </cell>
          <cell r="CL870">
            <v>0</v>
          </cell>
          <cell r="CM870">
            <v>750</v>
          </cell>
          <cell r="CN870">
            <v>750</v>
          </cell>
          <cell r="CO870">
            <v>750</v>
          </cell>
          <cell r="CP870">
            <v>0</v>
          </cell>
          <cell r="CQ870">
            <v>750</v>
          </cell>
          <cell r="CR870">
            <v>750</v>
          </cell>
          <cell r="CS870">
            <v>750</v>
          </cell>
          <cell r="CT870">
            <v>0</v>
          </cell>
          <cell r="CU870">
            <v>750</v>
          </cell>
          <cell r="CV870">
            <v>750</v>
          </cell>
          <cell r="CW870">
            <v>750</v>
          </cell>
          <cell r="CX870">
            <v>0</v>
          </cell>
          <cell r="CY870">
            <v>750</v>
          </cell>
          <cell r="CZ870">
            <v>750</v>
          </cell>
          <cell r="DA870">
            <v>750</v>
          </cell>
          <cell r="DB870">
            <v>0</v>
          </cell>
          <cell r="DC870">
            <v>750</v>
          </cell>
          <cell r="DD870">
            <v>750</v>
          </cell>
          <cell r="DE870">
            <v>750</v>
          </cell>
          <cell r="DF870">
            <v>0</v>
          </cell>
          <cell r="DG870">
            <v>750</v>
          </cell>
          <cell r="DH870">
            <v>750</v>
          </cell>
          <cell r="DI870">
            <v>750</v>
          </cell>
          <cell r="DJ870">
            <v>0</v>
          </cell>
          <cell r="DK870">
            <v>750</v>
          </cell>
          <cell r="DL870">
            <v>750</v>
          </cell>
          <cell r="DM870">
            <v>750</v>
          </cell>
          <cell r="DN870">
            <v>0</v>
          </cell>
          <cell r="DO870">
            <v>0</v>
          </cell>
          <cell r="DP870">
            <v>0</v>
          </cell>
          <cell r="DQ870">
            <v>0</v>
          </cell>
          <cell r="DR870">
            <v>0</v>
          </cell>
        </row>
        <row r="871">
          <cell r="A871" t="str">
            <v>UNIGRANCLOVIS</v>
          </cell>
          <cell r="B871" t="str">
            <v>UNIGRAN</v>
          </cell>
          <cell r="C871" t="str">
            <v>CLOVIS</v>
          </cell>
          <cell r="BS871">
            <v>0</v>
          </cell>
          <cell r="BT871">
            <v>0</v>
          </cell>
          <cell r="BU871">
            <v>0</v>
          </cell>
          <cell r="BV871">
            <v>0</v>
          </cell>
          <cell r="BW871">
            <v>0</v>
          </cell>
          <cell r="BX871">
            <v>0</v>
          </cell>
          <cell r="BY871">
            <v>0</v>
          </cell>
          <cell r="BZ871">
            <v>0</v>
          </cell>
          <cell r="CA871">
            <v>0</v>
          </cell>
          <cell r="CB871">
            <v>0</v>
          </cell>
          <cell r="CC871">
            <v>0</v>
          </cell>
          <cell r="CD871">
            <v>0</v>
          </cell>
          <cell r="CE871">
            <v>0</v>
          </cell>
          <cell r="CF871">
            <v>0</v>
          </cell>
          <cell r="CG871">
            <v>0</v>
          </cell>
          <cell r="CH871">
            <v>0</v>
          </cell>
          <cell r="CI871">
            <v>0</v>
          </cell>
          <cell r="CJ871">
            <v>0</v>
          </cell>
          <cell r="CK871">
            <v>0</v>
          </cell>
          <cell r="CL871">
            <v>0</v>
          </cell>
          <cell r="CM871">
            <v>750</v>
          </cell>
          <cell r="CN871">
            <v>750</v>
          </cell>
          <cell r="CO871">
            <v>750</v>
          </cell>
          <cell r="CP871">
            <v>0</v>
          </cell>
          <cell r="CQ871">
            <v>750</v>
          </cell>
          <cell r="CR871">
            <v>750</v>
          </cell>
          <cell r="CS871">
            <v>750</v>
          </cell>
          <cell r="CT871">
            <v>0</v>
          </cell>
          <cell r="CU871">
            <v>750</v>
          </cell>
          <cell r="CV871">
            <v>750</v>
          </cell>
          <cell r="CW871">
            <v>750</v>
          </cell>
          <cell r="CX871">
            <v>0</v>
          </cell>
          <cell r="CY871">
            <v>750</v>
          </cell>
          <cell r="CZ871">
            <v>750</v>
          </cell>
          <cell r="DA871">
            <v>750</v>
          </cell>
          <cell r="DB871">
            <v>0</v>
          </cell>
          <cell r="DC871">
            <v>750</v>
          </cell>
          <cell r="DD871">
            <v>750</v>
          </cell>
          <cell r="DE871">
            <v>750</v>
          </cell>
          <cell r="DF871">
            <v>0</v>
          </cell>
          <cell r="DG871">
            <v>750</v>
          </cell>
          <cell r="DH871">
            <v>750</v>
          </cell>
          <cell r="DI871">
            <v>750</v>
          </cell>
          <cell r="DJ871">
            <v>0</v>
          </cell>
          <cell r="DK871">
            <v>750</v>
          </cell>
          <cell r="DL871">
            <v>750</v>
          </cell>
          <cell r="DM871">
            <v>750</v>
          </cell>
          <cell r="DN871">
            <v>0</v>
          </cell>
          <cell r="DO871">
            <v>0</v>
          </cell>
          <cell r="DP871">
            <v>0</v>
          </cell>
          <cell r="DQ871">
            <v>0</v>
          </cell>
          <cell r="DR871">
            <v>0</v>
          </cell>
        </row>
        <row r="872">
          <cell r="A872" t="str">
            <v>UNIGRANPADRE JOAO</v>
          </cell>
          <cell r="B872" t="str">
            <v>UNIGRAN</v>
          </cell>
          <cell r="C872" t="str">
            <v>PADRE JOAO</v>
          </cell>
          <cell r="BS872">
            <v>0</v>
          </cell>
          <cell r="BT872">
            <v>0</v>
          </cell>
          <cell r="BU872">
            <v>0</v>
          </cell>
          <cell r="BV872">
            <v>0</v>
          </cell>
          <cell r="BW872">
            <v>0</v>
          </cell>
          <cell r="BX872">
            <v>0</v>
          </cell>
          <cell r="BY872">
            <v>0</v>
          </cell>
          <cell r="BZ872">
            <v>0</v>
          </cell>
          <cell r="CA872">
            <v>0</v>
          </cell>
          <cell r="CB872">
            <v>0</v>
          </cell>
          <cell r="CC872">
            <v>0</v>
          </cell>
          <cell r="CD872">
            <v>0</v>
          </cell>
          <cell r="CE872">
            <v>0</v>
          </cell>
          <cell r="CF872">
            <v>0</v>
          </cell>
          <cell r="CG872">
            <v>0</v>
          </cell>
          <cell r="CH872">
            <v>0</v>
          </cell>
          <cell r="CI872">
            <v>0</v>
          </cell>
          <cell r="CJ872">
            <v>0</v>
          </cell>
          <cell r="CK872">
            <v>0</v>
          </cell>
          <cell r="CL872">
            <v>0</v>
          </cell>
          <cell r="CM872">
            <v>750</v>
          </cell>
          <cell r="CN872">
            <v>750</v>
          </cell>
          <cell r="CO872">
            <v>750</v>
          </cell>
          <cell r="CP872">
            <v>0</v>
          </cell>
          <cell r="CQ872">
            <v>750</v>
          </cell>
          <cell r="CR872">
            <v>750</v>
          </cell>
          <cell r="CS872">
            <v>750</v>
          </cell>
          <cell r="CT872">
            <v>0</v>
          </cell>
          <cell r="CU872">
            <v>750</v>
          </cell>
          <cell r="CV872">
            <v>750</v>
          </cell>
          <cell r="CW872">
            <v>750</v>
          </cell>
          <cell r="CX872">
            <v>0</v>
          </cell>
          <cell r="CY872">
            <v>750</v>
          </cell>
          <cell r="CZ872">
            <v>750</v>
          </cell>
          <cell r="DA872">
            <v>750</v>
          </cell>
          <cell r="DB872">
            <v>0</v>
          </cell>
          <cell r="DC872">
            <v>750</v>
          </cell>
          <cell r="DD872">
            <v>750</v>
          </cell>
          <cell r="DE872">
            <v>750</v>
          </cell>
          <cell r="DF872">
            <v>0</v>
          </cell>
          <cell r="DG872">
            <v>750</v>
          </cell>
          <cell r="DH872">
            <v>750</v>
          </cell>
          <cell r="DI872">
            <v>750</v>
          </cell>
          <cell r="DJ872">
            <v>0</v>
          </cell>
          <cell r="DK872">
            <v>750</v>
          </cell>
          <cell r="DL872">
            <v>750</v>
          </cell>
          <cell r="DM872">
            <v>750</v>
          </cell>
          <cell r="DN872">
            <v>0</v>
          </cell>
          <cell r="DO872">
            <v>0</v>
          </cell>
          <cell r="DP872">
            <v>0</v>
          </cell>
          <cell r="DQ872">
            <v>0</v>
          </cell>
          <cell r="DR872">
            <v>0</v>
          </cell>
        </row>
        <row r="873">
          <cell r="A873" t="str">
            <v>UNISULMAUNISULMA</v>
          </cell>
          <cell r="B873" t="str">
            <v>UNISULMA</v>
          </cell>
          <cell r="C873" t="str">
            <v>UNISULMA</v>
          </cell>
          <cell r="D873">
            <v>3445.96</v>
          </cell>
          <cell r="E873">
            <v>0</v>
          </cell>
          <cell r="F873">
            <v>0</v>
          </cell>
          <cell r="G873">
            <v>3445.96</v>
          </cell>
          <cell r="H873">
            <v>3445.96</v>
          </cell>
          <cell r="I873">
            <v>0</v>
          </cell>
          <cell r="J873">
            <v>0</v>
          </cell>
          <cell r="K873">
            <v>4405.7755999999999</v>
          </cell>
          <cell r="L873">
            <v>4405.7755999999999</v>
          </cell>
          <cell r="M873">
            <v>0</v>
          </cell>
          <cell r="N873">
            <v>0</v>
          </cell>
          <cell r="O873">
            <v>4137.4317000000001</v>
          </cell>
          <cell r="P873">
            <v>4137.4317000000001</v>
          </cell>
          <cell r="Q873">
            <v>4130.7979999999998</v>
          </cell>
          <cell r="R873">
            <v>-6.6337000000003172</v>
          </cell>
          <cell r="S873">
            <v>4266.4462000000003</v>
          </cell>
          <cell r="T873">
            <v>4259.8125</v>
          </cell>
          <cell r="U873">
            <v>0</v>
          </cell>
          <cell r="V873">
            <v>0</v>
          </cell>
          <cell r="W873">
            <v>3445.96</v>
          </cell>
          <cell r="X873">
            <v>3445.96</v>
          </cell>
          <cell r="Y873">
            <v>0</v>
          </cell>
          <cell r="Z873">
            <v>0</v>
          </cell>
          <cell r="AA873">
            <v>3445.96</v>
          </cell>
          <cell r="AB873">
            <v>3445.96</v>
          </cell>
          <cell r="AC873">
            <v>0</v>
          </cell>
          <cell r="AD873">
            <v>0</v>
          </cell>
          <cell r="AE873">
            <v>3634.05</v>
          </cell>
          <cell r="AF873">
            <v>3634.05</v>
          </cell>
          <cell r="AG873">
            <v>0</v>
          </cell>
          <cell r="AH873">
            <v>0</v>
          </cell>
          <cell r="AI873">
            <v>3634.05</v>
          </cell>
          <cell r="AJ873">
            <v>3634.05</v>
          </cell>
          <cell r="AK873">
            <v>0</v>
          </cell>
          <cell r="AL873">
            <v>0</v>
          </cell>
          <cell r="AM873">
            <v>3634.05</v>
          </cell>
          <cell r="AN873">
            <v>3634.05</v>
          </cell>
          <cell r="AO873">
            <v>0</v>
          </cell>
          <cell r="AP873">
            <v>0</v>
          </cell>
          <cell r="AQ873">
            <v>3634.05</v>
          </cell>
          <cell r="AR873">
            <v>3634.05</v>
          </cell>
          <cell r="AS873">
            <v>0</v>
          </cell>
          <cell r="AT873">
            <v>0</v>
          </cell>
          <cell r="AU873">
            <v>4076.4315000000001</v>
          </cell>
          <cell r="AV873">
            <v>4076.4315000000001</v>
          </cell>
          <cell r="AW873">
            <v>0</v>
          </cell>
          <cell r="AX873">
            <v>0</v>
          </cell>
          <cell r="AY873">
            <v>3634.05</v>
          </cell>
          <cell r="AZ873">
            <v>3634.05</v>
          </cell>
          <cell r="BA873">
            <v>0</v>
          </cell>
          <cell r="BB873">
            <v>0</v>
          </cell>
          <cell r="BC873">
            <v>3634.05</v>
          </cell>
          <cell r="BD873">
            <v>3634.05</v>
          </cell>
          <cell r="BE873">
            <v>0</v>
          </cell>
          <cell r="BF873">
            <v>0</v>
          </cell>
          <cell r="BG873">
            <v>4558.9952999999996</v>
          </cell>
          <cell r="BH873">
            <v>4558.9952999999996</v>
          </cell>
          <cell r="BI873">
            <v>0</v>
          </cell>
          <cell r="BJ873">
            <v>0</v>
          </cell>
          <cell r="BK873">
            <v>5168.7736000000004</v>
          </cell>
          <cell r="BL873">
            <v>5168.7736000000004</v>
          </cell>
          <cell r="BM873">
            <v>0</v>
          </cell>
          <cell r="BN873">
            <v>0</v>
          </cell>
          <cell r="BO873">
            <v>4595.9957000000004</v>
          </cell>
          <cell r="BP873">
            <v>4595.9957000000004</v>
          </cell>
          <cell r="BQ873">
            <v>0</v>
          </cell>
          <cell r="BR873">
            <v>0</v>
          </cell>
          <cell r="BS873">
            <v>4261.1953000000003</v>
          </cell>
          <cell r="BT873">
            <v>4261.1953000000003</v>
          </cell>
          <cell r="BU873">
            <v>0</v>
          </cell>
          <cell r="BV873">
            <v>0</v>
          </cell>
          <cell r="BW873">
            <v>3634.05</v>
          </cell>
          <cell r="BX873">
            <v>3634.05</v>
          </cell>
          <cell r="BY873">
            <v>0</v>
          </cell>
          <cell r="BZ873">
            <v>0</v>
          </cell>
          <cell r="CA873">
            <v>3634.05</v>
          </cell>
          <cell r="CB873">
            <v>3634.05</v>
          </cell>
          <cell r="CC873">
            <v>0</v>
          </cell>
          <cell r="CD873">
            <v>0</v>
          </cell>
          <cell r="CE873">
            <v>3634.05</v>
          </cell>
          <cell r="CF873">
            <v>3634.05</v>
          </cell>
          <cell r="CG873">
            <v>0</v>
          </cell>
          <cell r="CH873">
            <v>0</v>
          </cell>
          <cell r="CI873">
            <v>4179.3998000000001</v>
          </cell>
          <cell r="CJ873">
            <v>4179.3998000000001</v>
          </cell>
          <cell r="CK873">
            <v>0</v>
          </cell>
          <cell r="CL873">
            <v>0</v>
          </cell>
          <cell r="CM873">
            <v>4087.1738</v>
          </cell>
          <cell r="CN873">
            <v>4087.1738</v>
          </cell>
          <cell r="CO873">
            <v>0</v>
          </cell>
          <cell r="CP873">
            <v>0</v>
          </cell>
          <cell r="CQ873">
            <v>3634.05</v>
          </cell>
          <cell r="CR873">
            <v>3634.05</v>
          </cell>
          <cell r="CS873">
            <v>0</v>
          </cell>
          <cell r="CT873">
            <v>0</v>
          </cell>
          <cell r="CU873">
            <v>3634.05</v>
          </cell>
          <cell r="CV873">
            <v>3634.05</v>
          </cell>
          <cell r="CW873">
            <v>0</v>
          </cell>
          <cell r="CX873">
            <v>0</v>
          </cell>
          <cell r="CY873">
            <v>3634.05</v>
          </cell>
          <cell r="CZ873">
            <v>3634.05</v>
          </cell>
          <cell r="DA873">
            <v>0</v>
          </cell>
          <cell r="DB873">
            <v>0</v>
          </cell>
          <cell r="DC873">
            <v>3634.05</v>
          </cell>
          <cell r="DD873">
            <v>3634.05</v>
          </cell>
          <cell r="DE873">
            <v>0</v>
          </cell>
          <cell r="DF873">
            <v>0</v>
          </cell>
          <cell r="DG873">
            <v>3634.05</v>
          </cell>
          <cell r="DH873">
            <v>3634.05</v>
          </cell>
          <cell r="DI873">
            <v>0</v>
          </cell>
          <cell r="DJ873">
            <v>0</v>
          </cell>
          <cell r="DK873">
            <v>3634.05</v>
          </cell>
          <cell r="DL873">
            <v>3634.05</v>
          </cell>
          <cell r="DM873">
            <v>0</v>
          </cell>
          <cell r="DN873">
            <v>0</v>
          </cell>
          <cell r="DO873">
            <v>0</v>
          </cell>
          <cell r="DP873">
            <v>0</v>
          </cell>
          <cell r="DQ873">
            <v>0</v>
          </cell>
          <cell r="DR873">
            <v>0</v>
          </cell>
        </row>
        <row r="874">
          <cell r="A874" t="str">
            <v>UNIMAGRALMATRIZ</v>
          </cell>
          <cell r="B874" t="str">
            <v>UNIMAGRAL</v>
          </cell>
          <cell r="C874" t="str">
            <v>MATRIZ</v>
          </cell>
          <cell r="O874">
            <v>0</v>
          </cell>
          <cell r="P874">
            <v>0</v>
          </cell>
          <cell r="Q874">
            <v>0</v>
          </cell>
          <cell r="R874">
            <v>0</v>
          </cell>
          <cell r="S874">
            <v>0</v>
          </cell>
          <cell r="T874">
            <v>0</v>
          </cell>
          <cell r="U874">
            <v>0</v>
          </cell>
          <cell r="V874">
            <v>0</v>
          </cell>
          <cell r="W874">
            <v>0</v>
          </cell>
          <cell r="X874">
            <v>0</v>
          </cell>
          <cell r="Y874">
            <v>0</v>
          </cell>
          <cell r="Z874">
            <v>0</v>
          </cell>
          <cell r="AA874">
            <v>2405.4310999999998</v>
          </cell>
          <cell r="AB874">
            <v>2405.4310999999998</v>
          </cell>
          <cell r="AC874">
            <v>0</v>
          </cell>
          <cell r="AD874">
            <v>0</v>
          </cell>
          <cell r="AE874">
            <v>1980</v>
          </cell>
          <cell r="AF874">
            <v>1980</v>
          </cell>
          <cell r="AG874">
            <v>0</v>
          </cell>
          <cell r="AH874">
            <v>0</v>
          </cell>
          <cell r="AI874">
            <v>1980</v>
          </cell>
          <cell r="AJ874">
            <v>1980</v>
          </cell>
          <cell r="AK874">
            <v>0</v>
          </cell>
          <cell r="AL874">
            <v>0</v>
          </cell>
          <cell r="AM874">
            <v>1980</v>
          </cell>
          <cell r="AN874">
            <v>1980</v>
          </cell>
          <cell r="AO874">
            <v>0</v>
          </cell>
          <cell r="AP874">
            <v>0</v>
          </cell>
          <cell r="AQ874">
            <v>1980</v>
          </cell>
          <cell r="AR874">
            <v>1980</v>
          </cell>
          <cell r="AS874">
            <v>1980</v>
          </cell>
          <cell r="AT874">
            <v>0</v>
          </cell>
          <cell r="AU874">
            <v>1980</v>
          </cell>
          <cell r="AV874">
            <v>1980</v>
          </cell>
          <cell r="AW874">
            <v>0</v>
          </cell>
          <cell r="AX874">
            <v>0</v>
          </cell>
          <cell r="AY874">
            <v>1980</v>
          </cell>
          <cell r="AZ874">
            <v>1980</v>
          </cell>
          <cell r="BA874">
            <v>0</v>
          </cell>
          <cell r="BB874">
            <v>0</v>
          </cell>
          <cell r="BC874">
            <v>1980</v>
          </cell>
          <cell r="BD874">
            <v>1980</v>
          </cell>
          <cell r="BE874">
            <v>0</v>
          </cell>
          <cell r="BF874">
            <v>0</v>
          </cell>
          <cell r="BG874">
            <v>2200.5169999999998</v>
          </cell>
          <cell r="BH874">
            <v>2200.5169999999998</v>
          </cell>
          <cell r="BI874">
            <v>0</v>
          </cell>
          <cell r="BJ874">
            <v>0</v>
          </cell>
          <cell r="BK874">
            <v>2206.0426000000002</v>
          </cell>
          <cell r="BL874">
            <v>2206.0426000000002</v>
          </cell>
          <cell r="BM874">
            <v>0</v>
          </cell>
          <cell r="BN874">
            <v>0</v>
          </cell>
          <cell r="BO874">
            <v>2192.9171000000001</v>
          </cell>
          <cell r="BP874">
            <v>2192.9171000000001</v>
          </cell>
          <cell r="BQ874">
            <v>0</v>
          </cell>
          <cell r="BR874">
            <v>0</v>
          </cell>
          <cell r="BS874">
            <v>2240.6451000000002</v>
          </cell>
          <cell r="BT874">
            <v>2240.6451000000002</v>
          </cell>
          <cell r="BU874">
            <v>0</v>
          </cell>
          <cell r="BV874">
            <v>0</v>
          </cell>
          <cell r="BW874">
            <v>1980</v>
          </cell>
          <cell r="BX874">
            <v>1980</v>
          </cell>
          <cell r="BY874">
            <v>0</v>
          </cell>
          <cell r="BZ874">
            <v>0</v>
          </cell>
          <cell r="CA874">
            <v>2027.1271999999999</v>
          </cell>
          <cell r="CB874">
            <v>2027.1271999999999</v>
          </cell>
          <cell r="CC874">
            <v>0</v>
          </cell>
          <cell r="CD874">
            <v>0</v>
          </cell>
          <cell r="CE874">
            <v>1980</v>
          </cell>
          <cell r="CF874">
            <v>1980</v>
          </cell>
          <cell r="CG874">
            <v>0</v>
          </cell>
          <cell r="CH874">
            <v>0</v>
          </cell>
          <cell r="CI874">
            <v>1980</v>
          </cell>
          <cell r="CJ874">
            <v>1980</v>
          </cell>
          <cell r="CK874">
            <v>0</v>
          </cell>
          <cell r="CL874">
            <v>0</v>
          </cell>
          <cell r="CM874">
            <v>2164.9425999999999</v>
          </cell>
          <cell r="CN874">
            <v>2164.9425999999999</v>
          </cell>
          <cell r="CO874">
            <v>0</v>
          </cell>
          <cell r="CP874">
            <v>0</v>
          </cell>
          <cell r="CQ874">
            <v>2318.5855999999999</v>
          </cell>
          <cell r="CR874">
            <v>2318.5855999999999</v>
          </cell>
          <cell r="CS874">
            <v>0</v>
          </cell>
          <cell r="CT874">
            <v>0</v>
          </cell>
          <cell r="CU874">
            <v>2133.5558999999998</v>
          </cell>
          <cell r="CV874">
            <v>2133.5558999999998</v>
          </cell>
          <cell r="CW874">
            <v>0</v>
          </cell>
          <cell r="CX874">
            <v>0</v>
          </cell>
          <cell r="CY874">
            <v>2402.8861000000002</v>
          </cell>
          <cell r="CZ874">
            <v>2402.8861000000002</v>
          </cell>
          <cell r="DA874">
            <v>0</v>
          </cell>
          <cell r="DB874">
            <v>0</v>
          </cell>
          <cell r="DC874">
            <v>2148.6226999999999</v>
          </cell>
          <cell r="DD874">
            <v>2148.6226999999999</v>
          </cell>
          <cell r="DE874">
            <v>0</v>
          </cell>
          <cell r="DF874">
            <v>0</v>
          </cell>
          <cell r="DG874">
            <v>2551.6489000000001</v>
          </cell>
          <cell r="DH874">
            <v>2551.6489000000001</v>
          </cell>
          <cell r="DI874">
            <v>0</v>
          </cell>
          <cell r="DJ874">
            <v>0</v>
          </cell>
          <cell r="DK874">
            <v>2958.7343000000001</v>
          </cell>
          <cell r="DL874">
            <v>2958.7343000000001</v>
          </cell>
          <cell r="DM874">
            <v>0</v>
          </cell>
          <cell r="DN874">
            <v>0</v>
          </cell>
          <cell r="DO874">
            <v>0</v>
          </cell>
          <cell r="DP874">
            <v>0</v>
          </cell>
          <cell r="DQ874">
            <v>0</v>
          </cell>
          <cell r="DR874">
            <v>0</v>
          </cell>
        </row>
        <row r="875">
          <cell r="A875" t="str">
            <v>UNIPARUmuarama Campus I</v>
          </cell>
          <cell r="B875" t="str">
            <v>UNIPAR</v>
          </cell>
          <cell r="C875" t="str">
            <v>Umuarama Campus I</v>
          </cell>
          <cell r="BG875">
            <v>0</v>
          </cell>
          <cell r="BH875">
            <v>0</v>
          </cell>
          <cell r="BI875">
            <v>0</v>
          </cell>
          <cell r="BJ875">
            <v>0</v>
          </cell>
          <cell r="BK875">
            <v>0</v>
          </cell>
          <cell r="BL875">
            <v>0</v>
          </cell>
          <cell r="BM875">
            <v>0</v>
          </cell>
          <cell r="BN875">
            <v>0</v>
          </cell>
          <cell r="BO875">
            <v>0</v>
          </cell>
          <cell r="BP875">
            <v>0</v>
          </cell>
          <cell r="BQ875">
            <v>0</v>
          </cell>
          <cell r="BR875">
            <v>0</v>
          </cell>
          <cell r="BS875">
            <v>0</v>
          </cell>
          <cell r="BT875">
            <v>0</v>
          </cell>
          <cell r="BU875">
            <v>2500</v>
          </cell>
          <cell r="BV875">
            <v>2500</v>
          </cell>
          <cell r="BW875">
            <v>2500</v>
          </cell>
          <cell r="BX875">
            <v>5000</v>
          </cell>
          <cell r="BY875">
            <v>0</v>
          </cell>
          <cell r="BZ875">
            <v>0</v>
          </cell>
          <cell r="CA875">
            <v>2500</v>
          </cell>
          <cell r="CB875">
            <v>2500</v>
          </cell>
          <cell r="CC875">
            <v>2500</v>
          </cell>
          <cell r="CD875">
            <v>0</v>
          </cell>
          <cell r="CE875">
            <v>2500</v>
          </cell>
          <cell r="CF875">
            <v>2500</v>
          </cell>
          <cell r="CG875">
            <v>0</v>
          </cell>
          <cell r="CH875">
            <v>0</v>
          </cell>
          <cell r="CI875">
            <v>2500</v>
          </cell>
          <cell r="CJ875">
            <v>2500</v>
          </cell>
          <cell r="CK875">
            <v>2500</v>
          </cell>
          <cell r="CL875">
            <v>0</v>
          </cell>
          <cell r="CM875">
            <v>2500</v>
          </cell>
          <cell r="CN875">
            <v>2500</v>
          </cell>
          <cell r="CO875">
            <v>2500</v>
          </cell>
          <cell r="CP875">
            <v>0</v>
          </cell>
          <cell r="CQ875">
            <v>2500</v>
          </cell>
          <cell r="CR875">
            <v>2500</v>
          </cell>
          <cell r="CS875">
            <v>2500</v>
          </cell>
          <cell r="CT875">
            <v>0</v>
          </cell>
          <cell r="CU875">
            <v>2500</v>
          </cell>
          <cell r="CV875">
            <v>2500</v>
          </cell>
          <cell r="CW875">
            <v>2500</v>
          </cell>
          <cell r="CX875">
            <v>0</v>
          </cell>
          <cell r="CY875">
            <v>2500</v>
          </cell>
          <cell r="CZ875">
            <v>2500</v>
          </cell>
          <cell r="DA875">
            <v>2500</v>
          </cell>
          <cell r="DB875">
            <v>0</v>
          </cell>
          <cell r="DC875">
            <v>2500</v>
          </cell>
          <cell r="DD875">
            <v>2500</v>
          </cell>
          <cell r="DE875">
            <v>2500</v>
          </cell>
          <cell r="DF875">
            <v>0</v>
          </cell>
          <cell r="DG875">
            <v>2500</v>
          </cell>
          <cell r="DH875">
            <v>2500</v>
          </cell>
          <cell r="DI875">
            <v>2500</v>
          </cell>
          <cell r="DJ875">
            <v>0</v>
          </cell>
          <cell r="DK875">
            <v>2500</v>
          </cell>
          <cell r="DL875">
            <v>2500</v>
          </cell>
          <cell r="DM875">
            <v>2500</v>
          </cell>
          <cell r="DN875">
            <v>0</v>
          </cell>
          <cell r="DO875">
            <v>0</v>
          </cell>
          <cell r="DP875">
            <v>0</v>
          </cell>
          <cell r="DQ875">
            <v>0</v>
          </cell>
          <cell r="DR875">
            <v>0</v>
          </cell>
        </row>
        <row r="876">
          <cell r="A876" t="str">
            <v>UNIVCUNIVC</v>
          </cell>
          <cell r="B876" t="str">
            <v>UNIVC</v>
          </cell>
          <cell r="C876" t="str">
            <v>UNIVC</v>
          </cell>
          <cell r="AA876">
            <v>0</v>
          </cell>
          <cell r="AB876">
            <v>0</v>
          </cell>
          <cell r="AC876">
            <v>0</v>
          </cell>
          <cell r="AD876">
            <v>0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O876">
            <v>0</v>
          </cell>
          <cell r="AP876">
            <v>0</v>
          </cell>
          <cell r="AQ876">
            <v>0</v>
          </cell>
          <cell r="AR876">
            <v>0</v>
          </cell>
          <cell r="AS876">
            <v>0</v>
          </cell>
          <cell r="AT876">
            <v>0</v>
          </cell>
          <cell r="AU876">
            <v>1600</v>
          </cell>
          <cell r="AV876">
            <v>1600</v>
          </cell>
          <cell r="AW876">
            <v>0</v>
          </cell>
          <cell r="AX876">
            <v>0</v>
          </cell>
          <cell r="AY876">
            <v>1600</v>
          </cell>
          <cell r="AZ876">
            <v>1600</v>
          </cell>
          <cell r="BA876">
            <v>0</v>
          </cell>
          <cell r="BB876">
            <v>0</v>
          </cell>
          <cell r="BC876">
            <v>1600</v>
          </cell>
          <cell r="BD876">
            <v>1600</v>
          </cell>
          <cell r="BE876">
            <v>0</v>
          </cell>
          <cell r="BF876">
            <v>0</v>
          </cell>
          <cell r="BG876">
            <v>1600</v>
          </cell>
          <cell r="BH876">
            <v>1600</v>
          </cell>
          <cell r="BI876">
            <v>0</v>
          </cell>
          <cell r="BJ876">
            <v>0</v>
          </cell>
          <cell r="BK876">
            <v>1600</v>
          </cell>
          <cell r="BL876">
            <v>1600</v>
          </cell>
          <cell r="BM876">
            <v>0</v>
          </cell>
          <cell r="BN876">
            <v>0</v>
          </cell>
          <cell r="BO876">
            <v>1600</v>
          </cell>
          <cell r="BP876">
            <v>1600</v>
          </cell>
          <cell r="BQ876">
            <v>0</v>
          </cell>
          <cell r="BR876">
            <v>0</v>
          </cell>
          <cell r="BS876">
            <v>1600</v>
          </cell>
          <cell r="BT876">
            <v>1600</v>
          </cell>
          <cell r="BU876">
            <v>0</v>
          </cell>
          <cell r="BV876">
            <v>0</v>
          </cell>
          <cell r="BW876">
            <v>1600</v>
          </cell>
          <cell r="BX876">
            <v>1600</v>
          </cell>
          <cell r="BY876">
            <v>0</v>
          </cell>
          <cell r="BZ876">
            <v>0</v>
          </cell>
          <cell r="CA876">
            <v>1600</v>
          </cell>
          <cell r="CB876">
            <v>1600</v>
          </cell>
          <cell r="CC876">
            <v>0</v>
          </cell>
          <cell r="CD876">
            <v>0</v>
          </cell>
          <cell r="CE876">
            <v>1600</v>
          </cell>
          <cell r="CF876">
            <v>1600</v>
          </cell>
          <cell r="CG876">
            <v>0</v>
          </cell>
          <cell r="CH876">
            <v>0</v>
          </cell>
          <cell r="CI876">
            <v>1696.27</v>
          </cell>
          <cell r="CJ876">
            <v>1696.27</v>
          </cell>
          <cell r="CK876">
            <v>0</v>
          </cell>
          <cell r="CL876">
            <v>0</v>
          </cell>
          <cell r="CM876">
            <v>1696.27</v>
          </cell>
          <cell r="CN876">
            <v>1696.27</v>
          </cell>
          <cell r="CO876">
            <v>0</v>
          </cell>
          <cell r="CP876">
            <v>0</v>
          </cell>
          <cell r="CQ876">
            <v>1696.27</v>
          </cell>
          <cell r="CR876">
            <v>1696.27</v>
          </cell>
          <cell r="CS876">
            <v>0</v>
          </cell>
          <cell r="CT876">
            <v>0</v>
          </cell>
          <cell r="CU876">
            <v>1696.27</v>
          </cell>
          <cell r="CV876">
            <v>1696.27</v>
          </cell>
          <cell r="CW876">
            <v>0</v>
          </cell>
          <cell r="CX876">
            <v>0</v>
          </cell>
          <cell r="CY876">
            <v>1696.27</v>
          </cell>
          <cell r="CZ876">
            <v>1696.27</v>
          </cell>
          <cell r="DA876">
            <v>0</v>
          </cell>
          <cell r="DB876">
            <v>0</v>
          </cell>
          <cell r="DC876">
            <v>1696.27</v>
          </cell>
          <cell r="DD876">
            <v>1696.27</v>
          </cell>
          <cell r="DE876">
            <v>0</v>
          </cell>
          <cell r="DF876">
            <v>0</v>
          </cell>
          <cell r="DG876">
            <v>1696.27</v>
          </cell>
          <cell r="DH876">
            <v>1696.27</v>
          </cell>
          <cell r="DI876">
            <v>0</v>
          </cell>
          <cell r="DJ876">
            <v>0</v>
          </cell>
          <cell r="DK876">
            <v>1696.27</v>
          </cell>
          <cell r="DL876">
            <v>1696.27</v>
          </cell>
          <cell r="DM876">
            <v>0</v>
          </cell>
          <cell r="DN876">
            <v>0</v>
          </cell>
          <cell r="DO876">
            <v>0</v>
          </cell>
          <cell r="DP876">
            <v>0</v>
          </cell>
          <cell r="DQ876">
            <v>0</v>
          </cell>
          <cell r="DR876">
            <v>0</v>
          </cell>
        </row>
        <row r="877">
          <cell r="A877" t="str">
            <v>UPPER DOGUPPER DOG MA</v>
          </cell>
          <cell r="B877" t="str">
            <v>UPPER DOG</v>
          </cell>
          <cell r="C877" t="str">
            <v>UPPER DOG MA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O877">
            <v>0</v>
          </cell>
          <cell r="AP877">
            <v>0</v>
          </cell>
          <cell r="AQ877">
            <v>0</v>
          </cell>
          <cell r="AR877">
            <v>0</v>
          </cell>
          <cell r="AS877">
            <v>0</v>
          </cell>
          <cell r="AT877">
            <v>0</v>
          </cell>
          <cell r="AU877">
            <v>0</v>
          </cell>
          <cell r="AV877">
            <v>0</v>
          </cell>
          <cell r="AW877">
            <v>0</v>
          </cell>
          <cell r="AX877">
            <v>0</v>
          </cell>
          <cell r="AY877">
            <v>4401.5852000000004</v>
          </cell>
          <cell r="AZ877">
            <v>4401.5852000000004</v>
          </cell>
          <cell r="BA877">
            <v>0</v>
          </cell>
          <cell r="BB877">
            <v>0</v>
          </cell>
          <cell r="BC877">
            <v>5300.3576000000003</v>
          </cell>
          <cell r="BD877">
            <v>5300.3576000000003</v>
          </cell>
          <cell r="BE877">
            <v>0</v>
          </cell>
          <cell r="BF877">
            <v>0</v>
          </cell>
          <cell r="BG877">
            <v>5891.8401999999996</v>
          </cell>
          <cell r="BH877">
            <v>5891.8401999999996</v>
          </cell>
          <cell r="BI877">
            <v>0</v>
          </cell>
          <cell r="BJ877">
            <v>0</v>
          </cell>
          <cell r="BK877">
            <v>6519.5066999999999</v>
          </cell>
          <cell r="BL877">
            <v>6519.5066999999999</v>
          </cell>
          <cell r="BM877">
            <v>0</v>
          </cell>
          <cell r="BN877">
            <v>0</v>
          </cell>
          <cell r="BO877">
            <v>6156.2359999999999</v>
          </cell>
          <cell r="BP877">
            <v>6156.2359999999999</v>
          </cell>
          <cell r="BQ877">
            <v>0</v>
          </cell>
          <cell r="BR877">
            <v>0</v>
          </cell>
          <cell r="BS877">
            <v>5778.9317000000001</v>
          </cell>
          <cell r="BT877">
            <v>5778.9317000000001</v>
          </cell>
          <cell r="BU877">
            <v>0</v>
          </cell>
          <cell r="BV877">
            <v>0</v>
          </cell>
          <cell r="BW877">
            <v>5261.7030000000004</v>
          </cell>
          <cell r="BX877">
            <v>5261.7030000000004</v>
          </cell>
          <cell r="BY877">
            <v>0</v>
          </cell>
          <cell r="BZ877">
            <v>0</v>
          </cell>
          <cell r="CA877">
            <v>5627.7263999999996</v>
          </cell>
          <cell r="CB877">
            <v>5627.7263999999996</v>
          </cell>
          <cell r="CC877">
            <v>0</v>
          </cell>
          <cell r="CD877">
            <v>0</v>
          </cell>
          <cell r="CE877">
            <v>5230.1284999999998</v>
          </cell>
          <cell r="CF877">
            <v>5230.1284999999998</v>
          </cell>
          <cell r="CG877">
            <v>0</v>
          </cell>
          <cell r="CH877">
            <v>0</v>
          </cell>
          <cell r="CI877">
            <v>5592.4854999999998</v>
          </cell>
          <cell r="CJ877">
            <v>5592.4854999999998</v>
          </cell>
          <cell r="CK877">
            <v>0</v>
          </cell>
          <cell r="CL877">
            <v>0</v>
          </cell>
          <cell r="CM877">
            <v>5795.8306000000002</v>
          </cell>
          <cell r="CN877">
            <v>5795.8306000000002</v>
          </cell>
          <cell r="CO877">
            <v>0</v>
          </cell>
          <cell r="CP877">
            <v>0</v>
          </cell>
          <cell r="CQ877">
            <v>5907.1216000000004</v>
          </cell>
          <cell r="CR877">
            <v>5907.1216000000004</v>
          </cell>
          <cell r="CS877">
            <v>0</v>
          </cell>
          <cell r="CT877">
            <v>0</v>
          </cell>
          <cell r="CU877">
            <v>6036.8077999999996</v>
          </cell>
          <cell r="CV877">
            <v>6036.8077999999996</v>
          </cell>
          <cell r="CW877">
            <v>0</v>
          </cell>
          <cell r="CX877">
            <v>0</v>
          </cell>
          <cell r="CY877">
            <v>7047.3026</v>
          </cell>
          <cell r="CZ877">
            <v>7047.3026</v>
          </cell>
          <cell r="DA877">
            <v>0</v>
          </cell>
          <cell r="DB877">
            <v>0</v>
          </cell>
          <cell r="DC877">
            <v>6467.7146000000002</v>
          </cell>
          <cell r="DD877">
            <v>6467.7146000000002</v>
          </cell>
          <cell r="DE877">
            <v>0</v>
          </cell>
          <cell r="DF877">
            <v>0</v>
          </cell>
          <cell r="DG877">
            <v>7171.7636000000002</v>
          </cell>
          <cell r="DH877">
            <v>7171.7636000000002</v>
          </cell>
          <cell r="DI877">
            <v>0</v>
          </cell>
          <cell r="DJ877">
            <v>0</v>
          </cell>
          <cell r="DK877">
            <v>8051.7115999999996</v>
          </cell>
          <cell r="DL877">
            <v>8051.7115999999996</v>
          </cell>
          <cell r="DM877">
            <v>0</v>
          </cell>
          <cell r="DN877">
            <v>0</v>
          </cell>
          <cell r="DO877">
            <v>0</v>
          </cell>
          <cell r="DP877">
            <v>0</v>
          </cell>
          <cell r="DQ877">
            <v>0</v>
          </cell>
          <cell r="DR877">
            <v>0</v>
          </cell>
        </row>
        <row r="878">
          <cell r="A878" t="str">
            <v>UPPER DOGUPPER DOG MG</v>
          </cell>
          <cell r="B878" t="str">
            <v>UPPER DOG</v>
          </cell>
          <cell r="C878" t="str">
            <v>UPPER DOG MG</v>
          </cell>
          <cell r="CA878">
            <v>0</v>
          </cell>
          <cell r="CB878">
            <v>0</v>
          </cell>
          <cell r="CC878">
            <v>0</v>
          </cell>
          <cell r="CD878">
            <v>0</v>
          </cell>
          <cell r="CE878">
            <v>0</v>
          </cell>
          <cell r="CF878">
            <v>0</v>
          </cell>
          <cell r="CG878">
            <v>0</v>
          </cell>
          <cell r="CH878">
            <v>0</v>
          </cell>
          <cell r="CI878">
            <v>0</v>
          </cell>
          <cell r="CJ878">
            <v>0</v>
          </cell>
          <cell r="CK878">
            <v>0</v>
          </cell>
          <cell r="CL878">
            <v>0</v>
          </cell>
          <cell r="CM878">
            <v>0</v>
          </cell>
          <cell r="CN878">
            <v>0</v>
          </cell>
          <cell r="CO878">
            <v>0</v>
          </cell>
          <cell r="CP878">
            <v>0</v>
          </cell>
          <cell r="CQ878">
            <v>3729.4025000000001</v>
          </cell>
          <cell r="CR878">
            <v>3729.4025000000001</v>
          </cell>
          <cell r="CS878">
            <v>0</v>
          </cell>
          <cell r="CT878">
            <v>0</v>
          </cell>
          <cell r="CU878">
            <v>3856.9589000000001</v>
          </cell>
          <cell r="CV878">
            <v>3856.9589000000001</v>
          </cell>
          <cell r="CW878">
            <v>0</v>
          </cell>
          <cell r="CX878">
            <v>0</v>
          </cell>
          <cell r="CY878">
            <v>4516.4296000000004</v>
          </cell>
          <cell r="CZ878">
            <v>4516.4296000000004</v>
          </cell>
          <cell r="DA878">
            <v>0</v>
          </cell>
          <cell r="DB878">
            <v>0</v>
          </cell>
          <cell r="DC878">
            <v>4697.6617999999999</v>
          </cell>
          <cell r="DD878">
            <v>4697.6617999999999</v>
          </cell>
          <cell r="DE878">
            <v>0</v>
          </cell>
          <cell r="DF878">
            <v>0</v>
          </cell>
          <cell r="DG878">
            <v>4894.7164000000002</v>
          </cell>
          <cell r="DH878">
            <v>4894.7164000000002</v>
          </cell>
          <cell r="DI878">
            <v>0</v>
          </cell>
          <cell r="DJ878">
            <v>0</v>
          </cell>
          <cell r="DK878">
            <v>4867.2946000000002</v>
          </cell>
          <cell r="DL878">
            <v>4867.2946000000002</v>
          </cell>
          <cell r="DM878">
            <v>4865.7384000000002</v>
          </cell>
          <cell r="DN878">
            <v>-1.5561999999999898</v>
          </cell>
          <cell r="DO878">
            <v>0</v>
          </cell>
          <cell r="DP878">
            <v>-1.5561999999999898</v>
          </cell>
          <cell r="DQ878">
            <v>0</v>
          </cell>
          <cell r="DR878">
            <v>0</v>
          </cell>
        </row>
        <row r="879">
          <cell r="A879" t="str">
            <v>USISTEELUSISTEEL</v>
          </cell>
          <cell r="B879" t="str">
            <v>USISTEEL</v>
          </cell>
          <cell r="C879" t="str">
            <v>USISTEEL</v>
          </cell>
          <cell r="D879">
            <v>3048.0012749451885</v>
          </cell>
          <cell r="E879">
            <v>0</v>
          </cell>
          <cell r="F879">
            <v>0</v>
          </cell>
          <cell r="G879">
            <v>2078.3290999999999</v>
          </cell>
          <cell r="H879">
            <v>2078.3290999999999</v>
          </cell>
          <cell r="I879">
            <v>2101.6556999999998</v>
          </cell>
          <cell r="J879">
            <v>23.326599999999871</v>
          </cell>
          <cell r="K879">
            <v>2069.6307999999999</v>
          </cell>
          <cell r="L879">
            <v>2092.9573999999998</v>
          </cell>
          <cell r="M879">
            <v>0</v>
          </cell>
          <cell r="N879">
            <v>0</v>
          </cell>
          <cell r="O879">
            <v>2063.1633000000002</v>
          </cell>
          <cell r="P879">
            <v>2063.1633000000002</v>
          </cell>
          <cell r="Q879">
            <v>2062.1696999999999</v>
          </cell>
          <cell r="R879">
            <v>-0.99360000000024229</v>
          </cell>
          <cell r="S879">
            <v>1996.9206999999999</v>
          </cell>
          <cell r="T879">
            <v>1995.9270999999997</v>
          </cell>
          <cell r="U879">
            <v>1996.6442999999999</v>
          </cell>
          <cell r="V879">
            <v>-0.27639999999996689</v>
          </cell>
          <cell r="W879">
            <v>1785.1093000000001</v>
          </cell>
          <cell r="X879">
            <v>1784.8329000000001</v>
          </cell>
          <cell r="Y879">
            <v>0</v>
          </cell>
          <cell r="Z879">
            <v>0</v>
          </cell>
          <cell r="AA879">
            <v>1860.373</v>
          </cell>
          <cell r="AB879">
            <v>1860.373</v>
          </cell>
          <cell r="AC879">
            <v>0</v>
          </cell>
          <cell r="AD879">
            <v>0</v>
          </cell>
          <cell r="AE879">
            <v>0</v>
          </cell>
          <cell r="AF879">
            <v>0</v>
          </cell>
          <cell r="AG879">
            <v>0</v>
          </cell>
          <cell r="AH879">
            <v>0</v>
          </cell>
          <cell r="AI879">
            <v>0</v>
          </cell>
          <cell r="AJ879">
            <v>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O879">
            <v>0</v>
          </cell>
          <cell r="AP879">
            <v>0</v>
          </cell>
          <cell r="AQ879">
            <v>0</v>
          </cell>
          <cell r="AR879">
            <v>0</v>
          </cell>
          <cell r="AS879">
            <v>0</v>
          </cell>
          <cell r="AT879">
            <v>0</v>
          </cell>
          <cell r="AU879">
            <v>0</v>
          </cell>
          <cell r="AV879">
            <v>0</v>
          </cell>
          <cell r="AW879">
            <v>0</v>
          </cell>
          <cell r="AX879">
            <v>0</v>
          </cell>
          <cell r="AY879">
            <v>0</v>
          </cell>
          <cell r="AZ879">
            <v>0</v>
          </cell>
          <cell r="BA879">
            <v>0</v>
          </cell>
          <cell r="BB879">
            <v>0</v>
          </cell>
          <cell r="BC879">
            <v>0</v>
          </cell>
          <cell r="BD879">
            <v>0</v>
          </cell>
          <cell r="BE879">
            <v>0</v>
          </cell>
          <cell r="BF879">
            <v>0</v>
          </cell>
          <cell r="BG879">
            <v>0</v>
          </cell>
          <cell r="BH879">
            <v>0</v>
          </cell>
          <cell r="BI879">
            <v>0</v>
          </cell>
          <cell r="BJ879">
            <v>0</v>
          </cell>
          <cell r="BK879">
            <v>0</v>
          </cell>
          <cell r="BL879">
            <v>0</v>
          </cell>
          <cell r="BM879">
            <v>0</v>
          </cell>
          <cell r="BN879">
            <v>0</v>
          </cell>
          <cell r="BO879">
            <v>0</v>
          </cell>
          <cell r="BP879">
            <v>0</v>
          </cell>
          <cell r="BQ879">
            <v>0</v>
          </cell>
          <cell r="BR879">
            <v>0</v>
          </cell>
          <cell r="BS879">
            <v>0</v>
          </cell>
          <cell r="BT879">
            <v>0</v>
          </cell>
          <cell r="BU879">
            <v>0</v>
          </cell>
          <cell r="BV879">
            <v>0</v>
          </cell>
          <cell r="BW879">
            <v>0</v>
          </cell>
          <cell r="BX879">
            <v>0</v>
          </cell>
          <cell r="BY879">
            <v>0</v>
          </cell>
          <cell r="BZ879">
            <v>0</v>
          </cell>
          <cell r="CA879">
            <v>0</v>
          </cell>
          <cell r="CB879">
            <v>0</v>
          </cell>
          <cell r="CC879">
            <v>0</v>
          </cell>
          <cell r="CD879">
            <v>0</v>
          </cell>
          <cell r="CE879">
            <v>0</v>
          </cell>
          <cell r="CF879">
            <v>0</v>
          </cell>
          <cell r="CG879">
            <v>0</v>
          </cell>
          <cell r="CH879">
            <v>0</v>
          </cell>
          <cell r="CI879">
            <v>0</v>
          </cell>
          <cell r="CJ879">
            <v>0</v>
          </cell>
          <cell r="CK879">
            <v>0</v>
          </cell>
          <cell r="CL879">
            <v>0</v>
          </cell>
          <cell r="CM879">
            <v>0</v>
          </cell>
          <cell r="CN879">
            <v>0</v>
          </cell>
          <cell r="CO879">
            <v>0</v>
          </cell>
          <cell r="CP879">
            <v>0</v>
          </cell>
          <cell r="CQ879">
            <v>0</v>
          </cell>
          <cell r="CR879">
            <v>0</v>
          </cell>
          <cell r="CS879">
            <v>0</v>
          </cell>
          <cell r="CT879">
            <v>0</v>
          </cell>
          <cell r="CU879">
            <v>0</v>
          </cell>
          <cell r="CV879">
            <v>0</v>
          </cell>
          <cell r="CW879">
            <v>0</v>
          </cell>
          <cell r="CX879">
            <v>0</v>
          </cell>
          <cell r="CY879">
            <v>0</v>
          </cell>
          <cell r="CZ879">
            <v>0</v>
          </cell>
          <cell r="DA879">
            <v>0</v>
          </cell>
          <cell r="DB879">
            <v>0</v>
          </cell>
          <cell r="DC879">
            <v>0</v>
          </cell>
          <cell r="DD879">
            <v>0</v>
          </cell>
          <cell r="DE879">
            <v>0</v>
          </cell>
          <cell r="DF879">
            <v>0</v>
          </cell>
          <cell r="DG879">
            <v>0</v>
          </cell>
          <cell r="DH879">
            <v>0</v>
          </cell>
          <cell r="DI879">
            <v>0</v>
          </cell>
          <cell r="DJ879">
            <v>0</v>
          </cell>
          <cell r="DK879">
            <v>0</v>
          </cell>
          <cell r="DL879">
            <v>0</v>
          </cell>
          <cell r="DM879">
            <v>0</v>
          </cell>
          <cell r="DN879">
            <v>0</v>
          </cell>
          <cell r="DO879">
            <v>0</v>
          </cell>
          <cell r="DP879">
            <v>0</v>
          </cell>
          <cell r="DQ879">
            <v>0</v>
          </cell>
          <cell r="DR879">
            <v>0</v>
          </cell>
        </row>
        <row r="880">
          <cell r="A880" t="str">
            <v>VALPARAISOVALPARAISO</v>
          </cell>
          <cell r="B880" t="str">
            <v>VALPARAISO</v>
          </cell>
          <cell r="C880" t="str">
            <v>VALPARAISO</v>
          </cell>
          <cell r="D880">
            <v>1980</v>
          </cell>
          <cell r="E880">
            <v>0</v>
          </cell>
          <cell r="F880">
            <v>0</v>
          </cell>
          <cell r="G880">
            <v>1980</v>
          </cell>
          <cell r="H880">
            <v>1980</v>
          </cell>
          <cell r="I880">
            <v>0</v>
          </cell>
          <cell r="J880">
            <v>0</v>
          </cell>
          <cell r="K880">
            <v>1980</v>
          </cell>
          <cell r="L880">
            <v>1980</v>
          </cell>
          <cell r="M880">
            <v>1980</v>
          </cell>
          <cell r="N880">
            <v>0</v>
          </cell>
          <cell r="O880">
            <v>1980</v>
          </cell>
          <cell r="P880">
            <v>1980</v>
          </cell>
          <cell r="Q880">
            <v>1980</v>
          </cell>
          <cell r="R880">
            <v>0</v>
          </cell>
          <cell r="S880">
            <v>1980</v>
          </cell>
          <cell r="T880">
            <v>1980</v>
          </cell>
          <cell r="U880">
            <v>0</v>
          </cell>
          <cell r="V880">
            <v>0</v>
          </cell>
          <cell r="W880">
            <v>1980</v>
          </cell>
          <cell r="X880">
            <v>1980</v>
          </cell>
          <cell r="Y880">
            <v>0</v>
          </cell>
          <cell r="Z880">
            <v>0</v>
          </cell>
          <cell r="AA880">
            <v>1980</v>
          </cell>
          <cell r="AB880">
            <v>1980</v>
          </cell>
          <cell r="AC880">
            <v>0</v>
          </cell>
          <cell r="AD880">
            <v>0</v>
          </cell>
          <cell r="AE880">
            <v>1980</v>
          </cell>
          <cell r="AF880">
            <v>1980</v>
          </cell>
          <cell r="AG880">
            <v>0</v>
          </cell>
          <cell r="AH880">
            <v>0</v>
          </cell>
          <cell r="AI880">
            <v>1980</v>
          </cell>
          <cell r="AJ880">
            <v>1980</v>
          </cell>
          <cell r="AK880">
            <v>0</v>
          </cell>
          <cell r="AL880">
            <v>0</v>
          </cell>
          <cell r="AM880">
            <v>1980</v>
          </cell>
          <cell r="AN880">
            <v>1980</v>
          </cell>
          <cell r="AO880">
            <v>0</v>
          </cell>
          <cell r="AP880">
            <v>0</v>
          </cell>
          <cell r="AQ880">
            <v>1980</v>
          </cell>
          <cell r="AR880">
            <v>1980</v>
          </cell>
          <cell r="AS880">
            <v>0</v>
          </cell>
          <cell r="AT880">
            <v>0</v>
          </cell>
          <cell r="AU880">
            <v>1980</v>
          </cell>
          <cell r="AV880">
            <v>1980</v>
          </cell>
          <cell r="AW880">
            <v>0</v>
          </cell>
          <cell r="AX880">
            <v>0</v>
          </cell>
          <cell r="AY880">
            <v>1980</v>
          </cell>
          <cell r="AZ880">
            <v>1980</v>
          </cell>
          <cell r="BA880">
            <v>1980</v>
          </cell>
          <cell r="BB880">
            <v>0</v>
          </cell>
          <cell r="BC880">
            <v>1980</v>
          </cell>
          <cell r="BD880">
            <v>1980</v>
          </cell>
          <cell r="BE880">
            <v>1980</v>
          </cell>
          <cell r="BF880">
            <v>0</v>
          </cell>
          <cell r="BG880">
            <v>1980</v>
          </cell>
          <cell r="BH880">
            <v>1980</v>
          </cell>
          <cell r="BI880">
            <v>0</v>
          </cell>
          <cell r="BJ880">
            <v>0</v>
          </cell>
          <cell r="BK880">
            <v>1980</v>
          </cell>
          <cell r="BL880">
            <v>1980</v>
          </cell>
          <cell r="BM880">
            <v>0</v>
          </cell>
          <cell r="BN880">
            <v>0</v>
          </cell>
          <cell r="BO880">
            <v>1980</v>
          </cell>
          <cell r="BP880">
            <v>1980</v>
          </cell>
          <cell r="BQ880">
            <v>0</v>
          </cell>
          <cell r="BR880">
            <v>0</v>
          </cell>
          <cell r="BS880">
            <v>1980</v>
          </cell>
          <cell r="BT880">
            <v>1980</v>
          </cell>
          <cell r="BU880">
            <v>0</v>
          </cell>
          <cell r="BV880">
            <v>0</v>
          </cell>
          <cell r="BW880">
            <v>1980</v>
          </cell>
          <cell r="BX880">
            <v>1980</v>
          </cell>
          <cell r="BY880">
            <v>0</v>
          </cell>
          <cell r="BZ880">
            <v>0</v>
          </cell>
          <cell r="CA880">
            <v>3015.46</v>
          </cell>
          <cell r="CB880">
            <v>3015.46</v>
          </cell>
          <cell r="CC880">
            <v>0</v>
          </cell>
          <cell r="CD880">
            <v>0</v>
          </cell>
          <cell r="CE880">
            <v>3015.46</v>
          </cell>
          <cell r="CF880">
            <v>3015.46</v>
          </cell>
          <cell r="CG880">
            <v>0</v>
          </cell>
          <cell r="CH880">
            <v>0</v>
          </cell>
          <cell r="CI880">
            <v>3015.46</v>
          </cell>
          <cell r="CJ880">
            <v>3015.46</v>
          </cell>
          <cell r="CK880">
            <v>0</v>
          </cell>
          <cell r="CL880">
            <v>0</v>
          </cell>
          <cell r="CM880">
            <v>3015.46</v>
          </cell>
          <cell r="CN880">
            <v>3015.46</v>
          </cell>
          <cell r="CO880">
            <v>0</v>
          </cell>
          <cell r="CP880">
            <v>0</v>
          </cell>
          <cell r="CQ880">
            <v>3015.46</v>
          </cell>
          <cell r="CR880">
            <v>3015.46</v>
          </cell>
          <cell r="CS880">
            <v>3015.46</v>
          </cell>
          <cell r="CT880">
            <v>0</v>
          </cell>
          <cell r="CU880">
            <v>3015.46</v>
          </cell>
          <cell r="CV880">
            <v>3015.46</v>
          </cell>
          <cell r="CW880">
            <v>0</v>
          </cell>
          <cell r="CX880">
            <v>0</v>
          </cell>
          <cell r="CY880">
            <v>3848.6653999999999</v>
          </cell>
          <cell r="CZ880">
            <v>3848.6653999999999</v>
          </cell>
          <cell r="DA880">
            <v>0</v>
          </cell>
          <cell r="DB880">
            <v>0</v>
          </cell>
          <cell r="DC880">
            <v>3015.46</v>
          </cell>
          <cell r="DD880">
            <v>3015.46</v>
          </cell>
          <cell r="DE880">
            <v>0</v>
          </cell>
          <cell r="DF880">
            <v>0</v>
          </cell>
          <cell r="DG880">
            <v>3015.46</v>
          </cell>
          <cell r="DH880">
            <v>3015.46</v>
          </cell>
          <cell r="DI880">
            <v>0</v>
          </cell>
          <cell r="DJ880">
            <v>0</v>
          </cell>
          <cell r="DK880">
            <v>3015.46</v>
          </cell>
          <cell r="DL880">
            <v>3015.46</v>
          </cell>
          <cell r="DM880">
            <v>0</v>
          </cell>
          <cell r="DN880">
            <v>0</v>
          </cell>
          <cell r="DO880">
            <v>0</v>
          </cell>
          <cell r="DP880">
            <v>0</v>
          </cell>
          <cell r="DQ880">
            <v>0</v>
          </cell>
          <cell r="DR880">
            <v>0</v>
          </cell>
        </row>
        <row r="881">
          <cell r="A881" t="str">
            <v>VANGUARDA ALIMENTOSALTO DA RESSUREIÇÃO</v>
          </cell>
          <cell r="B881" t="str">
            <v>VANGUARDA ALIMENTOS</v>
          </cell>
          <cell r="C881" t="str">
            <v>ALTO DA RESSUREIÇÃO</v>
          </cell>
          <cell r="D881">
            <v>570.52979815365768</v>
          </cell>
          <cell r="E881">
            <v>0</v>
          </cell>
          <cell r="F881">
            <v>0</v>
          </cell>
          <cell r="G881">
            <v>559.9597</v>
          </cell>
          <cell r="H881">
            <v>559.9597</v>
          </cell>
          <cell r="I881">
            <v>0</v>
          </cell>
          <cell r="J881">
            <v>0</v>
          </cell>
          <cell r="K881">
            <v>476.75799999999998</v>
          </cell>
          <cell r="L881">
            <v>476.75799999999998</v>
          </cell>
          <cell r="M881">
            <v>0</v>
          </cell>
          <cell r="N881">
            <v>0</v>
          </cell>
          <cell r="O881">
            <v>532.94899999999996</v>
          </cell>
          <cell r="P881">
            <v>532.94899999999996</v>
          </cell>
          <cell r="Q881">
            <v>0</v>
          </cell>
          <cell r="R881">
            <v>0</v>
          </cell>
          <cell r="S881">
            <v>433.36180000000002</v>
          </cell>
          <cell r="T881">
            <v>433.36180000000002</v>
          </cell>
          <cell r="U881">
            <v>440.15870000000001</v>
          </cell>
          <cell r="V881">
            <v>6.7968999999999937</v>
          </cell>
          <cell r="W881">
            <v>435.15140000000002</v>
          </cell>
          <cell r="X881">
            <v>441.94830000000002</v>
          </cell>
          <cell r="Y881">
            <v>0</v>
          </cell>
          <cell r="Z881">
            <v>0</v>
          </cell>
          <cell r="AA881">
            <v>728.2971</v>
          </cell>
          <cell r="AB881">
            <v>728.2971</v>
          </cell>
          <cell r="AC881">
            <v>0</v>
          </cell>
          <cell r="AD881">
            <v>0</v>
          </cell>
          <cell r="AE881">
            <v>509.12066600000009</v>
          </cell>
          <cell r="AF881">
            <v>509.12066600000009</v>
          </cell>
          <cell r="AG881">
            <v>0</v>
          </cell>
          <cell r="AH881">
            <v>0</v>
          </cell>
          <cell r="AI881">
            <v>466.25729999999999</v>
          </cell>
          <cell r="AJ881">
            <v>466.25729999999999</v>
          </cell>
          <cell r="AK881">
            <v>0</v>
          </cell>
          <cell r="AL881">
            <v>0</v>
          </cell>
          <cell r="AM881">
            <v>712.4701</v>
          </cell>
          <cell r="AN881">
            <v>712.4701</v>
          </cell>
          <cell r="AO881">
            <v>0</v>
          </cell>
          <cell r="AP881">
            <v>0</v>
          </cell>
          <cell r="AQ881">
            <v>603.46410000000003</v>
          </cell>
          <cell r="AR881">
            <v>603.46410000000003</v>
          </cell>
          <cell r="AS881">
            <v>0</v>
          </cell>
          <cell r="AT881">
            <v>0</v>
          </cell>
          <cell r="AU881">
            <v>671.08389999999997</v>
          </cell>
          <cell r="AV881">
            <v>671.08389999999997</v>
          </cell>
          <cell r="AW881">
            <v>0</v>
          </cell>
          <cell r="AX881">
            <v>0</v>
          </cell>
          <cell r="AY881">
            <v>667.39549999999997</v>
          </cell>
          <cell r="AZ881">
            <v>667.39549999999997</v>
          </cell>
          <cell r="BA881">
            <v>0</v>
          </cell>
          <cell r="BB881">
            <v>0</v>
          </cell>
          <cell r="BC881">
            <v>700.82939999999996</v>
          </cell>
          <cell r="BD881">
            <v>700.82939999999996</v>
          </cell>
          <cell r="BE881">
            <v>0</v>
          </cell>
          <cell r="BF881">
            <v>0</v>
          </cell>
          <cell r="BG881">
            <v>744.42930000000001</v>
          </cell>
          <cell r="BH881">
            <v>744.42930000000001</v>
          </cell>
          <cell r="BI881">
            <v>0</v>
          </cell>
          <cell r="BJ881">
            <v>0</v>
          </cell>
          <cell r="BK881">
            <v>594.22410000000002</v>
          </cell>
          <cell r="BL881">
            <v>594.22410000000002</v>
          </cell>
          <cell r="BM881">
            <v>0</v>
          </cell>
          <cell r="BN881">
            <v>0</v>
          </cell>
          <cell r="BO881">
            <v>727.15380000000005</v>
          </cell>
          <cell r="BP881">
            <v>727.15380000000005</v>
          </cell>
          <cell r="BQ881">
            <v>0</v>
          </cell>
          <cell r="BR881">
            <v>0</v>
          </cell>
          <cell r="BS881">
            <v>737.21529999999996</v>
          </cell>
          <cell r="BT881">
            <v>737.21529999999996</v>
          </cell>
          <cell r="BU881">
            <v>737.21370000000002</v>
          </cell>
          <cell r="BV881">
            <v>-1.5999999999394277E-3</v>
          </cell>
          <cell r="BW881">
            <v>687.09059999999999</v>
          </cell>
          <cell r="BX881">
            <v>687.08900000000006</v>
          </cell>
          <cell r="BY881">
            <v>0</v>
          </cell>
          <cell r="BZ881">
            <v>0</v>
          </cell>
          <cell r="CA881">
            <v>1087.8933</v>
          </cell>
          <cell r="CB881">
            <v>1087.8933</v>
          </cell>
          <cell r="CC881">
            <v>0</v>
          </cell>
          <cell r="CD881">
            <v>0</v>
          </cell>
          <cell r="CE881">
            <v>1021.0548</v>
          </cell>
          <cell r="CF881">
            <v>1021.0548</v>
          </cell>
          <cell r="CG881">
            <v>0</v>
          </cell>
          <cell r="CH881">
            <v>0</v>
          </cell>
          <cell r="CI881">
            <v>1046.5431000000001</v>
          </cell>
          <cell r="CJ881">
            <v>1046.5431000000001</v>
          </cell>
          <cell r="CK881">
            <v>0</v>
          </cell>
          <cell r="CL881">
            <v>0</v>
          </cell>
          <cell r="CM881">
            <v>1093.3869999999999</v>
          </cell>
          <cell r="CN881">
            <v>1093.3869999999999</v>
          </cell>
          <cell r="CO881">
            <v>0</v>
          </cell>
          <cell r="CP881">
            <v>0</v>
          </cell>
          <cell r="CQ881">
            <v>1198.7455</v>
          </cell>
          <cell r="CR881">
            <v>1198.7455</v>
          </cell>
          <cell r="CS881">
            <v>0</v>
          </cell>
          <cell r="CT881">
            <v>0</v>
          </cell>
          <cell r="CU881">
            <v>1006.7124</v>
          </cell>
          <cell r="CV881">
            <v>1006.7124</v>
          </cell>
          <cell r="CW881">
            <v>0</v>
          </cell>
          <cell r="CX881">
            <v>0</v>
          </cell>
          <cell r="CY881">
            <v>1085.905</v>
          </cell>
          <cell r="CZ881">
            <v>1085.905</v>
          </cell>
          <cell r="DA881">
            <v>0</v>
          </cell>
          <cell r="DB881">
            <v>0</v>
          </cell>
          <cell r="DC881">
            <v>1127.2161000000001</v>
          </cell>
          <cell r="DD881">
            <v>1127.2161000000001</v>
          </cell>
          <cell r="DE881">
            <v>0</v>
          </cell>
          <cell r="DF881">
            <v>0</v>
          </cell>
          <cell r="DG881">
            <v>1423.9121</v>
          </cell>
          <cell r="DH881">
            <v>1423.9121</v>
          </cell>
          <cell r="DI881">
            <v>0</v>
          </cell>
          <cell r="DJ881">
            <v>0</v>
          </cell>
          <cell r="DK881">
            <v>1520.3143</v>
          </cell>
          <cell r="DL881">
            <v>1520.3143</v>
          </cell>
          <cell r="DM881">
            <v>0</v>
          </cell>
          <cell r="DN881">
            <v>0</v>
          </cell>
          <cell r="DO881">
            <v>0</v>
          </cell>
          <cell r="DP881">
            <v>0</v>
          </cell>
          <cell r="DQ881">
            <v>0</v>
          </cell>
          <cell r="DR881">
            <v>0</v>
          </cell>
        </row>
        <row r="882">
          <cell r="A882" t="str">
            <v>VANGUARDA ALIMENTOSALTOS</v>
          </cell>
          <cell r="B882" t="str">
            <v>VANGUARDA ALIMENTOS</v>
          </cell>
          <cell r="C882" t="str">
            <v>ALTOS</v>
          </cell>
          <cell r="D882">
            <v>685.65114939908381</v>
          </cell>
          <cell r="E882">
            <v>0</v>
          </cell>
          <cell r="F882">
            <v>0</v>
          </cell>
          <cell r="G882">
            <v>708.14840000000004</v>
          </cell>
          <cell r="H882">
            <v>708.14840000000004</v>
          </cell>
          <cell r="I882">
            <v>0</v>
          </cell>
          <cell r="J882">
            <v>0</v>
          </cell>
          <cell r="K882">
            <v>690.53959999999995</v>
          </cell>
          <cell r="L882">
            <v>690.53959999999995</v>
          </cell>
          <cell r="M882">
            <v>0</v>
          </cell>
          <cell r="N882">
            <v>0</v>
          </cell>
          <cell r="O882">
            <v>759.29870000000005</v>
          </cell>
          <cell r="P882">
            <v>759.29870000000005</v>
          </cell>
          <cell r="Q882">
            <v>0</v>
          </cell>
          <cell r="R882">
            <v>0</v>
          </cell>
          <cell r="S882">
            <v>528.61860000000001</v>
          </cell>
          <cell r="T882">
            <v>528.61860000000001</v>
          </cell>
          <cell r="U882">
            <v>537.6866</v>
          </cell>
          <cell r="V882">
            <v>9.0679999999999836</v>
          </cell>
          <cell r="W882">
            <v>581.58019999999999</v>
          </cell>
          <cell r="X882">
            <v>590.64819999999997</v>
          </cell>
          <cell r="Y882">
            <v>0</v>
          </cell>
          <cell r="Z882">
            <v>0</v>
          </cell>
          <cell r="AA882">
            <v>1013.3401</v>
          </cell>
          <cell r="AB882">
            <v>1013.3401</v>
          </cell>
          <cell r="AC882">
            <v>0</v>
          </cell>
          <cell r="AD882">
            <v>0</v>
          </cell>
          <cell r="AE882">
            <v>737.9802403000001</v>
          </cell>
          <cell r="AF882">
            <v>737.9802403000001</v>
          </cell>
          <cell r="AG882">
            <v>0</v>
          </cell>
          <cell r="AH882">
            <v>0</v>
          </cell>
          <cell r="AI882">
            <v>688.61350000000004</v>
          </cell>
          <cell r="AJ882">
            <v>688.61350000000004</v>
          </cell>
          <cell r="AK882">
            <v>0</v>
          </cell>
          <cell r="AL882">
            <v>0</v>
          </cell>
          <cell r="AM882">
            <v>1162.1288999999999</v>
          </cell>
          <cell r="AN882">
            <v>1162.1288999999999</v>
          </cell>
          <cell r="AO882">
            <v>0</v>
          </cell>
          <cell r="AP882">
            <v>0</v>
          </cell>
          <cell r="AQ882">
            <v>939.8098</v>
          </cell>
          <cell r="AR882">
            <v>939.8098</v>
          </cell>
          <cell r="AS882">
            <v>0</v>
          </cell>
          <cell r="AT882">
            <v>0</v>
          </cell>
          <cell r="AU882">
            <v>1115.5009</v>
          </cell>
          <cell r="AV882">
            <v>1115.5009</v>
          </cell>
          <cell r="AW882">
            <v>0</v>
          </cell>
          <cell r="AX882">
            <v>0</v>
          </cell>
          <cell r="AY882">
            <v>1026.0304000000001</v>
          </cell>
          <cell r="AZ882">
            <v>1026.0304000000001</v>
          </cell>
          <cell r="BA882">
            <v>0</v>
          </cell>
          <cell r="BB882">
            <v>0</v>
          </cell>
          <cell r="BC882">
            <v>983.44179999999994</v>
          </cell>
          <cell r="BD882">
            <v>983.44179999999994</v>
          </cell>
          <cell r="BE882">
            <v>0</v>
          </cell>
          <cell r="BF882">
            <v>0</v>
          </cell>
          <cell r="BG882">
            <v>1121.2189000000001</v>
          </cell>
          <cell r="BH882">
            <v>1121.2189000000001</v>
          </cell>
          <cell r="BI882">
            <v>0</v>
          </cell>
          <cell r="BJ882">
            <v>0</v>
          </cell>
          <cell r="BK882">
            <v>868.04340000000002</v>
          </cell>
          <cell r="BL882">
            <v>868.04340000000002</v>
          </cell>
          <cell r="BM882">
            <v>0</v>
          </cell>
          <cell r="BN882">
            <v>0</v>
          </cell>
          <cell r="BO882">
            <v>1110.4262000000001</v>
          </cell>
          <cell r="BP882">
            <v>1110.4262000000001</v>
          </cell>
          <cell r="BQ882">
            <v>0</v>
          </cell>
          <cell r="BR882">
            <v>0</v>
          </cell>
          <cell r="BS882">
            <v>1016.7551999999999</v>
          </cell>
          <cell r="BT882">
            <v>1016.7551999999999</v>
          </cell>
          <cell r="BU882">
            <v>1016.7548</v>
          </cell>
          <cell r="BV882">
            <v>-3.9999999989959178E-4</v>
          </cell>
          <cell r="BW882">
            <v>985.54809999999998</v>
          </cell>
          <cell r="BX882">
            <v>985.54770000000008</v>
          </cell>
          <cell r="BY882">
            <v>0</v>
          </cell>
          <cell r="BZ882">
            <v>0</v>
          </cell>
          <cell r="CA882">
            <v>1723.3848</v>
          </cell>
          <cell r="CB882">
            <v>1723.3848</v>
          </cell>
          <cell r="CC882">
            <v>0</v>
          </cell>
          <cell r="CD882">
            <v>0</v>
          </cell>
          <cell r="CE882">
            <v>1556.2342000000001</v>
          </cell>
          <cell r="CF882">
            <v>1556.2342000000001</v>
          </cell>
          <cell r="CG882">
            <v>0</v>
          </cell>
          <cell r="CH882">
            <v>0</v>
          </cell>
          <cell r="CI882">
            <v>1591.4905000000001</v>
          </cell>
          <cell r="CJ882">
            <v>1591.4905000000001</v>
          </cell>
          <cell r="CK882">
            <v>0</v>
          </cell>
          <cell r="CL882">
            <v>0</v>
          </cell>
          <cell r="CM882">
            <v>1647.1010000000001</v>
          </cell>
          <cell r="CN882">
            <v>1647.1010000000001</v>
          </cell>
          <cell r="CO882">
            <v>0</v>
          </cell>
          <cell r="CP882">
            <v>0</v>
          </cell>
          <cell r="CQ882">
            <v>1718.4258</v>
          </cell>
          <cell r="CR882">
            <v>1718.4258</v>
          </cell>
          <cell r="CS882">
            <v>0</v>
          </cell>
          <cell r="CT882">
            <v>0</v>
          </cell>
          <cell r="CU882">
            <v>1657.62</v>
          </cell>
          <cell r="CV882">
            <v>1657.62</v>
          </cell>
          <cell r="CW882">
            <v>0</v>
          </cell>
          <cell r="CX882">
            <v>0</v>
          </cell>
          <cell r="CY882">
            <v>1842.0909999999999</v>
          </cell>
          <cell r="CZ882">
            <v>1842.0909999999999</v>
          </cell>
          <cell r="DA882">
            <v>0</v>
          </cell>
          <cell r="DB882">
            <v>0</v>
          </cell>
          <cell r="DC882">
            <v>1686.3511000000001</v>
          </cell>
          <cell r="DD882">
            <v>1686.3511000000001</v>
          </cell>
          <cell r="DE882">
            <v>0</v>
          </cell>
          <cell r="DF882">
            <v>0</v>
          </cell>
          <cell r="DG882">
            <v>1973.54</v>
          </cell>
          <cell r="DH882">
            <v>1973.54</v>
          </cell>
          <cell r="DI882">
            <v>0</v>
          </cell>
          <cell r="DJ882">
            <v>0</v>
          </cell>
          <cell r="DK882">
            <v>2447.4209000000001</v>
          </cell>
          <cell r="DL882">
            <v>2447.4209000000001</v>
          </cell>
          <cell r="DM882">
            <v>0</v>
          </cell>
          <cell r="DN882">
            <v>0</v>
          </cell>
          <cell r="DO882">
            <v>0</v>
          </cell>
          <cell r="DP882">
            <v>0</v>
          </cell>
          <cell r="DQ882">
            <v>0</v>
          </cell>
          <cell r="DR882">
            <v>0</v>
          </cell>
        </row>
        <row r="883">
          <cell r="A883" t="str">
            <v>VANGUARDA ALIMENTOSREAL COPAGRI</v>
          </cell>
          <cell r="B883" t="str">
            <v>VANGUARDA ALIMENTOS</v>
          </cell>
          <cell r="C883" t="str">
            <v>REAL COPAGRI</v>
          </cell>
          <cell r="D883">
            <v>438.87977223991697</v>
          </cell>
          <cell r="E883">
            <v>0</v>
          </cell>
          <cell r="F883">
            <v>0</v>
          </cell>
          <cell r="G883">
            <v>447.6841</v>
          </cell>
          <cell r="H883">
            <v>447.6841</v>
          </cell>
          <cell r="I883">
            <v>0</v>
          </cell>
          <cell r="J883">
            <v>0</v>
          </cell>
          <cell r="K883">
            <v>418.88729999999998</v>
          </cell>
          <cell r="L883">
            <v>418.88729999999998</v>
          </cell>
          <cell r="M883">
            <v>0</v>
          </cell>
          <cell r="N883">
            <v>0</v>
          </cell>
          <cell r="O883">
            <v>432.99200000000002</v>
          </cell>
          <cell r="P883">
            <v>432.99200000000002</v>
          </cell>
          <cell r="Q883">
            <v>0</v>
          </cell>
          <cell r="R883">
            <v>0</v>
          </cell>
          <cell r="S883">
            <v>441.20069999999998</v>
          </cell>
          <cell r="T883">
            <v>441.20069999999998</v>
          </cell>
          <cell r="U883">
            <v>448.05549999999999</v>
          </cell>
          <cell r="V883">
            <v>6.8548000000000116</v>
          </cell>
          <cell r="W883">
            <v>353.36309999999997</v>
          </cell>
          <cell r="X883">
            <v>360.21789999999999</v>
          </cell>
          <cell r="Y883">
            <v>0</v>
          </cell>
          <cell r="Z883">
            <v>0</v>
          </cell>
          <cell r="AA883">
            <v>574.52589999999998</v>
          </cell>
          <cell r="AB883">
            <v>574.52589999999998</v>
          </cell>
          <cell r="AC883">
            <v>0</v>
          </cell>
          <cell r="AD883">
            <v>0</v>
          </cell>
          <cell r="AE883">
            <v>446.26448510000012</v>
          </cell>
          <cell r="AF883">
            <v>446.26448510000012</v>
          </cell>
          <cell r="AG883">
            <v>0</v>
          </cell>
          <cell r="AH883">
            <v>0</v>
          </cell>
          <cell r="AI883">
            <v>397.58069999999998</v>
          </cell>
          <cell r="AJ883">
            <v>397.58069999999998</v>
          </cell>
          <cell r="AK883">
            <v>0</v>
          </cell>
          <cell r="AL883">
            <v>0</v>
          </cell>
          <cell r="AM883">
            <v>619.83989999999994</v>
          </cell>
          <cell r="AN883">
            <v>619.83989999999994</v>
          </cell>
          <cell r="AO883">
            <v>0</v>
          </cell>
          <cell r="AP883">
            <v>0</v>
          </cell>
          <cell r="AQ883">
            <v>498.37180000000001</v>
          </cell>
          <cell r="AR883">
            <v>498.37180000000001</v>
          </cell>
          <cell r="AS883">
            <v>0</v>
          </cell>
          <cell r="AT883">
            <v>0</v>
          </cell>
          <cell r="AU883">
            <v>590.43150000000003</v>
          </cell>
          <cell r="AV883">
            <v>590.43150000000003</v>
          </cell>
          <cell r="AW883">
            <v>0</v>
          </cell>
          <cell r="AX883">
            <v>0</v>
          </cell>
          <cell r="AY883">
            <v>547.66610000000003</v>
          </cell>
          <cell r="AZ883">
            <v>547.66610000000003</v>
          </cell>
          <cell r="BA883">
            <v>0</v>
          </cell>
          <cell r="BB883">
            <v>0</v>
          </cell>
          <cell r="BC883">
            <v>544.31489999999997</v>
          </cell>
          <cell r="BD883">
            <v>544.31489999999997</v>
          </cell>
          <cell r="BE883">
            <v>0</v>
          </cell>
          <cell r="BF883">
            <v>0</v>
          </cell>
          <cell r="BG883">
            <v>611.20699999999999</v>
          </cell>
          <cell r="BH883">
            <v>611.20699999999999</v>
          </cell>
          <cell r="BI883">
            <v>0</v>
          </cell>
          <cell r="BJ883">
            <v>0</v>
          </cell>
          <cell r="BK883">
            <v>511.22190000000001</v>
          </cell>
          <cell r="BL883">
            <v>511.22190000000001</v>
          </cell>
          <cell r="BM883">
            <v>0</v>
          </cell>
          <cell r="BN883">
            <v>0</v>
          </cell>
          <cell r="BO883">
            <v>611.80560000000003</v>
          </cell>
          <cell r="BP883">
            <v>611.80560000000003</v>
          </cell>
          <cell r="BQ883">
            <v>0</v>
          </cell>
          <cell r="BR883">
            <v>0</v>
          </cell>
          <cell r="BS883">
            <v>569.06659999999999</v>
          </cell>
          <cell r="BT883">
            <v>569.06659999999999</v>
          </cell>
          <cell r="BU883">
            <v>569.06240000000003</v>
          </cell>
          <cell r="BV883">
            <v>-4.1999999999688953E-3</v>
          </cell>
          <cell r="BW883">
            <v>604.25160000000005</v>
          </cell>
          <cell r="BX883">
            <v>604.24740000000008</v>
          </cell>
          <cell r="BY883">
            <v>0</v>
          </cell>
          <cell r="BZ883">
            <v>0</v>
          </cell>
          <cell r="CA883">
            <v>872.49180000000001</v>
          </cell>
          <cell r="CB883">
            <v>872.49180000000001</v>
          </cell>
          <cell r="CC883">
            <v>0</v>
          </cell>
          <cell r="CD883">
            <v>0</v>
          </cell>
          <cell r="CE883">
            <v>817.01189999999997</v>
          </cell>
          <cell r="CF883">
            <v>817.01189999999997</v>
          </cell>
          <cell r="CG883">
            <v>0</v>
          </cell>
          <cell r="CH883">
            <v>0</v>
          </cell>
          <cell r="CI883">
            <v>873.05619999999999</v>
          </cell>
          <cell r="CJ883">
            <v>873.05619999999999</v>
          </cell>
          <cell r="CK883">
            <v>0</v>
          </cell>
          <cell r="CL883">
            <v>0</v>
          </cell>
          <cell r="CM883">
            <v>835.67250000000001</v>
          </cell>
          <cell r="CN883">
            <v>835.67250000000001</v>
          </cell>
          <cell r="CO883">
            <v>0</v>
          </cell>
          <cell r="CP883">
            <v>0</v>
          </cell>
          <cell r="CQ883">
            <v>876.47590000000002</v>
          </cell>
          <cell r="CR883">
            <v>876.47590000000002</v>
          </cell>
          <cell r="CS883">
            <v>0</v>
          </cell>
          <cell r="CT883">
            <v>0</v>
          </cell>
          <cell r="CU883">
            <v>802.24770000000001</v>
          </cell>
          <cell r="CV883">
            <v>802.24770000000001</v>
          </cell>
          <cell r="CW883">
            <v>0</v>
          </cell>
          <cell r="CX883">
            <v>0</v>
          </cell>
          <cell r="CY883">
            <v>931.26440000000002</v>
          </cell>
          <cell r="CZ883">
            <v>931.26440000000002</v>
          </cell>
          <cell r="DA883">
            <v>0</v>
          </cell>
          <cell r="DB883">
            <v>0</v>
          </cell>
          <cell r="DC883">
            <v>855.70650000000001</v>
          </cell>
          <cell r="DD883">
            <v>855.70650000000001</v>
          </cell>
          <cell r="DE883">
            <v>0</v>
          </cell>
          <cell r="DF883">
            <v>0</v>
          </cell>
          <cell r="DG883">
            <v>955.50829999999996</v>
          </cell>
          <cell r="DH883">
            <v>955.50829999999996</v>
          </cell>
          <cell r="DI883">
            <v>0</v>
          </cell>
          <cell r="DJ883">
            <v>0</v>
          </cell>
          <cell r="DK883">
            <v>1229.4675</v>
          </cell>
          <cell r="DL883">
            <v>1229.4675</v>
          </cell>
          <cell r="DM883">
            <v>0</v>
          </cell>
          <cell r="DN883">
            <v>0</v>
          </cell>
          <cell r="DO883">
            <v>0</v>
          </cell>
          <cell r="DP883">
            <v>0</v>
          </cell>
          <cell r="DQ883">
            <v>0</v>
          </cell>
          <cell r="DR883">
            <v>0</v>
          </cell>
        </row>
        <row r="884">
          <cell r="A884" t="str">
            <v>VANGUARDA ALIMENTOSBARÃO DE CASTELO BRANCO</v>
          </cell>
          <cell r="B884" t="str">
            <v>VANGUARDA ALIMENTOS</v>
          </cell>
          <cell r="C884" t="str">
            <v>BARÃO DE CASTELO BRANCO</v>
          </cell>
          <cell r="D884">
            <v>598.94428631467599</v>
          </cell>
          <cell r="E884">
            <v>0</v>
          </cell>
          <cell r="F884">
            <v>0</v>
          </cell>
          <cell r="G884">
            <v>606.71759999999995</v>
          </cell>
          <cell r="H884">
            <v>606.71759999999995</v>
          </cell>
          <cell r="I884">
            <v>0</v>
          </cell>
          <cell r="J884">
            <v>0</v>
          </cell>
          <cell r="K884">
            <v>491.6694</v>
          </cell>
          <cell r="L884">
            <v>491.6694</v>
          </cell>
          <cell r="M884">
            <v>0</v>
          </cell>
          <cell r="N884">
            <v>0</v>
          </cell>
          <cell r="O884">
            <v>469.29730000000001</v>
          </cell>
          <cell r="P884">
            <v>469.29730000000001</v>
          </cell>
          <cell r="Q884">
            <v>0</v>
          </cell>
          <cell r="R884">
            <v>0</v>
          </cell>
          <cell r="S884">
            <v>400.15170000000001</v>
          </cell>
          <cell r="T884">
            <v>400.15170000000001</v>
          </cell>
          <cell r="U884">
            <v>406.86829999999998</v>
          </cell>
          <cell r="V884">
            <v>6.7165999999999713</v>
          </cell>
          <cell r="W884">
            <v>441.32650000000001</v>
          </cell>
          <cell r="X884">
            <v>448.04309999999998</v>
          </cell>
          <cell r="Y884">
            <v>0</v>
          </cell>
          <cell r="Z884">
            <v>0</v>
          </cell>
          <cell r="AA884">
            <v>451.56240000000003</v>
          </cell>
          <cell r="AB884">
            <v>451.56240000000003</v>
          </cell>
          <cell r="AC884">
            <v>0</v>
          </cell>
          <cell r="AD884">
            <v>0</v>
          </cell>
          <cell r="AE884">
            <v>496.65069290000008</v>
          </cell>
          <cell r="AF884">
            <v>496.65069290000008</v>
          </cell>
          <cell r="AG884">
            <v>0</v>
          </cell>
          <cell r="AH884">
            <v>0</v>
          </cell>
          <cell r="AI884">
            <v>535.55190000000005</v>
          </cell>
          <cell r="AJ884">
            <v>535.55190000000005</v>
          </cell>
          <cell r="AK884">
            <v>0</v>
          </cell>
          <cell r="AL884">
            <v>0</v>
          </cell>
          <cell r="AM884">
            <v>826.56280000000004</v>
          </cell>
          <cell r="AN884">
            <v>826.56280000000004</v>
          </cell>
          <cell r="AO884">
            <v>0</v>
          </cell>
          <cell r="AP884">
            <v>0</v>
          </cell>
          <cell r="AQ884">
            <v>640.76480000000004</v>
          </cell>
          <cell r="AR884">
            <v>640.76480000000004</v>
          </cell>
          <cell r="AS884">
            <v>0</v>
          </cell>
          <cell r="AT884">
            <v>0</v>
          </cell>
          <cell r="AU884">
            <v>734.65890000000002</v>
          </cell>
          <cell r="AV884">
            <v>734.65890000000002</v>
          </cell>
          <cell r="AW884">
            <v>0</v>
          </cell>
          <cell r="AX884">
            <v>0</v>
          </cell>
          <cell r="AY884">
            <v>838.34140000000002</v>
          </cell>
          <cell r="AZ884">
            <v>838.34140000000002</v>
          </cell>
          <cell r="BA884">
            <v>0</v>
          </cell>
          <cell r="BB884">
            <v>0</v>
          </cell>
          <cell r="BC884">
            <v>879.82669999999996</v>
          </cell>
          <cell r="BD884">
            <v>879.82669999999996</v>
          </cell>
          <cell r="BE884">
            <v>0</v>
          </cell>
          <cell r="BF884">
            <v>0</v>
          </cell>
          <cell r="BG884">
            <v>858.46929999999998</v>
          </cell>
          <cell r="BH884">
            <v>858.46929999999998</v>
          </cell>
          <cell r="BI884">
            <v>0</v>
          </cell>
          <cell r="BJ884">
            <v>0</v>
          </cell>
          <cell r="BK884">
            <v>661.89350000000002</v>
          </cell>
          <cell r="BL884">
            <v>661.89350000000002</v>
          </cell>
          <cell r="BM884">
            <v>0</v>
          </cell>
          <cell r="BN884">
            <v>0</v>
          </cell>
          <cell r="BO884">
            <v>815.26139999999998</v>
          </cell>
          <cell r="BP884">
            <v>815.26139999999998</v>
          </cell>
          <cell r="BQ884">
            <v>0</v>
          </cell>
          <cell r="BR884">
            <v>0</v>
          </cell>
          <cell r="BS884">
            <v>747.70169999999996</v>
          </cell>
          <cell r="BT884">
            <v>747.70169999999996</v>
          </cell>
          <cell r="BU884">
            <v>747.7</v>
          </cell>
          <cell r="BV884">
            <v>-1.6999999999143256E-3</v>
          </cell>
          <cell r="BW884">
            <v>760.74929999999995</v>
          </cell>
          <cell r="BX884">
            <v>760.74760000000003</v>
          </cell>
          <cell r="BY884">
            <v>0</v>
          </cell>
          <cell r="BZ884">
            <v>0</v>
          </cell>
          <cell r="CA884">
            <v>1261.4156</v>
          </cell>
          <cell r="CB884">
            <v>1261.4156</v>
          </cell>
          <cell r="CC884">
            <v>0</v>
          </cell>
          <cell r="CD884">
            <v>0</v>
          </cell>
          <cell r="CE884">
            <v>1164.8678</v>
          </cell>
          <cell r="CF884">
            <v>1164.8678</v>
          </cell>
          <cell r="CG884">
            <v>0</v>
          </cell>
          <cell r="CH884">
            <v>0</v>
          </cell>
          <cell r="CI884">
            <v>1331.3721</v>
          </cell>
          <cell r="CJ884">
            <v>1331.3721</v>
          </cell>
          <cell r="CK884">
            <v>0</v>
          </cell>
          <cell r="CL884">
            <v>0</v>
          </cell>
          <cell r="CM884">
            <v>1314.0163</v>
          </cell>
          <cell r="CN884">
            <v>1314.0163</v>
          </cell>
          <cell r="CO884">
            <v>0</v>
          </cell>
          <cell r="CP884">
            <v>0</v>
          </cell>
          <cell r="CQ884">
            <v>1309.6677999999999</v>
          </cell>
          <cell r="CR884">
            <v>1309.6677999999999</v>
          </cell>
          <cell r="CS884">
            <v>0</v>
          </cell>
          <cell r="CT884">
            <v>0</v>
          </cell>
          <cell r="CU884">
            <v>1151.9680000000001</v>
          </cell>
          <cell r="CV884">
            <v>1151.9680000000001</v>
          </cell>
          <cell r="CW884">
            <v>0</v>
          </cell>
          <cell r="CX884">
            <v>0</v>
          </cell>
          <cell r="CY884">
            <v>1230.0571</v>
          </cell>
          <cell r="CZ884">
            <v>1230.0571</v>
          </cell>
          <cell r="DA884">
            <v>0</v>
          </cell>
          <cell r="DB884">
            <v>0</v>
          </cell>
          <cell r="DC884">
            <v>1170.546</v>
          </cell>
          <cell r="DD884">
            <v>1170.546</v>
          </cell>
          <cell r="DE884">
            <v>0</v>
          </cell>
          <cell r="DF884">
            <v>0</v>
          </cell>
          <cell r="DG884">
            <v>1535.482</v>
          </cell>
          <cell r="DH884">
            <v>1535.482</v>
          </cell>
          <cell r="DI884">
            <v>0</v>
          </cell>
          <cell r="DJ884">
            <v>0</v>
          </cell>
          <cell r="DK884">
            <v>1868.7628</v>
          </cell>
          <cell r="DL884">
            <v>1868.7628</v>
          </cell>
          <cell r="DM884">
            <v>0</v>
          </cell>
          <cell r="DN884">
            <v>0</v>
          </cell>
          <cell r="DO884">
            <v>0</v>
          </cell>
          <cell r="DP884">
            <v>0</v>
          </cell>
          <cell r="DQ884">
            <v>0</v>
          </cell>
          <cell r="DR884">
            <v>0</v>
          </cell>
        </row>
        <row r="885">
          <cell r="A885" t="str">
            <v>VANGUARDA ALIMENTOSCAMPO MAIOR</v>
          </cell>
          <cell r="B885" t="str">
            <v>VANGUARDA ALIMENTOS</v>
          </cell>
          <cell r="C885" t="str">
            <v>CAMPO MAIOR</v>
          </cell>
          <cell r="D885">
            <v>568.80086153342495</v>
          </cell>
          <cell r="E885">
            <v>0</v>
          </cell>
          <cell r="F885">
            <v>0</v>
          </cell>
          <cell r="G885">
            <v>596.55470000000003</v>
          </cell>
          <cell r="H885">
            <v>596.55470000000003</v>
          </cell>
          <cell r="I885">
            <v>0</v>
          </cell>
          <cell r="J885">
            <v>0</v>
          </cell>
          <cell r="K885">
            <v>571.13490000000002</v>
          </cell>
          <cell r="L885">
            <v>571.13490000000002</v>
          </cell>
          <cell r="M885">
            <v>0</v>
          </cell>
          <cell r="N885">
            <v>0</v>
          </cell>
          <cell r="O885">
            <v>588.22429999999997</v>
          </cell>
          <cell r="P885">
            <v>588.22429999999997</v>
          </cell>
          <cell r="Q885">
            <v>0</v>
          </cell>
          <cell r="R885">
            <v>0</v>
          </cell>
          <cell r="S885">
            <v>469.3963</v>
          </cell>
          <cell r="T885">
            <v>469.3963</v>
          </cell>
          <cell r="U885">
            <v>476.93110000000001</v>
          </cell>
          <cell r="V885">
            <v>7.5348000000000184</v>
          </cell>
          <cell r="W885">
            <v>479.34449999999998</v>
          </cell>
          <cell r="X885">
            <v>486.8793</v>
          </cell>
          <cell r="Y885">
            <v>0</v>
          </cell>
          <cell r="Z885">
            <v>0</v>
          </cell>
          <cell r="AA885">
            <v>819.89350000000002</v>
          </cell>
          <cell r="AB885">
            <v>819.89350000000002</v>
          </cell>
          <cell r="AC885">
            <v>0</v>
          </cell>
          <cell r="AD885">
            <v>0</v>
          </cell>
          <cell r="AE885">
            <v>582.51476880000007</v>
          </cell>
          <cell r="AF885">
            <v>582.51476880000007</v>
          </cell>
          <cell r="AG885">
            <v>0</v>
          </cell>
          <cell r="AH885">
            <v>0</v>
          </cell>
          <cell r="AI885">
            <v>524.846</v>
          </cell>
          <cell r="AJ885">
            <v>524.846</v>
          </cell>
          <cell r="AK885">
            <v>0</v>
          </cell>
          <cell r="AL885">
            <v>0</v>
          </cell>
          <cell r="AM885">
            <v>815.75930000000005</v>
          </cell>
          <cell r="AN885">
            <v>815.75930000000005</v>
          </cell>
          <cell r="AO885">
            <v>0</v>
          </cell>
          <cell r="AP885">
            <v>0</v>
          </cell>
          <cell r="AQ885">
            <v>694.04449999999997</v>
          </cell>
          <cell r="AR885">
            <v>694.04449999999997</v>
          </cell>
          <cell r="AS885">
            <v>0</v>
          </cell>
          <cell r="AT885">
            <v>0</v>
          </cell>
          <cell r="AU885">
            <v>853.80619999999999</v>
          </cell>
          <cell r="AV885">
            <v>853.80619999999999</v>
          </cell>
          <cell r="AW885">
            <v>0</v>
          </cell>
          <cell r="AX885">
            <v>0</v>
          </cell>
          <cell r="AY885">
            <v>796.13329999999996</v>
          </cell>
          <cell r="AZ885">
            <v>796.13329999999996</v>
          </cell>
          <cell r="BA885">
            <v>0</v>
          </cell>
          <cell r="BB885">
            <v>0</v>
          </cell>
          <cell r="BC885">
            <v>776.6431</v>
          </cell>
          <cell r="BD885">
            <v>776.6431</v>
          </cell>
          <cell r="BE885">
            <v>0</v>
          </cell>
          <cell r="BF885">
            <v>0</v>
          </cell>
          <cell r="BG885">
            <v>857.98689999999999</v>
          </cell>
          <cell r="BH885">
            <v>857.98689999999999</v>
          </cell>
          <cell r="BI885">
            <v>0</v>
          </cell>
          <cell r="BJ885">
            <v>0</v>
          </cell>
          <cell r="BK885">
            <v>734.68430000000001</v>
          </cell>
          <cell r="BL885">
            <v>734.68430000000001</v>
          </cell>
          <cell r="BM885">
            <v>0</v>
          </cell>
          <cell r="BN885">
            <v>0</v>
          </cell>
          <cell r="BO885">
            <v>904.4683</v>
          </cell>
          <cell r="BP885">
            <v>904.4683</v>
          </cell>
          <cell r="BQ885">
            <v>0</v>
          </cell>
          <cell r="BR885">
            <v>0</v>
          </cell>
          <cell r="BS885">
            <v>810.31790000000001</v>
          </cell>
          <cell r="BT885">
            <v>810.31790000000001</v>
          </cell>
          <cell r="BU885">
            <v>810.31650000000002</v>
          </cell>
          <cell r="BV885">
            <v>-1.3999999999896318E-3</v>
          </cell>
          <cell r="BW885">
            <v>808.05520000000001</v>
          </cell>
          <cell r="BX885">
            <v>808.05380000000002</v>
          </cell>
          <cell r="BY885">
            <v>0</v>
          </cell>
          <cell r="BZ885">
            <v>0</v>
          </cell>
          <cell r="CA885">
            <v>1397.2840000000001</v>
          </cell>
          <cell r="CB885">
            <v>1397.2840000000001</v>
          </cell>
          <cell r="CC885">
            <v>0</v>
          </cell>
          <cell r="CD885">
            <v>0</v>
          </cell>
          <cell r="CE885">
            <v>1140.4792</v>
          </cell>
          <cell r="CF885">
            <v>1140.4792</v>
          </cell>
          <cell r="CG885">
            <v>0</v>
          </cell>
          <cell r="CH885">
            <v>0</v>
          </cell>
          <cell r="CI885">
            <v>1228.5948000000001</v>
          </cell>
          <cell r="CJ885">
            <v>1228.5948000000001</v>
          </cell>
          <cell r="CK885">
            <v>0</v>
          </cell>
          <cell r="CL885">
            <v>0</v>
          </cell>
          <cell r="CM885">
            <v>1198.3217</v>
          </cell>
          <cell r="CN885">
            <v>1198.3217</v>
          </cell>
          <cell r="CO885">
            <v>0</v>
          </cell>
          <cell r="CP885">
            <v>0</v>
          </cell>
          <cell r="CQ885">
            <v>1313.7864</v>
          </cell>
          <cell r="CR885">
            <v>1313.7864</v>
          </cell>
          <cell r="CS885">
            <v>0</v>
          </cell>
          <cell r="CT885">
            <v>0</v>
          </cell>
          <cell r="CU885">
            <v>1245.9917</v>
          </cell>
          <cell r="CV885">
            <v>1245.9917</v>
          </cell>
          <cell r="CW885">
            <v>0</v>
          </cell>
          <cell r="CX885">
            <v>0</v>
          </cell>
          <cell r="CY885">
            <v>1433.4589000000001</v>
          </cell>
          <cell r="CZ885">
            <v>1433.4589000000001</v>
          </cell>
          <cell r="DA885">
            <v>0</v>
          </cell>
          <cell r="DB885">
            <v>0</v>
          </cell>
          <cell r="DC885">
            <v>1380.7138</v>
          </cell>
          <cell r="DD885">
            <v>1380.7138</v>
          </cell>
          <cell r="DE885">
            <v>0</v>
          </cell>
          <cell r="DF885">
            <v>0</v>
          </cell>
          <cell r="DG885">
            <v>1585.1193000000001</v>
          </cell>
          <cell r="DH885">
            <v>1585.1193000000001</v>
          </cell>
          <cell r="DI885">
            <v>0</v>
          </cell>
          <cell r="DJ885">
            <v>0</v>
          </cell>
          <cell r="DK885">
            <v>1994.9286999999999</v>
          </cell>
          <cell r="DL885">
            <v>1994.9286999999999</v>
          </cell>
          <cell r="DM885">
            <v>0</v>
          </cell>
          <cell r="DN885">
            <v>0</v>
          </cell>
          <cell r="DO885">
            <v>0</v>
          </cell>
          <cell r="DP885">
            <v>0</v>
          </cell>
          <cell r="DQ885">
            <v>0</v>
          </cell>
          <cell r="DR885">
            <v>0</v>
          </cell>
        </row>
        <row r="886">
          <cell r="A886" t="str">
            <v>VANGUARDA ALIMENTOSFREI SERAFIM</v>
          </cell>
          <cell r="B886" t="str">
            <v>VANGUARDA ALIMENTOS</v>
          </cell>
          <cell r="C886" t="str">
            <v>FREI SERAFIM</v>
          </cell>
          <cell r="D886">
            <v>493.09346973834147</v>
          </cell>
          <cell r="E886">
            <v>0</v>
          </cell>
          <cell r="F886">
            <v>0</v>
          </cell>
          <cell r="G886">
            <v>513.17740000000003</v>
          </cell>
          <cell r="H886">
            <v>513.17740000000003</v>
          </cell>
          <cell r="I886">
            <v>0</v>
          </cell>
          <cell r="J886">
            <v>0</v>
          </cell>
          <cell r="K886">
            <v>522.7337</v>
          </cell>
          <cell r="L886">
            <v>522.7337</v>
          </cell>
          <cell r="M886">
            <v>0</v>
          </cell>
          <cell r="N886">
            <v>0</v>
          </cell>
          <cell r="O886">
            <v>543.78390000000002</v>
          </cell>
          <cell r="P886">
            <v>543.78390000000002</v>
          </cell>
          <cell r="Q886">
            <v>0</v>
          </cell>
          <cell r="R886">
            <v>0</v>
          </cell>
          <cell r="S886">
            <v>407.28429999999997</v>
          </cell>
          <cell r="T886">
            <v>407.28429999999997</v>
          </cell>
          <cell r="U886">
            <v>414.31479999999999</v>
          </cell>
          <cell r="V886">
            <v>7.0305000000000177</v>
          </cell>
          <cell r="W886">
            <v>429.34320000000002</v>
          </cell>
          <cell r="X886">
            <v>436.37370000000004</v>
          </cell>
          <cell r="Y886">
            <v>0</v>
          </cell>
          <cell r="Z886">
            <v>0</v>
          </cell>
          <cell r="AA886">
            <v>748.60659999999996</v>
          </cell>
          <cell r="AB886">
            <v>748.60659999999996</v>
          </cell>
          <cell r="AC886">
            <v>0</v>
          </cell>
          <cell r="AD886">
            <v>0</v>
          </cell>
          <cell r="AE886">
            <v>551.22489740000003</v>
          </cell>
          <cell r="AF886">
            <v>551.22489740000003</v>
          </cell>
          <cell r="AG886">
            <v>0</v>
          </cell>
          <cell r="AH886">
            <v>0</v>
          </cell>
          <cell r="AI886">
            <v>518.6114</v>
          </cell>
          <cell r="AJ886">
            <v>518.6114</v>
          </cell>
          <cell r="AK886">
            <v>0</v>
          </cell>
          <cell r="AL886">
            <v>0</v>
          </cell>
          <cell r="AM886">
            <v>875.63679999999999</v>
          </cell>
          <cell r="AN886">
            <v>875.63679999999999</v>
          </cell>
          <cell r="AO886">
            <v>0</v>
          </cell>
          <cell r="AP886">
            <v>0</v>
          </cell>
          <cell r="AQ886">
            <v>671.89710000000002</v>
          </cell>
          <cell r="AR886">
            <v>671.89710000000002</v>
          </cell>
          <cell r="AS886">
            <v>0</v>
          </cell>
          <cell r="AT886">
            <v>0</v>
          </cell>
          <cell r="AU886">
            <v>877.55060000000003</v>
          </cell>
          <cell r="AV886">
            <v>877.55060000000003</v>
          </cell>
          <cell r="AW886">
            <v>0</v>
          </cell>
          <cell r="AX886">
            <v>0</v>
          </cell>
          <cell r="AY886">
            <v>819.84220000000005</v>
          </cell>
          <cell r="AZ886">
            <v>819.84220000000005</v>
          </cell>
          <cell r="BA886">
            <v>0</v>
          </cell>
          <cell r="BB886">
            <v>0</v>
          </cell>
          <cell r="BC886">
            <v>828.95849999999996</v>
          </cell>
          <cell r="BD886">
            <v>828.95849999999996</v>
          </cell>
          <cell r="BE886">
            <v>0</v>
          </cell>
          <cell r="BF886">
            <v>0</v>
          </cell>
          <cell r="BG886">
            <v>838.65970000000004</v>
          </cell>
          <cell r="BH886">
            <v>838.65970000000004</v>
          </cell>
          <cell r="BI886">
            <v>0</v>
          </cell>
          <cell r="BJ886">
            <v>0</v>
          </cell>
          <cell r="BK886">
            <v>598.19989999999996</v>
          </cell>
          <cell r="BL886">
            <v>598.19989999999996</v>
          </cell>
          <cell r="BM886">
            <v>0</v>
          </cell>
          <cell r="BN886">
            <v>0</v>
          </cell>
          <cell r="BO886">
            <v>791.1386</v>
          </cell>
          <cell r="BP886">
            <v>791.1386</v>
          </cell>
          <cell r="BQ886">
            <v>0</v>
          </cell>
          <cell r="BR886">
            <v>0</v>
          </cell>
          <cell r="BS886">
            <v>727.61479999999995</v>
          </cell>
          <cell r="BT886">
            <v>727.61479999999995</v>
          </cell>
          <cell r="BU886">
            <v>727.61300000000006</v>
          </cell>
          <cell r="BV886">
            <v>-1.7999999998892235E-3</v>
          </cell>
          <cell r="BW886">
            <v>738.44010000000003</v>
          </cell>
          <cell r="BX886">
            <v>738.43830000000014</v>
          </cell>
          <cell r="BY886">
            <v>0</v>
          </cell>
          <cell r="BZ886">
            <v>0</v>
          </cell>
          <cell r="CA886">
            <v>1256.605</v>
          </cell>
          <cell r="CB886">
            <v>1256.605</v>
          </cell>
          <cell r="CC886">
            <v>0</v>
          </cell>
          <cell r="CD886">
            <v>0</v>
          </cell>
          <cell r="CE886">
            <v>1102.037</v>
          </cell>
          <cell r="CF886">
            <v>1102.037</v>
          </cell>
          <cell r="CG886">
            <v>0</v>
          </cell>
          <cell r="CH886">
            <v>0</v>
          </cell>
          <cell r="CI886">
            <v>1172.8969999999999</v>
          </cell>
          <cell r="CJ886">
            <v>1172.8969999999999</v>
          </cell>
          <cell r="CK886">
            <v>0</v>
          </cell>
          <cell r="CL886">
            <v>0</v>
          </cell>
          <cell r="CM886">
            <v>1261.0808</v>
          </cell>
          <cell r="CN886">
            <v>1261.0808</v>
          </cell>
          <cell r="CO886">
            <v>0</v>
          </cell>
          <cell r="CP886">
            <v>0</v>
          </cell>
          <cell r="CQ886">
            <v>1414.6813999999999</v>
          </cell>
          <cell r="CR886">
            <v>1414.6813999999999</v>
          </cell>
          <cell r="CS886">
            <v>0</v>
          </cell>
          <cell r="CT886">
            <v>0</v>
          </cell>
          <cell r="CU886">
            <v>1293.4386</v>
          </cell>
          <cell r="CV886">
            <v>1293.4386</v>
          </cell>
          <cell r="CW886">
            <v>0</v>
          </cell>
          <cell r="CX886">
            <v>0</v>
          </cell>
          <cell r="CY886">
            <v>1412.7344000000001</v>
          </cell>
          <cell r="CZ886">
            <v>1412.7344000000001</v>
          </cell>
          <cell r="DA886">
            <v>0</v>
          </cell>
          <cell r="DB886">
            <v>0</v>
          </cell>
          <cell r="DC886">
            <v>1349.1416999999999</v>
          </cell>
          <cell r="DD886">
            <v>1349.1416999999999</v>
          </cell>
          <cell r="DE886">
            <v>0</v>
          </cell>
          <cell r="DF886">
            <v>0</v>
          </cell>
          <cell r="DG886">
            <v>1529.3920000000001</v>
          </cell>
          <cell r="DH886">
            <v>1529.3920000000001</v>
          </cell>
          <cell r="DI886">
            <v>0</v>
          </cell>
          <cell r="DJ886">
            <v>0</v>
          </cell>
          <cell r="DK886">
            <v>1779.2717</v>
          </cell>
          <cell r="DL886">
            <v>1779.2717</v>
          </cell>
          <cell r="DM886">
            <v>0</v>
          </cell>
          <cell r="DN886">
            <v>0</v>
          </cell>
          <cell r="DO886">
            <v>0</v>
          </cell>
          <cell r="DP886">
            <v>0</v>
          </cell>
          <cell r="DQ886">
            <v>0</v>
          </cell>
          <cell r="DR886">
            <v>0</v>
          </cell>
        </row>
        <row r="887">
          <cell r="A887" t="str">
            <v>VANGUARDA ALIMENTOSHOMERO</v>
          </cell>
          <cell r="B887" t="str">
            <v>VANGUARDA ALIMENTOS</v>
          </cell>
          <cell r="C887" t="str">
            <v>HOMERO</v>
          </cell>
          <cell r="D887">
            <v>1260.0922475696041</v>
          </cell>
          <cell r="E887">
            <v>0</v>
          </cell>
          <cell r="F887">
            <v>0</v>
          </cell>
          <cell r="G887">
            <v>1294.0962999999999</v>
          </cell>
          <cell r="H887">
            <v>1294.0962999999999</v>
          </cell>
          <cell r="I887">
            <v>0</v>
          </cell>
          <cell r="J887">
            <v>0</v>
          </cell>
          <cell r="K887">
            <v>1241.1931</v>
          </cell>
          <cell r="L887">
            <v>1241.1931</v>
          </cell>
          <cell r="M887">
            <v>0</v>
          </cell>
          <cell r="N887">
            <v>0</v>
          </cell>
          <cell r="O887">
            <v>1516.7465</v>
          </cell>
          <cell r="P887">
            <v>1516.7465</v>
          </cell>
          <cell r="Q887">
            <v>0</v>
          </cell>
          <cell r="R887">
            <v>0</v>
          </cell>
          <cell r="S887">
            <v>1015.3594000000001</v>
          </cell>
          <cell r="T887">
            <v>1015.3594000000001</v>
          </cell>
          <cell r="U887">
            <v>1033.0501999999999</v>
          </cell>
          <cell r="V887">
            <v>17.690799999999854</v>
          </cell>
          <cell r="W887">
            <v>1107.8785</v>
          </cell>
          <cell r="X887">
            <v>1125.5692999999999</v>
          </cell>
          <cell r="Y887">
            <v>0</v>
          </cell>
          <cell r="Z887">
            <v>0</v>
          </cell>
          <cell r="AA887">
            <v>1646.8632</v>
          </cell>
          <cell r="AB887">
            <v>1646.8632</v>
          </cell>
          <cell r="AC887">
            <v>0</v>
          </cell>
          <cell r="AD887">
            <v>0</v>
          </cell>
          <cell r="AE887">
            <v>1330.2062030000002</v>
          </cell>
          <cell r="AF887">
            <v>1330.2062030000002</v>
          </cell>
          <cell r="AG887">
            <v>0</v>
          </cell>
          <cell r="AH887">
            <v>0</v>
          </cell>
          <cell r="AI887">
            <v>1281.8007</v>
          </cell>
          <cell r="AJ887">
            <v>1281.8007</v>
          </cell>
          <cell r="AK887">
            <v>0</v>
          </cell>
          <cell r="AL887">
            <v>0</v>
          </cell>
          <cell r="AM887">
            <v>2280.5965999999999</v>
          </cell>
          <cell r="AN887">
            <v>2280.5965999999999</v>
          </cell>
          <cell r="AO887">
            <v>0</v>
          </cell>
          <cell r="AP887">
            <v>0</v>
          </cell>
          <cell r="AQ887">
            <v>1752.7085999999999</v>
          </cell>
          <cell r="AR887">
            <v>1752.7085999999999</v>
          </cell>
          <cell r="AS887">
            <v>0</v>
          </cell>
          <cell r="AT887">
            <v>0</v>
          </cell>
          <cell r="AU887">
            <v>2080.2784999999999</v>
          </cell>
          <cell r="AV887">
            <v>2080.2784999999999</v>
          </cell>
          <cell r="AW887">
            <v>0</v>
          </cell>
          <cell r="AX887">
            <v>0</v>
          </cell>
          <cell r="AY887">
            <v>1950.5046</v>
          </cell>
          <cell r="AZ887">
            <v>1950.5046</v>
          </cell>
          <cell r="BA887">
            <v>0</v>
          </cell>
          <cell r="BB887">
            <v>0</v>
          </cell>
          <cell r="BC887">
            <v>1796.6856</v>
          </cell>
          <cell r="BD887">
            <v>1796.6856</v>
          </cell>
          <cell r="BE887">
            <v>0</v>
          </cell>
          <cell r="BF887">
            <v>0</v>
          </cell>
          <cell r="BG887">
            <v>2019.8755000000001</v>
          </cell>
          <cell r="BH887">
            <v>2019.8755000000001</v>
          </cell>
          <cell r="BI887">
            <v>0</v>
          </cell>
          <cell r="BJ887">
            <v>0</v>
          </cell>
          <cell r="BK887">
            <v>1560.0340000000001</v>
          </cell>
          <cell r="BL887">
            <v>1560.0340000000001</v>
          </cell>
          <cell r="BM887">
            <v>0</v>
          </cell>
          <cell r="BN887">
            <v>0</v>
          </cell>
          <cell r="BO887">
            <v>1927.3951</v>
          </cell>
          <cell r="BP887">
            <v>1927.3951</v>
          </cell>
          <cell r="BQ887">
            <v>0</v>
          </cell>
          <cell r="BR887">
            <v>0</v>
          </cell>
          <cell r="BS887">
            <v>1818.9322999999999</v>
          </cell>
          <cell r="BT887">
            <v>1818.9322999999999</v>
          </cell>
          <cell r="BU887">
            <v>1818.9322999999999</v>
          </cell>
          <cell r="BV887">
            <v>0</v>
          </cell>
          <cell r="BW887">
            <v>2000.9349</v>
          </cell>
          <cell r="BX887">
            <v>2000.9349</v>
          </cell>
          <cell r="BY887">
            <v>0</v>
          </cell>
          <cell r="BZ887">
            <v>0</v>
          </cell>
          <cell r="CA887">
            <v>3395.8076999999998</v>
          </cell>
          <cell r="CB887">
            <v>3395.8076999999998</v>
          </cell>
          <cell r="CC887">
            <v>0</v>
          </cell>
          <cell r="CD887">
            <v>0</v>
          </cell>
          <cell r="CE887">
            <v>2974.4724999999999</v>
          </cell>
          <cell r="CF887">
            <v>2974.4724999999999</v>
          </cell>
          <cell r="CG887">
            <v>0</v>
          </cell>
          <cell r="CH887">
            <v>0</v>
          </cell>
          <cell r="CI887">
            <v>3176.5358999999999</v>
          </cell>
          <cell r="CJ887">
            <v>3176.5358999999999</v>
          </cell>
          <cell r="CK887">
            <v>0</v>
          </cell>
          <cell r="CL887">
            <v>0</v>
          </cell>
          <cell r="CM887">
            <v>3134.2483999999999</v>
          </cell>
          <cell r="CN887">
            <v>3134.2483999999999</v>
          </cell>
          <cell r="CO887">
            <v>0</v>
          </cell>
          <cell r="CP887">
            <v>0</v>
          </cell>
          <cell r="CQ887">
            <v>3300.6131</v>
          </cell>
          <cell r="CR887">
            <v>3300.6131</v>
          </cell>
          <cell r="CS887">
            <v>0</v>
          </cell>
          <cell r="CT887">
            <v>0</v>
          </cell>
          <cell r="CU887">
            <v>3383.6938</v>
          </cell>
          <cell r="CV887">
            <v>3383.6938</v>
          </cell>
          <cell r="CW887">
            <v>0</v>
          </cell>
          <cell r="CX887">
            <v>0</v>
          </cell>
          <cell r="CY887">
            <v>3890.5729999999999</v>
          </cell>
          <cell r="CZ887">
            <v>3890.5729999999999</v>
          </cell>
          <cell r="DA887">
            <v>0</v>
          </cell>
          <cell r="DB887">
            <v>0</v>
          </cell>
          <cell r="DC887">
            <v>3597.1338000000001</v>
          </cell>
          <cell r="DD887">
            <v>3597.1338000000001</v>
          </cell>
          <cell r="DE887">
            <v>0</v>
          </cell>
          <cell r="DF887">
            <v>0</v>
          </cell>
          <cell r="DG887">
            <v>3900.2638999999999</v>
          </cell>
          <cell r="DH887">
            <v>3900.2638999999999</v>
          </cell>
          <cell r="DI887">
            <v>0</v>
          </cell>
          <cell r="DJ887">
            <v>0</v>
          </cell>
          <cell r="DK887">
            <v>4598.9930999999997</v>
          </cell>
          <cell r="DL887">
            <v>4598.9930999999997</v>
          </cell>
          <cell r="DM887">
            <v>0</v>
          </cell>
          <cell r="DN887">
            <v>0</v>
          </cell>
          <cell r="DO887">
            <v>0</v>
          </cell>
          <cell r="DP887">
            <v>0</v>
          </cell>
          <cell r="DQ887">
            <v>0</v>
          </cell>
          <cell r="DR887">
            <v>0</v>
          </cell>
        </row>
        <row r="888">
          <cell r="A888" t="str">
            <v>VANGUARDA ALIMENTOSJOÃO XXIII</v>
          </cell>
          <cell r="B888" t="str">
            <v>VANGUARDA ALIMENTOS</v>
          </cell>
          <cell r="C888" t="str">
            <v>JOÃO XXIII</v>
          </cell>
          <cell r="D888">
            <v>588.78368421682319</v>
          </cell>
          <cell r="E888">
            <v>0</v>
          </cell>
          <cell r="F888">
            <v>0</v>
          </cell>
          <cell r="G888">
            <v>582.91309999999999</v>
          </cell>
          <cell r="H888">
            <v>582.91309999999999</v>
          </cell>
          <cell r="I888">
            <v>0</v>
          </cell>
          <cell r="J888">
            <v>0</v>
          </cell>
          <cell r="K888">
            <v>571.82719999999995</v>
          </cell>
          <cell r="L888">
            <v>571.82719999999995</v>
          </cell>
          <cell r="M888">
            <v>0</v>
          </cell>
          <cell r="N888">
            <v>0</v>
          </cell>
          <cell r="O888">
            <v>634.81610000000001</v>
          </cell>
          <cell r="P888">
            <v>634.81610000000001</v>
          </cell>
          <cell r="Q888">
            <v>0</v>
          </cell>
          <cell r="R888">
            <v>0</v>
          </cell>
          <cell r="S888">
            <v>510.84980000000002</v>
          </cell>
          <cell r="T888">
            <v>510.84980000000002</v>
          </cell>
          <cell r="U888">
            <v>518.58249999999998</v>
          </cell>
          <cell r="V888">
            <v>7.7326999999999657</v>
          </cell>
          <cell r="W888">
            <v>484.96390000000002</v>
          </cell>
          <cell r="X888">
            <v>492.69659999999999</v>
          </cell>
          <cell r="Y888">
            <v>0</v>
          </cell>
          <cell r="Z888">
            <v>0</v>
          </cell>
          <cell r="AA888">
            <v>861.06650000000002</v>
          </cell>
          <cell r="AB888">
            <v>861.06650000000002</v>
          </cell>
          <cell r="AC888">
            <v>0</v>
          </cell>
          <cell r="AD888">
            <v>0</v>
          </cell>
          <cell r="AE888">
            <v>620.61080130000005</v>
          </cell>
          <cell r="AF888">
            <v>620.61080130000005</v>
          </cell>
          <cell r="AG888">
            <v>0</v>
          </cell>
          <cell r="AH888">
            <v>0</v>
          </cell>
          <cell r="AI888">
            <v>554.29639999999995</v>
          </cell>
          <cell r="AJ888">
            <v>554.29639999999995</v>
          </cell>
          <cell r="AK888">
            <v>0</v>
          </cell>
          <cell r="AL888">
            <v>0</v>
          </cell>
          <cell r="AM888">
            <v>897.73440000000005</v>
          </cell>
          <cell r="AN888">
            <v>897.73440000000005</v>
          </cell>
          <cell r="AO888">
            <v>942.62789999999995</v>
          </cell>
          <cell r="AP888">
            <v>44.893499999999904</v>
          </cell>
          <cell r="AQ888">
            <v>755.54579999999999</v>
          </cell>
          <cell r="AR888">
            <v>800.43929999999989</v>
          </cell>
          <cell r="AS888">
            <v>0</v>
          </cell>
          <cell r="AT888">
            <v>0</v>
          </cell>
          <cell r="AU888">
            <v>943.16959999999995</v>
          </cell>
          <cell r="AV888">
            <v>943.16959999999995</v>
          </cell>
          <cell r="AW888">
            <v>0</v>
          </cell>
          <cell r="AX888">
            <v>0</v>
          </cell>
          <cell r="AY888">
            <v>863.73800000000006</v>
          </cell>
          <cell r="AZ888">
            <v>863.73800000000006</v>
          </cell>
          <cell r="BA888">
            <v>0</v>
          </cell>
          <cell r="BB888">
            <v>0</v>
          </cell>
          <cell r="BC888">
            <v>822.60739999999998</v>
          </cell>
          <cell r="BD888">
            <v>822.60739999999998</v>
          </cell>
          <cell r="BE888">
            <v>0</v>
          </cell>
          <cell r="BF888">
            <v>0</v>
          </cell>
          <cell r="BG888">
            <v>920.44219999999996</v>
          </cell>
          <cell r="BH888">
            <v>920.44219999999996</v>
          </cell>
          <cell r="BI888">
            <v>0</v>
          </cell>
          <cell r="BJ888">
            <v>0</v>
          </cell>
          <cell r="BK888">
            <v>772.11649999999997</v>
          </cell>
          <cell r="BL888">
            <v>772.11649999999997</v>
          </cell>
          <cell r="BM888">
            <v>0</v>
          </cell>
          <cell r="BN888">
            <v>0</v>
          </cell>
          <cell r="BO888">
            <v>974.52409999999998</v>
          </cell>
          <cell r="BP888">
            <v>974.52409999999998</v>
          </cell>
          <cell r="BQ888">
            <v>0</v>
          </cell>
          <cell r="BR888">
            <v>0</v>
          </cell>
          <cell r="BS888">
            <v>868.05690000000004</v>
          </cell>
          <cell r="BT888">
            <v>868.05690000000004</v>
          </cell>
          <cell r="BU888">
            <v>868.05430000000001</v>
          </cell>
          <cell r="BV888">
            <v>-2.6000000000294676E-3</v>
          </cell>
          <cell r="BW888">
            <v>884.55060000000003</v>
          </cell>
          <cell r="BX888">
            <v>884.548</v>
          </cell>
          <cell r="BY888">
            <v>0</v>
          </cell>
          <cell r="BZ888">
            <v>0</v>
          </cell>
          <cell r="CA888">
            <v>1497.8625999999999</v>
          </cell>
          <cell r="CB888">
            <v>1497.8625999999999</v>
          </cell>
          <cell r="CC888">
            <v>0</v>
          </cell>
          <cell r="CD888">
            <v>0</v>
          </cell>
          <cell r="CE888">
            <v>1281.7777000000001</v>
          </cell>
          <cell r="CF888">
            <v>1281.7777000000001</v>
          </cell>
          <cell r="CG888">
            <v>0</v>
          </cell>
          <cell r="CH888">
            <v>0</v>
          </cell>
          <cell r="CI888">
            <v>1409.8240000000001</v>
          </cell>
          <cell r="CJ888">
            <v>1409.8240000000001</v>
          </cell>
          <cell r="CK888">
            <v>0</v>
          </cell>
          <cell r="CL888">
            <v>0</v>
          </cell>
          <cell r="CM888">
            <v>1379.5514000000001</v>
          </cell>
          <cell r="CN888">
            <v>1379.5514000000001</v>
          </cell>
          <cell r="CO888">
            <v>0</v>
          </cell>
          <cell r="CP888">
            <v>0</v>
          </cell>
          <cell r="CQ888">
            <v>1392.326</v>
          </cell>
          <cell r="CR888">
            <v>1392.326</v>
          </cell>
          <cell r="CS888">
            <v>0</v>
          </cell>
          <cell r="CT888">
            <v>0</v>
          </cell>
          <cell r="CU888">
            <v>1367.873</v>
          </cell>
          <cell r="CV888">
            <v>1367.873</v>
          </cell>
          <cell r="CW888">
            <v>0</v>
          </cell>
          <cell r="CX888">
            <v>0</v>
          </cell>
          <cell r="CY888">
            <v>1471.1322</v>
          </cell>
          <cell r="CZ888">
            <v>1471.1322</v>
          </cell>
          <cell r="DA888">
            <v>0</v>
          </cell>
          <cell r="DB888">
            <v>0</v>
          </cell>
          <cell r="DC888">
            <v>1397.2476999999999</v>
          </cell>
          <cell r="DD888">
            <v>1397.2476999999999</v>
          </cell>
          <cell r="DE888">
            <v>0</v>
          </cell>
          <cell r="DF888">
            <v>0</v>
          </cell>
          <cell r="DG888">
            <v>1756.4845</v>
          </cell>
          <cell r="DH888">
            <v>1756.4845</v>
          </cell>
          <cell r="DI888">
            <v>0</v>
          </cell>
          <cell r="DJ888">
            <v>0</v>
          </cell>
          <cell r="DK888">
            <v>2104.9603999999999</v>
          </cell>
          <cell r="DL888">
            <v>2104.9603999999999</v>
          </cell>
          <cell r="DM888">
            <v>0</v>
          </cell>
          <cell r="DN888">
            <v>0</v>
          </cell>
          <cell r="DO888">
            <v>0</v>
          </cell>
          <cell r="DP888">
            <v>0</v>
          </cell>
          <cell r="DQ888">
            <v>0</v>
          </cell>
          <cell r="DR888">
            <v>0</v>
          </cell>
        </row>
        <row r="889">
          <cell r="A889" t="str">
            <v>VANGUARDA ALIMENTOSJOAQUIM NELSON</v>
          </cell>
          <cell r="B889" t="str">
            <v>VANGUARDA ALIMENTOS</v>
          </cell>
          <cell r="C889" t="str">
            <v>JOAQUIM NELSON</v>
          </cell>
          <cell r="D889">
            <v>1362.0126592220906</v>
          </cell>
          <cell r="E889">
            <v>0</v>
          </cell>
          <cell r="F889">
            <v>0</v>
          </cell>
          <cell r="G889">
            <v>1369.7291</v>
          </cell>
          <cell r="H889">
            <v>1369.7291</v>
          </cell>
          <cell r="I889">
            <v>0</v>
          </cell>
          <cell r="J889">
            <v>0</v>
          </cell>
          <cell r="K889">
            <v>1375.2254</v>
          </cell>
          <cell r="L889">
            <v>1375.2254</v>
          </cell>
          <cell r="M889">
            <v>0</v>
          </cell>
          <cell r="N889">
            <v>0</v>
          </cell>
          <cell r="O889">
            <v>1316.1198999999999</v>
          </cell>
          <cell r="P889">
            <v>1316.1198999999999</v>
          </cell>
          <cell r="Q889">
            <v>0</v>
          </cell>
          <cell r="R889">
            <v>0</v>
          </cell>
          <cell r="S889">
            <v>1144.1232</v>
          </cell>
          <cell r="T889">
            <v>1144.1232</v>
          </cell>
          <cell r="U889">
            <v>1162.8634999999999</v>
          </cell>
          <cell r="V889">
            <v>18.740299999999934</v>
          </cell>
          <cell r="W889">
            <v>1185.8637000000001</v>
          </cell>
          <cell r="X889">
            <v>1204.604</v>
          </cell>
          <cell r="Y889">
            <v>0</v>
          </cell>
          <cell r="Z889">
            <v>0</v>
          </cell>
          <cell r="AA889">
            <v>1876.9142999999999</v>
          </cell>
          <cell r="AB889">
            <v>1876.9142999999999</v>
          </cell>
          <cell r="AC889">
            <v>0</v>
          </cell>
          <cell r="AD889">
            <v>0</v>
          </cell>
          <cell r="AE889">
            <v>1385.0290364000002</v>
          </cell>
          <cell r="AF889">
            <v>1385.0290364000002</v>
          </cell>
          <cell r="AG889">
            <v>0</v>
          </cell>
          <cell r="AH889">
            <v>0</v>
          </cell>
          <cell r="AI889">
            <v>1208.9213999999999</v>
          </cell>
          <cell r="AJ889">
            <v>1208.9213999999999</v>
          </cell>
          <cell r="AK889">
            <v>0</v>
          </cell>
          <cell r="AL889">
            <v>0</v>
          </cell>
          <cell r="AM889">
            <v>1851.107</v>
          </cell>
          <cell r="AN889">
            <v>1851.107</v>
          </cell>
          <cell r="AO889">
            <v>0</v>
          </cell>
          <cell r="AP889">
            <v>0</v>
          </cell>
          <cell r="AQ889">
            <v>1630.4706000000001</v>
          </cell>
          <cell r="AR889">
            <v>1630.4706000000001</v>
          </cell>
          <cell r="AS889">
            <v>0</v>
          </cell>
          <cell r="AT889">
            <v>0</v>
          </cell>
          <cell r="AU889">
            <v>1906.751</v>
          </cell>
          <cell r="AV889">
            <v>1906.751</v>
          </cell>
          <cell r="AW889">
            <v>0</v>
          </cell>
          <cell r="AX889">
            <v>0</v>
          </cell>
          <cell r="AY889">
            <v>1708.2415000000001</v>
          </cell>
          <cell r="AZ889">
            <v>1708.2415000000001</v>
          </cell>
          <cell r="BA889">
            <v>0</v>
          </cell>
          <cell r="BB889">
            <v>0</v>
          </cell>
          <cell r="BC889">
            <v>1787.8371</v>
          </cell>
          <cell r="BD889">
            <v>1787.8371</v>
          </cell>
          <cell r="BE889">
            <v>0</v>
          </cell>
          <cell r="BF889">
            <v>0</v>
          </cell>
          <cell r="BG889">
            <v>1804.1913</v>
          </cell>
          <cell r="BH889">
            <v>1804.1913</v>
          </cell>
          <cell r="BI889">
            <v>0</v>
          </cell>
          <cell r="BJ889">
            <v>0</v>
          </cell>
          <cell r="BK889">
            <v>1552.8837000000001</v>
          </cell>
          <cell r="BL889">
            <v>1552.8837000000001</v>
          </cell>
          <cell r="BM889">
            <v>0</v>
          </cell>
          <cell r="BN889">
            <v>0</v>
          </cell>
          <cell r="BO889">
            <v>1937.3977</v>
          </cell>
          <cell r="BP889">
            <v>1937.3977</v>
          </cell>
          <cell r="BQ889">
            <v>0</v>
          </cell>
          <cell r="BR889">
            <v>0</v>
          </cell>
          <cell r="BS889">
            <v>1694.2578000000001</v>
          </cell>
          <cell r="BT889">
            <v>1694.2578000000001</v>
          </cell>
          <cell r="BU889">
            <v>1694.2515000000001</v>
          </cell>
          <cell r="BV889">
            <v>-6.3000000000101863E-3</v>
          </cell>
          <cell r="BW889">
            <v>1663.2417</v>
          </cell>
          <cell r="BX889">
            <v>1663.2354</v>
          </cell>
          <cell r="BY889">
            <v>0</v>
          </cell>
          <cell r="BZ889">
            <v>0</v>
          </cell>
          <cell r="CA889">
            <v>2636.9796999999999</v>
          </cell>
          <cell r="CB889">
            <v>2636.9796999999999</v>
          </cell>
          <cell r="CC889">
            <v>0</v>
          </cell>
          <cell r="CD889">
            <v>0</v>
          </cell>
          <cell r="CE889">
            <v>2665.9146000000001</v>
          </cell>
          <cell r="CF889">
            <v>2665.9146000000001</v>
          </cell>
          <cell r="CG889">
            <v>0</v>
          </cell>
          <cell r="CH889">
            <v>0</v>
          </cell>
          <cell r="CI889">
            <v>3348.2682</v>
          </cell>
          <cell r="CJ889">
            <v>3348.2682</v>
          </cell>
          <cell r="CK889">
            <v>0</v>
          </cell>
          <cell r="CL889">
            <v>0</v>
          </cell>
          <cell r="CM889">
            <v>3623.0722000000001</v>
          </cell>
          <cell r="CN889">
            <v>3623.0722000000001</v>
          </cell>
          <cell r="CO889">
            <v>0</v>
          </cell>
          <cell r="CP889">
            <v>0</v>
          </cell>
          <cell r="CQ889">
            <v>3742.0309000000002</v>
          </cell>
          <cell r="CR889">
            <v>3742.0309000000002</v>
          </cell>
          <cell r="CS889">
            <v>0</v>
          </cell>
          <cell r="CT889">
            <v>0</v>
          </cell>
          <cell r="CU889">
            <v>3554.5796</v>
          </cell>
          <cell r="CV889">
            <v>3554.5796</v>
          </cell>
          <cell r="CW889">
            <v>0</v>
          </cell>
          <cell r="CX889">
            <v>0</v>
          </cell>
          <cell r="CY889">
            <v>4071.2365</v>
          </cell>
          <cell r="CZ889">
            <v>4071.2365</v>
          </cell>
          <cell r="DA889">
            <v>0</v>
          </cell>
          <cell r="DB889">
            <v>0</v>
          </cell>
          <cell r="DC889">
            <v>3843.9119999999998</v>
          </cell>
          <cell r="DD889">
            <v>3843.9119999999998</v>
          </cell>
          <cell r="DE889">
            <v>0</v>
          </cell>
          <cell r="DF889">
            <v>0</v>
          </cell>
          <cell r="DG889">
            <v>4424.2295999999997</v>
          </cell>
          <cell r="DH889">
            <v>4424.2295999999997</v>
          </cell>
          <cell r="DI889">
            <v>0</v>
          </cell>
          <cell r="DJ889">
            <v>0</v>
          </cell>
          <cell r="DK889">
            <v>4988.5441000000001</v>
          </cell>
          <cell r="DL889">
            <v>4988.5441000000001</v>
          </cell>
          <cell r="DM889">
            <v>0</v>
          </cell>
          <cell r="DN889">
            <v>0</v>
          </cell>
          <cell r="DO889">
            <v>0</v>
          </cell>
          <cell r="DP889">
            <v>0</v>
          </cell>
          <cell r="DQ889">
            <v>0</v>
          </cell>
          <cell r="DR889">
            <v>0</v>
          </cell>
        </row>
        <row r="890">
          <cell r="A890" t="str">
            <v>VANGUARDA ALIMENTOSMARGARIDA</v>
          </cell>
          <cell r="B890" t="str">
            <v>VANGUARDA ALIMENTOS</v>
          </cell>
          <cell r="C890" t="str">
            <v>MARGARIDA</v>
          </cell>
          <cell r="D890">
            <v>302.52366719769344</v>
          </cell>
          <cell r="E890">
            <v>0</v>
          </cell>
          <cell r="F890">
            <v>0</v>
          </cell>
          <cell r="G890">
            <v>313.36290000000002</v>
          </cell>
          <cell r="H890">
            <v>313.36290000000002</v>
          </cell>
          <cell r="I890">
            <v>0</v>
          </cell>
          <cell r="J890">
            <v>0</v>
          </cell>
          <cell r="K890">
            <v>297.79129999999998</v>
          </cell>
          <cell r="L890">
            <v>297.79129999999998</v>
          </cell>
          <cell r="M890">
            <v>0</v>
          </cell>
          <cell r="N890">
            <v>0</v>
          </cell>
          <cell r="O890">
            <v>357.46420000000001</v>
          </cell>
          <cell r="P890">
            <v>357.46420000000001</v>
          </cell>
          <cell r="Q890">
            <v>0</v>
          </cell>
          <cell r="R890">
            <v>0</v>
          </cell>
          <cell r="S890">
            <v>248.21789999999999</v>
          </cell>
          <cell r="T890">
            <v>248.21789999999999</v>
          </cell>
          <cell r="U890">
            <v>252.49430000000001</v>
          </cell>
          <cell r="V890">
            <v>4.2764000000000237</v>
          </cell>
          <cell r="W890">
            <v>251.20089999999999</v>
          </cell>
          <cell r="X890">
            <v>255.47730000000001</v>
          </cell>
          <cell r="Y890">
            <v>0</v>
          </cell>
          <cell r="Z890">
            <v>0</v>
          </cell>
          <cell r="AA890">
            <v>431.73570000000001</v>
          </cell>
          <cell r="AB890">
            <v>431.73570000000001</v>
          </cell>
          <cell r="AC890">
            <v>0</v>
          </cell>
          <cell r="AD890">
            <v>0</v>
          </cell>
          <cell r="AE890">
            <v>315.42207700000006</v>
          </cell>
          <cell r="AF890">
            <v>315.42207700000006</v>
          </cell>
          <cell r="AG890">
            <v>0</v>
          </cell>
          <cell r="AH890">
            <v>0</v>
          </cell>
          <cell r="AI890">
            <v>274.94119999999998</v>
          </cell>
          <cell r="AJ890">
            <v>274.94119999999998</v>
          </cell>
          <cell r="AK890">
            <v>0</v>
          </cell>
          <cell r="AL890">
            <v>0</v>
          </cell>
          <cell r="AM890">
            <v>463.49400000000003</v>
          </cell>
          <cell r="AN890">
            <v>463.49400000000003</v>
          </cell>
          <cell r="AO890">
            <v>0</v>
          </cell>
          <cell r="AP890">
            <v>0</v>
          </cell>
          <cell r="AQ890">
            <v>380.28559999999999</v>
          </cell>
          <cell r="AR890">
            <v>380.28559999999999</v>
          </cell>
          <cell r="AS890">
            <v>0</v>
          </cell>
          <cell r="AT890">
            <v>0</v>
          </cell>
          <cell r="AU890">
            <v>460.64530000000002</v>
          </cell>
          <cell r="AV890">
            <v>460.64530000000002</v>
          </cell>
          <cell r="AW890">
            <v>0</v>
          </cell>
          <cell r="AX890">
            <v>0</v>
          </cell>
          <cell r="AY890">
            <v>436.87329999999997</v>
          </cell>
          <cell r="AZ890">
            <v>436.87329999999997</v>
          </cell>
          <cell r="BA890">
            <v>0</v>
          </cell>
          <cell r="BB890">
            <v>0</v>
          </cell>
          <cell r="BC890">
            <v>429.78300000000002</v>
          </cell>
          <cell r="BD890">
            <v>429.78300000000002</v>
          </cell>
          <cell r="BE890">
            <v>0</v>
          </cell>
          <cell r="BF890">
            <v>0</v>
          </cell>
          <cell r="BG890">
            <v>473.99160000000001</v>
          </cell>
          <cell r="BH890">
            <v>473.99160000000001</v>
          </cell>
          <cell r="BI890">
            <v>0</v>
          </cell>
          <cell r="BJ890">
            <v>0</v>
          </cell>
          <cell r="BK890">
            <v>382.01420000000002</v>
          </cell>
          <cell r="BL890">
            <v>382.01420000000002</v>
          </cell>
          <cell r="BM890">
            <v>0</v>
          </cell>
          <cell r="BN890">
            <v>0</v>
          </cell>
          <cell r="BO890">
            <v>482.34640000000002</v>
          </cell>
          <cell r="BP890">
            <v>482.34640000000002</v>
          </cell>
          <cell r="BQ890">
            <v>0</v>
          </cell>
          <cell r="BR890">
            <v>0</v>
          </cell>
          <cell r="BS890">
            <v>432.98239999999998</v>
          </cell>
          <cell r="BT890">
            <v>432.98239999999998</v>
          </cell>
          <cell r="BU890">
            <v>407.17919999999998</v>
          </cell>
          <cell r="BV890">
            <v>-25.803200000000004</v>
          </cell>
          <cell r="BW890">
            <v>490.64139999999998</v>
          </cell>
          <cell r="BX890">
            <v>464.83819999999997</v>
          </cell>
          <cell r="BY890">
            <v>0</v>
          </cell>
          <cell r="BZ890">
            <v>0</v>
          </cell>
          <cell r="CA890">
            <v>842.22329999999999</v>
          </cell>
          <cell r="CB890">
            <v>842.22329999999999</v>
          </cell>
          <cell r="CC890">
            <v>0</v>
          </cell>
          <cell r="CD890">
            <v>0</v>
          </cell>
          <cell r="CE890">
            <v>724.58259999999996</v>
          </cell>
          <cell r="CF890">
            <v>724.58259999999996</v>
          </cell>
          <cell r="CG890">
            <v>0</v>
          </cell>
          <cell r="CH890">
            <v>0</v>
          </cell>
          <cell r="CI890">
            <v>784.4588</v>
          </cell>
          <cell r="CJ890">
            <v>784.4588</v>
          </cell>
          <cell r="CK890">
            <v>0</v>
          </cell>
          <cell r="CL890">
            <v>0</v>
          </cell>
          <cell r="CM890">
            <v>826.9135</v>
          </cell>
          <cell r="CN890">
            <v>826.9135</v>
          </cell>
          <cell r="CO890">
            <v>0</v>
          </cell>
          <cell r="CP890">
            <v>0</v>
          </cell>
          <cell r="CQ890">
            <v>867.69989999999996</v>
          </cell>
          <cell r="CR890">
            <v>867.69989999999996</v>
          </cell>
          <cell r="CS890">
            <v>0</v>
          </cell>
          <cell r="CT890">
            <v>0</v>
          </cell>
          <cell r="CU890">
            <v>803.40899999999999</v>
          </cell>
          <cell r="CV890">
            <v>803.40899999999999</v>
          </cell>
          <cell r="CW890">
            <v>0</v>
          </cell>
          <cell r="CX890">
            <v>0</v>
          </cell>
          <cell r="CY890">
            <v>955.63710000000003</v>
          </cell>
          <cell r="CZ890">
            <v>955.63710000000003</v>
          </cell>
          <cell r="DA890">
            <v>0</v>
          </cell>
          <cell r="DB890">
            <v>0</v>
          </cell>
          <cell r="DC890">
            <v>854.27930000000003</v>
          </cell>
          <cell r="DD890">
            <v>854.27930000000003</v>
          </cell>
          <cell r="DE890">
            <v>0</v>
          </cell>
          <cell r="DF890">
            <v>0</v>
          </cell>
          <cell r="DG890">
            <v>949.24400000000003</v>
          </cell>
          <cell r="DH890">
            <v>949.24400000000003</v>
          </cell>
          <cell r="DI890">
            <v>0</v>
          </cell>
          <cell r="DJ890">
            <v>0</v>
          </cell>
          <cell r="DK890">
            <v>1093.1404</v>
          </cell>
          <cell r="DL890">
            <v>1093.1404</v>
          </cell>
          <cell r="DM890">
            <v>0</v>
          </cell>
          <cell r="DN890">
            <v>0</v>
          </cell>
          <cell r="DO890">
            <v>0</v>
          </cell>
          <cell r="DP890">
            <v>0</v>
          </cell>
          <cell r="DQ890">
            <v>0</v>
          </cell>
          <cell r="DR890">
            <v>0</v>
          </cell>
        </row>
        <row r="891">
          <cell r="A891" t="str">
            <v>VANGUARDA ALIMENTOSMATRIZ MERCADÃO</v>
          </cell>
          <cell r="B891" t="str">
            <v>VANGUARDA ALIMENTOS</v>
          </cell>
          <cell r="C891" t="str">
            <v>MATRIZ MERCADÃO</v>
          </cell>
          <cell r="D891">
            <v>1507.3812030844085</v>
          </cell>
          <cell r="E891">
            <v>0</v>
          </cell>
          <cell r="F891">
            <v>0</v>
          </cell>
          <cell r="G891">
            <v>1509.2282</v>
          </cell>
          <cell r="H891">
            <v>1509.2282</v>
          </cell>
          <cell r="I891">
            <v>0</v>
          </cell>
          <cell r="J891">
            <v>0</v>
          </cell>
          <cell r="K891">
            <v>1393.5101999999999</v>
          </cell>
          <cell r="L891">
            <v>1393.5101999999999</v>
          </cell>
          <cell r="M891">
            <v>0</v>
          </cell>
          <cell r="N891">
            <v>0</v>
          </cell>
          <cell r="O891">
            <v>1594.5944</v>
          </cell>
          <cell r="P891">
            <v>1594.5944</v>
          </cell>
          <cell r="Q891">
            <v>0</v>
          </cell>
          <cell r="R891">
            <v>0</v>
          </cell>
          <cell r="S891">
            <v>1166.0034000000001</v>
          </cell>
          <cell r="T891">
            <v>1166.0034000000001</v>
          </cell>
          <cell r="U891">
            <v>1187.6047000000001</v>
          </cell>
          <cell r="V891">
            <v>21.601300000000037</v>
          </cell>
          <cell r="W891">
            <v>1277.1069</v>
          </cell>
          <cell r="X891">
            <v>1298.7082</v>
          </cell>
          <cell r="Y891">
            <v>0</v>
          </cell>
          <cell r="Z891">
            <v>0</v>
          </cell>
          <cell r="AA891">
            <v>2179.9067</v>
          </cell>
          <cell r="AB891">
            <v>2179.9067</v>
          </cell>
          <cell r="AC891">
            <v>0</v>
          </cell>
          <cell r="AD891">
            <v>0</v>
          </cell>
          <cell r="AE891">
            <v>1680.8586514000003</v>
          </cell>
          <cell r="AF891">
            <v>1680.8586514000003</v>
          </cell>
          <cell r="AG891">
            <v>0</v>
          </cell>
          <cell r="AH891">
            <v>0</v>
          </cell>
          <cell r="AI891">
            <v>1550.2643</v>
          </cell>
          <cell r="AJ891">
            <v>1550.2643</v>
          </cell>
          <cell r="AK891">
            <v>0</v>
          </cell>
          <cell r="AL891">
            <v>0</v>
          </cell>
          <cell r="AM891">
            <v>2628.0715</v>
          </cell>
          <cell r="AN891">
            <v>2628.0715</v>
          </cell>
          <cell r="AO891">
            <v>0</v>
          </cell>
          <cell r="AP891">
            <v>0</v>
          </cell>
          <cell r="AQ891">
            <v>2112.4303</v>
          </cell>
          <cell r="AR891">
            <v>2112.4303</v>
          </cell>
          <cell r="AS891">
            <v>0</v>
          </cell>
          <cell r="AT891">
            <v>0</v>
          </cell>
          <cell r="AU891">
            <v>2472.3222000000001</v>
          </cell>
          <cell r="AV891">
            <v>2472.3222000000001</v>
          </cell>
          <cell r="AW891">
            <v>0</v>
          </cell>
          <cell r="AX891">
            <v>0</v>
          </cell>
          <cell r="AY891">
            <v>2312.8622</v>
          </cell>
          <cell r="AZ891">
            <v>2312.8622</v>
          </cell>
          <cell r="BA891">
            <v>0</v>
          </cell>
          <cell r="BB891">
            <v>0</v>
          </cell>
          <cell r="BC891">
            <v>2219.2204999999999</v>
          </cell>
          <cell r="BD891">
            <v>2219.2204999999999</v>
          </cell>
          <cell r="BE891">
            <v>0</v>
          </cell>
          <cell r="BF891">
            <v>0</v>
          </cell>
          <cell r="BG891">
            <v>2331.2253000000001</v>
          </cell>
          <cell r="BH891">
            <v>2331.2253000000001</v>
          </cell>
          <cell r="BI891">
            <v>0</v>
          </cell>
          <cell r="BJ891">
            <v>0</v>
          </cell>
          <cell r="BK891">
            <v>1829.8786</v>
          </cell>
          <cell r="BL891">
            <v>1829.8786</v>
          </cell>
          <cell r="BM891">
            <v>0</v>
          </cell>
          <cell r="BN891">
            <v>0</v>
          </cell>
          <cell r="BO891">
            <v>2378.7907</v>
          </cell>
          <cell r="BP891">
            <v>2378.7907</v>
          </cell>
          <cell r="BQ891">
            <v>0</v>
          </cell>
          <cell r="BR891">
            <v>0</v>
          </cell>
          <cell r="BS891">
            <v>2106.1745999999998</v>
          </cell>
          <cell r="BT891">
            <v>2106.1745999999998</v>
          </cell>
          <cell r="BU891">
            <v>2106.1736999999998</v>
          </cell>
          <cell r="BV891">
            <v>-9.0000000000145519E-4</v>
          </cell>
          <cell r="BW891">
            <v>2504.7723999999998</v>
          </cell>
          <cell r="BX891">
            <v>2504.7714999999998</v>
          </cell>
          <cell r="BY891">
            <v>0</v>
          </cell>
          <cell r="BZ891">
            <v>0</v>
          </cell>
          <cell r="CA891">
            <v>4475.4498999999996</v>
          </cell>
          <cell r="CB891">
            <v>4475.4498999999996</v>
          </cell>
          <cell r="CC891">
            <v>0</v>
          </cell>
          <cell r="CD891">
            <v>0</v>
          </cell>
          <cell r="CE891">
            <v>4035.9090000000001</v>
          </cell>
          <cell r="CF891">
            <v>4035.9090000000001</v>
          </cell>
          <cell r="CG891">
            <v>0</v>
          </cell>
          <cell r="CH891">
            <v>0</v>
          </cell>
          <cell r="CI891">
            <v>4190.1639999999998</v>
          </cell>
          <cell r="CJ891">
            <v>4190.1639999999998</v>
          </cell>
          <cell r="CK891">
            <v>0</v>
          </cell>
          <cell r="CL891">
            <v>0</v>
          </cell>
          <cell r="CM891">
            <v>4160.3437000000004</v>
          </cell>
          <cell r="CN891">
            <v>4160.3437000000004</v>
          </cell>
          <cell r="CO891">
            <v>0</v>
          </cell>
          <cell r="CP891">
            <v>0</v>
          </cell>
          <cell r="CQ891">
            <v>4145.5990000000002</v>
          </cell>
          <cell r="CR891">
            <v>4145.5990000000002</v>
          </cell>
          <cell r="CS891">
            <v>0</v>
          </cell>
          <cell r="CT891">
            <v>0</v>
          </cell>
          <cell r="CU891">
            <v>3937.2492000000002</v>
          </cell>
          <cell r="CV891">
            <v>3937.2492000000002</v>
          </cell>
          <cell r="CW891">
            <v>0</v>
          </cell>
          <cell r="CX891">
            <v>0</v>
          </cell>
          <cell r="CY891">
            <v>4435.1229999999996</v>
          </cell>
          <cell r="CZ891">
            <v>4435.1229999999996</v>
          </cell>
          <cell r="DA891">
            <v>0</v>
          </cell>
          <cell r="DB891">
            <v>0</v>
          </cell>
          <cell r="DC891">
            <v>4159.6210000000001</v>
          </cell>
          <cell r="DD891">
            <v>4159.6210000000001</v>
          </cell>
          <cell r="DE891">
            <v>0</v>
          </cell>
          <cell r="DF891">
            <v>0</v>
          </cell>
          <cell r="DG891">
            <v>4829.2745999999997</v>
          </cell>
          <cell r="DH891">
            <v>4829.2745999999997</v>
          </cell>
          <cell r="DI891">
            <v>0</v>
          </cell>
          <cell r="DJ891">
            <v>0</v>
          </cell>
          <cell r="DK891">
            <v>5885.1171000000004</v>
          </cell>
          <cell r="DL891">
            <v>5885.1171000000004</v>
          </cell>
          <cell r="DM891">
            <v>0</v>
          </cell>
          <cell r="DN891">
            <v>0</v>
          </cell>
          <cell r="DO891">
            <v>0</v>
          </cell>
          <cell r="DP891">
            <v>0</v>
          </cell>
          <cell r="DQ891">
            <v>0</v>
          </cell>
          <cell r="DR891">
            <v>0</v>
          </cell>
        </row>
        <row r="892">
          <cell r="A892" t="str">
            <v>VANGUARDA ALIMENTOSPRINCESA ISABEL</v>
          </cell>
          <cell r="B892" t="str">
            <v>VANGUARDA ALIMENTOS</v>
          </cell>
          <cell r="C892" t="str">
            <v>PRINCESA ISABEL</v>
          </cell>
          <cell r="D892">
            <v>236.81016303230501</v>
          </cell>
          <cell r="E892">
            <v>0</v>
          </cell>
          <cell r="F892">
            <v>0</v>
          </cell>
          <cell r="G892">
            <v>261.90719999999999</v>
          </cell>
          <cell r="H892">
            <v>261.90719999999999</v>
          </cell>
          <cell r="I892">
            <v>0</v>
          </cell>
          <cell r="J892">
            <v>0</v>
          </cell>
          <cell r="K892">
            <v>269.48809999999997</v>
          </cell>
          <cell r="L892">
            <v>269.48809999999997</v>
          </cell>
          <cell r="M892">
            <v>0</v>
          </cell>
          <cell r="N892">
            <v>0</v>
          </cell>
          <cell r="O892">
            <v>281.73219999999998</v>
          </cell>
          <cell r="P892">
            <v>281.73219999999998</v>
          </cell>
          <cell r="Q892">
            <v>0</v>
          </cell>
          <cell r="R892">
            <v>0</v>
          </cell>
          <cell r="S892">
            <v>162.80799999999999</v>
          </cell>
          <cell r="T892">
            <v>162.80799999999999</v>
          </cell>
          <cell r="U892">
            <v>165.5624</v>
          </cell>
          <cell r="V892">
            <v>2.754400000000004</v>
          </cell>
          <cell r="W892">
            <v>163.55699999999999</v>
          </cell>
          <cell r="X892">
            <v>166.31139999999999</v>
          </cell>
          <cell r="Y892">
            <v>0</v>
          </cell>
          <cell r="Z892">
            <v>0</v>
          </cell>
          <cell r="AA892">
            <v>213.7071</v>
          </cell>
          <cell r="AB892">
            <v>213.7071</v>
          </cell>
          <cell r="AC892">
            <v>0</v>
          </cell>
          <cell r="AD892">
            <v>0</v>
          </cell>
          <cell r="AE892">
            <v>162.01547050000005</v>
          </cell>
          <cell r="AF892">
            <v>162.01547050000005</v>
          </cell>
          <cell r="AG892">
            <v>0</v>
          </cell>
          <cell r="AH892">
            <v>0</v>
          </cell>
          <cell r="AI892">
            <v>154.52930000000001</v>
          </cell>
          <cell r="AJ892">
            <v>154.52930000000001</v>
          </cell>
          <cell r="AK892">
            <v>0</v>
          </cell>
          <cell r="AL892">
            <v>0</v>
          </cell>
          <cell r="AM892">
            <v>220.0675</v>
          </cell>
          <cell r="AN892">
            <v>220.0675</v>
          </cell>
          <cell r="AO892">
            <v>0</v>
          </cell>
          <cell r="AP892">
            <v>0</v>
          </cell>
          <cell r="AQ892">
            <v>194.8252</v>
          </cell>
          <cell r="AR892">
            <v>194.8252</v>
          </cell>
          <cell r="AS892">
            <v>0</v>
          </cell>
          <cell r="AT892">
            <v>0</v>
          </cell>
          <cell r="AU892">
            <v>208.00219999999999</v>
          </cell>
          <cell r="AV892">
            <v>208.00219999999999</v>
          </cell>
          <cell r="AW892">
            <v>0</v>
          </cell>
          <cell r="AX892">
            <v>0</v>
          </cell>
          <cell r="AY892">
            <v>192.49959999999999</v>
          </cell>
          <cell r="AZ892">
            <v>192.49959999999999</v>
          </cell>
          <cell r="BA892">
            <v>0</v>
          </cell>
          <cell r="BB892">
            <v>0</v>
          </cell>
          <cell r="BC892">
            <v>184.16309999999999</v>
          </cell>
          <cell r="BD892">
            <v>184.16309999999999</v>
          </cell>
          <cell r="BE892">
            <v>0</v>
          </cell>
          <cell r="BF892">
            <v>0</v>
          </cell>
          <cell r="BG892">
            <v>186.47659999999999</v>
          </cell>
          <cell r="BH892">
            <v>186.47659999999999</v>
          </cell>
          <cell r="BI892">
            <v>0</v>
          </cell>
          <cell r="BJ892">
            <v>0</v>
          </cell>
          <cell r="BK892">
            <v>153.2046</v>
          </cell>
          <cell r="BL892">
            <v>153.2046</v>
          </cell>
          <cell r="BM892">
            <v>0</v>
          </cell>
          <cell r="BN892">
            <v>0</v>
          </cell>
          <cell r="BO892">
            <v>184.60980000000001</v>
          </cell>
          <cell r="BP892">
            <v>184.60980000000001</v>
          </cell>
          <cell r="BQ892">
            <v>0</v>
          </cell>
          <cell r="BR892">
            <v>0</v>
          </cell>
          <cell r="BS892">
            <v>166.85509999999999</v>
          </cell>
          <cell r="BT892">
            <v>166.85509999999999</v>
          </cell>
          <cell r="BU892">
            <v>166.85419999999999</v>
          </cell>
          <cell r="BV892">
            <v>-9.0000000000145519E-4</v>
          </cell>
          <cell r="BW892">
            <v>194.2808</v>
          </cell>
          <cell r="BX892">
            <v>194.2799</v>
          </cell>
          <cell r="BY892">
            <v>0</v>
          </cell>
          <cell r="BZ892">
            <v>0</v>
          </cell>
          <cell r="CA892">
            <v>306.5224</v>
          </cell>
          <cell r="CB892">
            <v>306.5224</v>
          </cell>
          <cell r="CC892">
            <v>0</v>
          </cell>
          <cell r="CD892">
            <v>0</v>
          </cell>
          <cell r="CE892">
            <v>286.2715</v>
          </cell>
          <cell r="CF892">
            <v>286.2715</v>
          </cell>
          <cell r="CG892">
            <v>0</v>
          </cell>
          <cell r="CH892">
            <v>0</v>
          </cell>
          <cell r="CI892">
            <v>287.68529999999998</v>
          </cell>
          <cell r="CJ892">
            <v>287.68529999999998</v>
          </cell>
          <cell r="CK892">
            <v>0</v>
          </cell>
          <cell r="CL892">
            <v>0</v>
          </cell>
          <cell r="CM892">
            <v>158.6069</v>
          </cell>
          <cell r="CN892">
            <v>158.6069</v>
          </cell>
          <cell r="CO892">
            <v>0</v>
          </cell>
          <cell r="CP892">
            <v>0</v>
          </cell>
          <cell r="CQ892">
            <v>149.6814</v>
          </cell>
          <cell r="CR892">
            <v>149.6814</v>
          </cell>
          <cell r="CS892">
            <v>0</v>
          </cell>
          <cell r="CT892">
            <v>0</v>
          </cell>
          <cell r="CU892">
            <v>146.33629999999999</v>
          </cell>
          <cell r="CV892">
            <v>146.33629999999999</v>
          </cell>
          <cell r="CW892">
            <v>0</v>
          </cell>
          <cell r="CX892">
            <v>0</v>
          </cell>
          <cell r="CY892">
            <v>152.03530000000001</v>
          </cell>
          <cell r="CZ892">
            <v>152.03530000000001</v>
          </cell>
          <cell r="DA892">
            <v>0</v>
          </cell>
          <cell r="DB892">
            <v>0</v>
          </cell>
          <cell r="DC892">
            <v>139.16220000000001</v>
          </cell>
          <cell r="DD892">
            <v>139.16220000000001</v>
          </cell>
          <cell r="DE892">
            <v>0</v>
          </cell>
          <cell r="DF892">
            <v>0</v>
          </cell>
          <cell r="DG892">
            <v>146.03579999999999</v>
          </cell>
          <cell r="DH892">
            <v>146.03579999999999</v>
          </cell>
          <cell r="DI892">
            <v>0</v>
          </cell>
          <cell r="DJ892">
            <v>0</v>
          </cell>
          <cell r="DK892">
            <v>158.26429999999999</v>
          </cell>
          <cell r="DL892">
            <v>158.26429999999999</v>
          </cell>
          <cell r="DM892">
            <v>0</v>
          </cell>
          <cell r="DN892">
            <v>0</v>
          </cell>
          <cell r="DO892">
            <v>0</v>
          </cell>
          <cell r="DP892">
            <v>0</v>
          </cell>
          <cell r="DQ892">
            <v>0</v>
          </cell>
          <cell r="DR892">
            <v>0</v>
          </cell>
        </row>
        <row r="893">
          <cell r="A893" t="str">
            <v>VANGUARDA ALIMENTOSPARQUE PIAUÍ</v>
          </cell>
          <cell r="B893" t="str">
            <v>VANGUARDA ALIMENTOS</v>
          </cell>
          <cell r="C893" t="str">
            <v>PARQUE PIAUÍ</v>
          </cell>
          <cell r="D893">
            <v>292.49318439164421</v>
          </cell>
          <cell r="E893">
            <v>0</v>
          </cell>
          <cell r="F893">
            <v>0</v>
          </cell>
          <cell r="G893">
            <v>289.92340000000002</v>
          </cell>
          <cell r="H893">
            <v>289.92340000000002</v>
          </cell>
          <cell r="I893">
            <v>0</v>
          </cell>
          <cell r="J893">
            <v>0</v>
          </cell>
          <cell r="K893">
            <v>270.70330000000001</v>
          </cell>
          <cell r="L893">
            <v>270.70330000000001</v>
          </cell>
          <cell r="M893">
            <v>0</v>
          </cell>
          <cell r="N893">
            <v>0</v>
          </cell>
          <cell r="O893">
            <v>318.1841</v>
          </cell>
          <cell r="P893">
            <v>318.1841</v>
          </cell>
          <cell r="Q893">
            <v>0</v>
          </cell>
          <cell r="R893">
            <v>0</v>
          </cell>
          <cell r="S893">
            <v>218.2561</v>
          </cell>
          <cell r="T893">
            <v>218.2561</v>
          </cell>
          <cell r="U893">
            <v>221.8655</v>
          </cell>
          <cell r="V893">
            <v>3.6093999999999937</v>
          </cell>
          <cell r="W893">
            <v>255.268</v>
          </cell>
          <cell r="X893">
            <v>258.87739999999997</v>
          </cell>
          <cell r="Y893">
            <v>0</v>
          </cell>
          <cell r="Z893">
            <v>0</v>
          </cell>
          <cell r="AA893">
            <v>451.53480000000002</v>
          </cell>
          <cell r="AB893">
            <v>451.53480000000002</v>
          </cell>
          <cell r="AC893">
            <v>0</v>
          </cell>
          <cell r="AD893">
            <v>0</v>
          </cell>
          <cell r="AE893">
            <v>343.33999410000007</v>
          </cell>
          <cell r="AF893">
            <v>343.33999410000007</v>
          </cell>
          <cell r="AG893">
            <v>0</v>
          </cell>
          <cell r="AH893">
            <v>0</v>
          </cell>
          <cell r="AI893">
            <v>317.17489999999998</v>
          </cell>
          <cell r="AJ893">
            <v>317.17489999999998</v>
          </cell>
          <cell r="AK893">
            <v>0</v>
          </cell>
          <cell r="AL893">
            <v>0</v>
          </cell>
          <cell r="AM893">
            <v>529.63499999999999</v>
          </cell>
          <cell r="AN893">
            <v>529.63499999999999</v>
          </cell>
          <cell r="AO893">
            <v>0</v>
          </cell>
          <cell r="AP893">
            <v>0</v>
          </cell>
          <cell r="AQ893">
            <v>413.96030000000002</v>
          </cell>
          <cell r="AR893">
            <v>413.96030000000002</v>
          </cell>
          <cell r="AS893">
            <v>0</v>
          </cell>
          <cell r="AT893">
            <v>0</v>
          </cell>
          <cell r="AU893">
            <v>497.75139999999999</v>
          </cell>
          <cell r="AV893">
            <v>497.75139999999999</v>
          </cell>
          <cell r="AW893">
            <v>0</v>
          </cell>
          <cell r="AX893">
            <v>0</v>
          </cell>
          <cell r="AY893">
            <v>457.20249999999999</v>
          </cell>
          <cell r="AZ893">
            <v>457.20249999999999</v>
          </cell>
          <cell r="BA893">
            <v>0</v>
          </cell>
          <cell r="BB893">
            <v>0</v>
          </cell>
          <cell r="BC893">
            <v>422.18610000000001</v>
          </cell>
          <cell r="BD893">
            <v>422.18610000000001</v>
          </cell>
          <cell r="BE893">
            <v>0</v>
          </cell>
          <cell r="BF893">
            <v>0</v>
          </cell>
          <cell r="BG893">
            <v>435.25720000000001</v>
          </cell>
          <cell r="BH893">
            <v>435.25720000000001</v>
          </cell>
          <cell r="BI893">
            <v>0</v>
          </cell>
          <cell r="BJ893">
            <v>0</v>
          </cell>
          <cell r="BK893">
            <v>347.13380000000001</v>
          </cell>
          <cell r="BL893">
            <v>347.13380000000001</v>
          </cell>
          <cell r="BM893">
            <v>0</v>
          </cell>
          <cell r="BN893">
            <v>0</v>
          </cell>
          <cell r="BO893">
            <v>435.01429999999999</v>
          </cell>
          <cell r="BP893">
            <v>435.01429999999999</v>
          </cell>
          <cell r="BQ893">
            <v>0</v>
          </cell>
          <cell r="BR893">
            <v>0</v>
          </cell>
          <cell r="BS893">
            <v>411.7833</v>
          </cell>
          <cell r="BT893">
            <v>411.7833</v>
          </cell>
          <cell r="BU893">
            <v>411.77940000000001</v>
          </cell>
          <cell r="BV893">
            <v>-3.899999999987358E-3</v>
          </cell>
          <cell r="BW893">
            <v>426.15129999999999</v>
          </cell>
          <cell r="BX893">
            <v>426.1474</v>
          </cell>
          <cell r="BY893">
            <v>0</v>
          </cell>
          <cell r="BZ893">
            <v>0</v>
          </cell>
          <cell r="CA893">
            <v>730.66089999999997</v>
          </cell>
          <cell r="CB893">
            <v>730.66089999999997</v>
          </cell>
          <cell r="CC893">
            <v>0</v>
          </cell>
          <cell r="CD893">
            <v>0</v>
          </cell>
          <cell r="CE893">
            <v>687.33659999999998</v>
          </cell>
          <cell r="CF893">
            <v>687.33659999999998</v>
          </cell>
          <cell r="CG893">
            <v>0</v>
          </cell>
          <cell r="CH893">
            <v>0</v>
          </cell>
          <cell r="CI893">
            <v>725.34469999999999</v>
          </cell>
          <cell r="CJ893">
            <v>725.34469999999999</v>
          </cell>
          <cell r="CK893">
            <v>0</v>
          </cell>
          <cell r="CL893">
            <v>0</v>
          </cell>
          <cell r="CM893">
            <v>749.41949999999997</v>
          </cell>
          <cell r="CN893">
            <v>749.41949999999997</v>
          </cell>
          <cell r="CO893">
            <v>0</v>
          </cell>
          <cell r="CP893">
            <v>0</v>
          </cell>
          <cell r="CQ893">
            <v>748.18970000000002</v>
          </cell>
          <cell r="CR893">
            <v>748.18970000000002</v>
          </cell>
          <cell r="CS893">
            <v>0</v>
          </cell>
          <cell r="CT893">
            <v>0</v>
          </cell>
          <cell r="CU893">
            <v>686.23879999999997</v>
          </cell>
          <cell r="CV893">
            <v>686.23879999999997</v>
          </cell>
          <cell r="CW893">
            <v>0</v>
          </cell>
          <cell r="CX893">
            <v>0</v>
          </cell>
          <cell r="CY893">
            <v>755.93029999999999</v>
          </cell>
          <cell r="CZ893">
            <v>755.93029999999999</v>
          </cell>
          <cell r="DA893">
            <v>0</v>
          </cell>
          <cell r="DB893">
            <v>0</v>
          </cell>
          <cell r="DC893">
            <v>676.2</v>
          </cell>
          <cell r="DD893">
            <v>676.2</v>
          </cell>
          <cell r="DE893">
            <v>0</v>
          </cell>
          <cell r="DF893">
            <v>0</v>
          </cell>
          <cell r="DG893">
            <v>793.54510000000005</v>
          </cell>
          <cell r="DH893">
            <v>793.54510000000005</v>
          </cell>
          <cell r="DI893">
            <v>0</v>
          </cell>
          <cell r="DJ893">
            <v>0</v>
          </cell>
          <cell r="DK893">
            <v>958.14520000000005</v>
          </cell>
          <cell r="DL893">
            <v>958.14520000000005</v>
          </cell>
          <cell r="DM893">
            <v>0</v>
          </cell>
          <cell r="DN893">
            <v>0</v>
          </cell>
          <cell r="DO893">
            <v>0</v>
          </cell>
          <cell r="DP893">
            <v>0</v>
          </cell>
          <cell r="DQ893">
            <v>0</v>
          </cell>
          <cell r="DR893">
            <v>0</v>
          </cell>
        </row>
        <row r="894">
          <cell r="A894" t="str">
            <v>VANGUARDA ALIMENTOSPIRIPIRI</v>
          </cell>
          <cell r="B894" t="str">
            <v>VANGUARDA ALIMENTOS</v>
          </cell>
          <cell r="C894" t="str">
            <v>PIRIPIRI</v>
          </cell>
          <cell r="D894">
            <v>531.85167907385699</v>
          </cell>
          <cell r="E894">
            <v>0</v>
          </cell>
          <cell r="F894">
            <v>0</v>
          </cell>
          <cell r="G894">
            <v>623.91480000000001</v>
          </cell>
          <cell r="H894">
            <v>623.91480000000001</v>
          </cell>
          <cell r="I894">
            <v>0</v>
          </cell>
          <cell r="J894">
            <v>0</v>
          </cell>
          <cell r="K894">
            <v>606.8759</v>
          </cell>
          <cell r="L894">
            <v>606.8759</v>
          </cell>
          <cell r="M894">
            <v>0</v>
          </cell>
          <cell r="N894">
            <v>0</v>
          </cell>
          <cell r="O894">
            <v>569.6413</v>
          </cell>
          <cell r="P894">
            <v>569.6413</v>
          </cell>
          <cell r="Q894">
            <v>0</v>
          </cell>
          <cell r="R894">
            <v>0</v>
          </cell>
          <cell r="S894">
            <v>408.93310000000002</v>
          </cell>
          <cell r="T894">
            <v>408.93310000000002</v>
          </cell>
          <cell r="U894">
            <v>415.9735</v>
          </cell>
          <cell r="V894">
            <v>7.0403999999999769</v>
          </cell>
          <cell r="W894">
            <v>437.60500000000002</v>
          </cell>
          <cell r="X894">
            <v>444.6454</v>
          </cell>
          <cell r="Y894">
            <v>0</v>
          </cell>
          <cell r="Z894">
            <v>0</v>
          </cell>
          <cell r="AA894">
            <v>733.90589999999997</v>
          </cell>
          <cell r="AB894">
            <v>733.90589999999997</v>
          </cell>
          <cell r="AC894">
            <v>0</v>
          </cell>
          <cell r="AD894">
            <v>0</v>
          </cell>
          <cell r="AE894">
            <v>571.14220460000001</v>
          </cell>
          <cell r="AF894">
            <v>571.14220460000001</v>
          </cell>
          <cell r="AG894">
            <v>0</v>
          </cell>
          <cell r="AH894">
            <v>0</v>
          </cell>
          <cell r="AI894">
            <v>495.76080000000002</v>
          </cell>
          <cell r="AJ894">
            <v>495.76080000000002</v>
          </cell>
          <cell r="AK894">
            <v>0</v>
          </cell>
          <cell r="AL894">
            <v>0</v>
          </cell>
          <cell r="AM894">
            <v>789.42470000000003</v>
          </cell>
          <cell r="AN894">
            <v>789.42470000000003</v>
          </cell>
          <cell r="AO894">
            <v>0</v>
          </cell>
          <cell r="AP894">
            <v>0</v>
          </cell>
          <cell r="AQ894">
            <v>572.38810000000001</v>
          </cell>
          <cell r="AR894">
            <v>572.38810000000001</v>
          </cell>
          <cell r="AS894">
            <v>0</v>
          </cell>
          <cell r="AT894">
            <v>0</v>
          </cell>
          <cell r="AU894">
            <v>794.56399999999996</v>
          </cell>
          <cell r="AV894">
            <v>794.56399999999996</v>
          </cell>
          <cell r="AW894">
            <v>0</v>
          </cell>
          <cell r="AX894">
            <v>0</v>
          </cell>
          <cell r="AY894">
            <v>765.64980000000003</v>
          </cell>
          <cell r="AZ894">
            <v>765.64980000000003</v>
          </cell>
          <cell r="BA894">
            <v>0</v>
          </cell>
          <cell r="BB894">
            <v>0</v>
          </cell>
          <cell r="BC894">
            <v>722.1259</v>
          </cell>
          <cell r="BD894">
            <v>722.1259</v>
          </cell>
          <cell r="BE894">
            <v>0</v>
          </cell>
          <cell r="BF894">
            <v>0</v>
          </cell>
          <cell r="BG894">
            <v>794.09590000000003</v>
          </cell>
          <cell r="BH894">
            <v>794.09590000000003</v>
          </cell>
          <cell r="BI894">
            <v>0</v>
          </cell>
          <cell r="BJ894">
            <v>0</v>
          </cell>
          <cell r="BK894">
            <v>656.31960000000004</v>
          </cell>
          <cell r="BL894">
            <v>656.31960000000004</v>
          </cell>
          <cell r="BM894">
            <v>0</v>
          </cell>
          <cell r="BN894">
            <v>0</v>
          </cell>
          <cell r="BO894">
            <v>850.58010000000002</v>
          </cell>
          <cell r="BP894">
            <v>850.58010000000002</v>
          </cell>
          <cell r="BQ894">
            <v>0</v>
          </cell>
          <cell r="BR894">
            <v>0</v>
          </cell>
          <cell r="BS894">
            <v>748.17079999999999</v>
          </cell>
          <cell r="BT894">
            <v>748.17079999999999</v>
          </cell>
          <cell r="BU894">
            <v>748.16989999999998</v>
          </cell>
          <cell r="BV894">
            <v>-9.0000000000145519E-4</v>
          </cell>
          <cell r="BW894">
            <v>773.43129999999996</v>
          </cell>
          <cell r="BX894">
            <v>773.43039999999996</v>
          </cell>
          <cell r="BY894">
            <v>0</v>
          </cell>
          <cell r="BZ894">
            <v>0</v>
          </cell>
          <cell r="CA894">
            <v>1263.5661</v>
          </cell>
          <cell r="CB894">
            <v>1263.5661</v>
          </cell>
          <cell r="CC894">
            <v>0</v>
          </cell>
          <cell r="CD894">
            <v>0</v>
          </cell>
          <cell r="CE894">
            <v>1074.4236000000001</v>
          </cell>
          <cell r="CF894">
            <v>1074.4236000000001</v>
          </cell>
          <cell r="CG894">
            <v>0</v>
          </cell>
          <cell r="CH894">
            <v>0</v>
          </cell>
          <cell r="CI894">
            <v>1127.2646999999999</v>
          </cell>
          <cell r="CJ894">
            <v>1127.2646999999999</v>
          </cell>
          <cell r="CK894">
            <v>0</v>
          </cell>
          <cell r="CL894">
            <v>0</v>
          </cell>
          <cell r="CM894">
            <v>1120.6645000000001</v>
          </cell>
          <cell r="CN894">
            <v>1120.6645000000001</v>
          </cell>
          <cell r="CO894">
            <v>0</v>
          </cell>
          <cell r="CP894">
            <v>0</v>
          </cell>
          <cell r="CQ894">
            <v>1138.7827</v>
          </cell>
          <cell r="CR894">
            <v>1138.7827</v>
          </cell>
          <cell r="CS894">
            <v>0</v>
          </cell>
          <cell r="CT894">
            <v>0</v>
          </cell>
          <cell r="CU894">
            <v>1066.317</v>
          </cell>
          <cell r="CV894">
            <v>1066.317</v>
          </cell>
          <cell r="CW894">
            <v>0</v>
          </cell>
          <cell r="CX894">
            <v>0</v>
          </cell>
          <cell r="CY894">
            <v>1299.7625</v>
          </cell>
          <cell r="CZ894">
            <v>1299.7625</v>
          </cell>
          <cell r="DA894">
            <v>0</v>
          </cell>
          <cell r="DB894">
            <v>0</v>
          </cell>
          <cell r="DC894">
            <v>1248.4105999999999</v>
          </cell>
          <cell r="DD894">
            <v>1248.4105999999999</v>
          </cell>
          <cell r="DE894">
            <v>0</v>
          </cell>
          <cell r="DF894">
            <v>0</v>
          </cell>
          <cell r="DG894">
            <v>1442.2574999999999</v>
          </cell>
          <cell r="DH894">
            <v>1442.2574999999999</v>
          </cell>
          <cell r="DI894">
            <v>0</v>
          </cell>
          <cell r="DJ894">
            <v>0</v>
          </cell>
          <cell r="DK894">
            <v>1723.8234</v>
          </cell>
          <cell r="DL894">
            <v>1723.8234</v>
          </cell>
          <cell r="DM894">
            <v>0</v>
          </cell>
          <cell r="DN894">
            <v>0</v>
          </cell>
          <cell r="DO894">
            <v>0</v>
          </cell>
          <cell r="DP894">
            <v>0</v>
          </cell>
          <cell r="DQ894">
            <v>0</v>
          </cell>
          <cell r="DR894">
            <v>0</v>
          </cell>
        </row>
        <row r="895">
          <cell r="A895" t="str">
            <v>VANGUARDA ALIMENTOSRIVERSIDE</v>
          </cell>
          <cell r="B895" t="str">
            <v>VANGUARDA ALIMENTOS</v>
          </cell>
          <cell r="C895" t="str">
            <v>RIVERSIDE</v>
          </cell>
          <cell r="D895">
            <v>685.40150431813527</v>
          </cell>
          <cell r="E895">
            <v>0</v>
          </cell>
          <cell r="F895">
            <v>0</v>
          </cell>
          <cell r="G895">
            <v>685.15449999999998</v>
          </cell>
          <cell r="H895">
            <v>685.15449999999998</v>
          </cell>
          <cell r="I895">
            <v>0</v>
          </cell>
          <cell r="J895">
            <v>0</v>
          </cell>
          <cell r="K895">
            <v>657.05439999999999</v>
          </cell>
          <cell r="L895">
            <v>657.05439999999999</v>
          </cell>
          <cell r="M895">
            <v>0</v>
          </cell>
          <cell r="N895">
            <v>0</v>
          </cell>
          <cell r="O895">
            <v>764.18979999999999</v>
          </cell>
          <cell r="P895">
            <v>764.18979999999999</v>
          </cell>
          <cell r="Q895">
            <v>0</v>
          </cell>
          <cell r="R895">
            <v>0</v>
          </cell>
          <cell r="S895">
            <v>557.97410000000002</v>
          </cell>
          <cell r="T895">
            <v>557.97410000000002</v>
          </cell>
          <cell r="U895">
            <v>567.66729999999995</v>
          </cell>
          <cell r="V895">
            <v>9.6931999999999334</v>
          </cell>
          <cell r="W895">
            <v>592.70780000000002</v>
          </cell>
          <cell r="X895">
            <v>602.40099999999995</v>
          </cell>
          <cell r="Y895">
            <v>0</v>
          </cell>
          <cell r="Z895">
            <v>0</v>
          </cell>
          <cell r="AA895">
            <v>958.88779999999997</v>
          </cell>
          <cell r="AB895">
            <v>958.88779999999997</v>
          </cell>
          <cell r="AC895">
            <v>0</v>
          </cell>
          <cell r="AD895">
            <v>0</v>
          </cell>
          <cell r="AE895">
            <v>741.58984190000012</v>
          </cell>
          <cell r="AF895">
            <v>741.58984190000012</v>
          </cell>
          <cell r="AG895">
            <v>0</v>
          </cell>
          <cell r="AH895">
            <v>0</v>
          </cell>
          <cell r="AI895">
            <v>666.95159999999998</v>
          </cell>
          <cell r="AJ895">
            <v>666.95159999999998</v>
          </cell>
          <cell r="AK895">
            <v>0</v>
          </cell>
          <cell r="AL895">
            <v>0</v>
          </cell>
          <cell r="AM895">
            <v>1100.4132</v>
          </cell>
          <cell r="AN895">
            <v>1100.4132</v>
          </cell>
          <cell r="AO895">
            <v>0</v>
          </cell>
          <cell r="AP895">
            <v>0</v>
          </cell>
          <cell r="AQ895">
            <v>881.50109999999995</v>
          </cell>
          <cell r="AR895">
            <v>881.50109999999995</v>
          </cell>
          <cell r="AS895">
            <v>0</v>
          </cell>
          <cell r="AT895">
            <v>0</v>
          </cell>
          <cell r="AU895">
            <v>1027.6623</v>
          </cell>
          <cell r="AV895">
            <v>1027.6623</v>
          </cell>
          <cell r="AW895">
            <v>0</v>
          </cell>
          <cell r="AX895">
            <v>0</v>
          </cell>
          <cell r="AY895">
            <v>1041.6632</v>
          </cell>
          <cell r="AZ895">
            <v>1041.6632</v>
          </cell>
          <cell r="BA895">
            <v>0</v>
          </cell>
          <cell r="BB895">
            <v>0</v>
          </cell>
          <cell r="BC895">
            <v>1019.2781</v>
          </cell>
          <cell r="BD895">
            <v>1019.2781</v>
          </cell>
          <cell r="BE895">
            <v>0</v>
          </cell>
          <cell r="BF895">
            <v>0</v>
          </cell>
          <cell r="BG895">
            <v>1089.9164000000001</v>
          </cell>
          <cell r="BH895">
            <v>1089.9164000000001</v>
          </cell>
          <cell r="BI895">
            <v>0</v>
          </cell>
          <cell r="BJ895">
            <v>0</v>
          </cell>
          <cell r="BK895">
            <v>877.61099999999999</v>
          </cell>
          <cell r="BL895">
            <v>877.61099999999999</v>
          </cell>
          <cell r="BM895">
            <v>0</v>
          </cell>
          <cell r="BN895">
            <v>0</v>
          </cell>
          <cell r="BO895">
            <v>1136.6179999999999</v>
          </cell>
          <cell r="BP895">
            <v>1136.6179999999999</v>
          </cell>
          <cell r="BQ895">
            <v>0</v>
          </cell>
          <cell r="BR895">
            <v>0</v>
          </cell>
          <cell r="BS895">
            <v>1031.5129999999999</v>
          </cell>
          <cell r="BT895">
            <v>1031.5129999999999</v>
          </cell>
          <cell r="BU895">
            <v>1031.5116</v>
          </cell>
          <cell r="BV895">
            <v>-1.3999999998759449E-3</v>
          </cell>
          <cell r="BW895">
            <v>1058.8422</v>
          </cell>
          <cell r="BX895">
            <v>1058.8408000000002</v>
          </cell>
          <cell r="BY895">
            <v>0</v>
          </cell>
          <cell r="BZ895">
            <v>0</v>
          </cell>
          <cell r="CA895">
            <v>1793.2077999999999</v>
          </cell>
          <cell r="CB895">
            <v>1793.2077999999999</v>
          </cell>
          <cell r="CC895">
            <v>0</v>
          </cell>
          <cell r="CD895">
            <v>0</v>
          </cell>
          <cell r="CE895">
            <v>1616.7387000000001</v>
          </cell>
          <cell r="CF895">
            <v>1616.7387000000001</v>
          </cell>
          <cell r="CG895">
            <v>0</v>
          </cell>
          <cell r="CH895">
            <v>0</v>
          </cell>
          <cell r="CI895">
            <v>1748.4306999999999</v>
          </cell>
          <cell r="CJ895">
            <v>1748.4306999999999</v>
          </cell>
          <cell r="CK895">
            <v>0</v>
          </cell>
          <cell r="CL895">
            <v>0</v>
          </cell>
          <cell r="CM895">
            <v>1723.8117</v>
          </cell>
          <cell r="CN895">
            <v>1723.8117</v>
          </cell>
          <cell r="CO895">
            <v>0</v>
          </cell>
          <cell r="CP895">
            <v>0</v>
          </cell>
          <cell r="CQ895">
            <v>1769.3506</v>
          </cell>
          <cell r="CR895">
            <v>1769.3506</v>
          </cell>
          <cell r="CS895">
            <v>0</v>
          </cell>
          <cell r="CT895">
            <v>0</v>
          </cell>
          <cell r="CU895">
            <v>1790.617</v>
          </cell>
          <cell r="CV895">
            <v>1790.617</v>
          </cell>
          <cell r="CW895">
            <v>0</v>
          </cell>
          <cell r="CX895">
            <v>0</v>
          </cell>
          <cell r="CY895">
            <v>1975.3302000000001</v>
          </cell>
          <cell r="CZ895">
            <v>1975.3302000000001</v>
          </cell>
          <cell r="DA895">
            <v>0</v>
          </cell>
          <cell r="DB895">
            <v>0</v>
          </cell>
          <cell r="DC895">
            <v>1868.5405000000001</v>
          </cell>
          <cell r="DD895">
            <v>1868.5405000000001</v>
          </cell>
          <cell r="DE895">
            <v>0</v>
          </cell>
          <cell r="DF895">
            <v>0</v>
          </cell>
          <cell r="DG895">
            <v>2244.4167000000002</v>
          </cell>
          <cell r="DH895">
            <v>2244.4167000000002</v>
          </cell>
          <cell r="DI895">
            <v>0</v>
          </cell>
          <cell r="DJ895">
            <v>0</v>
          </cell>
          <cell r="DK895">
            <v>2627.2451000000001</v>
          </cell>
          <cell r="DL895">
            <v>2627.2451000000001</v>
          </cell>
          <cell r="DM895">
            <v>0</v>
          </cell>
          <cell r="DN895">
            <v>0</v>
          </cell>
          <cell r="DO895">
            <v>0</v>
          </cell>
          <cell r="DP895">
            <v>0</v>
          </cell>
          <cell r="DQ895">
            <v>0</v>
          </cell>
          <cell r="DR895">
            <v>0</v>
          </cell>
        </row>
        <row r="896">
          <cell r="A896" t="str">
            <v>VANGUARDA ALIMENTOSSANTA MARIA DA CODIPI</v>
          </cell>
          <cell r="B896" t="str">
            <v>VANGUARDA ALIMENTOS</v>
          </cell>
          <cell r="C896" t="str">
            <v>SANTA MARIA DA CODIPI</v>
          </cell>
          <cell r="D896">
            <v>484.52904952374593</v>
          </cell>
          <cell r="E896">
            <v>0</v>
          </cell>
          <cell r="F896">
            <v>0</v>
          </cell>
          <cell r="G896">
            <v>477.37150000000003</v>
          </cell>
          <cell r="H896">
            <v>477.37150000000003</v>
          </cell>
          <cell r="I896">
            <v>0</v>
          </cell>
          <cell r="J896">
            <v>0</v>
          </cell>
          <cell r="K896">
            <v>419.4067</v>
          </cell>
          <cell r="L896">
            <v>419.4067</v>
          </cell>
          <cell r="M896">
            <v>0</v>
          </cell>
          <cell r="N896">
            <v>0</v>
          </cell>
          <cell r="O896">
            <v>535.18200000000002</v>
          </cell>
          <cell r="P896">
            <v>535.18200000000002</v>
          </cell>
          <cell r="Q896">
            <v>0</v>
          </cell>
          <cell r="R896">
            <v>0</v>
          </cell>
          <cell r="S896">
            <v>372.95929999999998</v>
          </cell>
          <cell r="T896">
            <v>372.95929999999998</v>
          </cell>
          <cell r="U896">
            <v>379.27069999999998</v>
          </cell>
          <cell r="V896">
            <v>6.3113999999999919</v>
          </cell>
          <cell r="W896">
            <v>387.33370000000002</v>
          </cell>
          <cell r="X896">
            <v>393.64510000000001</v>
          </cell>
          <cell r="Y896">
            <v>0</v>
          </cell>
          <cell r="Z896">
            <v>0</v>
          </cell>
          <cell r="AA896">
            <v>682.25509999999997</v>
          </cell>
          <cell r="AB896">
            <v>682.25509999999997</v>
          </cell>
          <cell r="AC896">
            <v>0</v>
          </cell>
          <cell r="AD896">
            <v>0</v>
          </cell>
          <cell r="AE896">
            <v>487.49648960000007</v>
          </cell>
          <cell r="AF896">
            <v>487.49648960000007</v>
          </cell>
          <cell r="AG896">
            <v>0</v>
          </cell>
          <cell r="AH896">
            <v>0</v>
          </cell>
          <cell r="AI896">
            <v>455.93099999999998</v>
          </cell>
          <cell r="AJ896">
            <v>455.93099999999998</v>
          </cell>
          <cell r="AK896">
            <v>0</v>
          </cell>
          <cell r="AL896">
            <v>0</v>
          </cell>
          <cell r="AM896">
            <v>720.63789999999995</v>
          </cell>
          <cell r="AN896">
            <v>720.63789999999995</v>
          </cell>
          <cell r="AO896">
            <v>0</v>
          </cell>
          <cell r="AP896">
            <v>0</v>
          </cell>
          <cell r="AQ896">
            <v>634.58109999999999</v>
          </cell>
          <cell r="AR896">
            <v>634.58109999999999</v>
          </cell>
          <cell r="AS896">
            <v>0</v>
          </cell>
          <cell r="AT896">
            <v>0</v>
          </cell>
          <cell r="AU896">
            <v>761.07690000000002</v>
          </cell>
          <cell r="AV896">
            <v>761.07690000000002</v>
          </cell>
          <cell r="AW896">
            <v>0</v>
          </cell>
          <cell r="AX896">
            <v>0</v>
          </cell>
          <cell r="AY896">
            <v>696.72940000000006</v>
          </cell>
          <cell r="AZ896">
            <v>696.72940000000006</v>
          </cell>
          <cell r="BA896">
            <v>0</v>
          </cell>
          <cell r="BB896">
            <v>0</v>
          </cell>
          <cell r="BC896">
            <v>676.97770000000003</v>
          </cell>
          <cell r="BD896">
            <v>676.97770000000003</v>
          </cell>
          <cell r="BE896">
            <v>0</v>
          </cell>
          <cell r="BF896">
            <v>0</v>
          </cell>
          <cell r="BG896">
            <v>717.38850000000002</v>
          </cell>
          <cell r="BH896">
            <v>717.38850000000002</v>
          </cell>
          <cell r="BI896">
            <v>0</v>
          </cell>
          <cell r="BJ896">
            <v>0</v>
          </cell>
          <cell r="BK896">
            <v>600.96469999999999</v>
          </cell>
          <cell r="BL896">
            <v>600.96469999999999</v>
          </cell>
          <cell r="BM896">
            <v>0</v>
          </cell>
          <cell r="BN896">
            <v>0</v>
          </cell>
          <cell r="BO896">
            <v>783.67100000000005</v>
          </cell>
          <cell r="BP896">
            <v>783.67100000000005</v>
          </cell>
          <cell r="BQ896">
            <v>0</v>
          </cell>
          <cell r="BR896">
            <v>0</v>
          </cell>
          <cell r="BS896">
            <v>704.85569999999996</v>
          </cell>
          <cell r="BT896">
            <v>704.85569999999996</v>
          </cell>
          <cell r="BU896">
            <v>704.84939999999995</v>
          </cell>
          <cell r="BV896">
            <v>-6.3000000000101863E-3</v>
          </cell>
          <cell r="BW896">
            <v>735.13149999999996</v>
          </cell>
          <cell r="BX896">
            <v>735.12519999999995</v>
          </cell>
          <cell r="BY896">
            <v>0</v>
          </cell>
          <cell r="BZ896">
            <v>0</v>
          </cell>
          <cell r="CA896">
            <v>1156.9668999999999</v>
          </cell>
          <cell r="CB896">
            <v>1156.9668999999999</v>
          </cell>
          <cell r="CC896">
            <v>0</v>
          </cell>
          <cell r="CD896">
            <v>0</v>
          </cell>
          <cell r="CE896">
            <v>1069.4935</v>
          </cell>
          <cell r="CF896">
            <v>1069.4935</v>
          </cell>
          <cell r="CG896">
            <v>0</v>
          </cell>
          <cell r="CH896">
            <v>0</v>
          </cell>
          <cell r="CI896">
            <v>1123.0576000000001</v>
          </cell>
          <cell r="CJ896">
            <v>1123.0576000000001</v>
          </cell>
          <cell r="CK896">
            <v>0</v>
          </cell>
          <cell r="CL896">
            <v>0</v>
          </cell>
          <cell r="CM896">
            <v>952.70910000000003</v>
          </cell>
          <cell r="CN896">
            <v>952.70910000000003</v>
          </cell>
          <cell r="CO896">
            <v>0</v>
          </cell>
          <cell r="CP896">
            <v>0</v>
          </cell>
          <cell r="CQ896">
            <v>1109.8735999999999</v>
          </cell>
          <cell r="CR896">
            <v>1109.8735999999999</v>
          </cell>
          <cell r="CS896">
            <v>0</v>
          </cell>
          <cell r="CT896">
            <v>0</v>
          </cell>
          <cell r="CU896">
            <v>1073.7978000000001</v>
          </cell>
          <cell r="CV896">
            <v>1073.7978000000001</v>
          </cell>
          <cell r="CW896">
            <v>0</v>
          </cell>
          <cell r="CX896">
            <v>0</v>
          </cell>
          <cell r="CY896">
            <v>1135.9117000000001</v>
          </cell>
          <cell r="CZ896">
            <v>1135.9117000000001</v>
          </cell>
          <cell r="DA896">
            <v>0</v>
          </cell>
          <cell r="DB896">
            <v>0</v>
          </cell>
          <cell r="DC896">
            <v>1035.8701000000001</v>
          </cell>
          <cell r="DD896">
            <v>1035.8701000000001</v>
          </cell>
          <cell r="DE896">
            <v>0</v>
          </cell>
          <cell r="DF896">
            <v>0</v>
          </cell>
          <cell r="DG896">
            <v>1206.5782999999999</v>
          </cell>
          <cell r="DH896">
            <v>1206.5782999999999</v>
          </cell>
          <cell r="DI896">
            <v>0</v>
          </cell>
          <cell r="DJ896">
            <v>0</v>
          </cell>
          <cell r="DK896">
            <v>1554.0318</v>
          </cell>
          <cell r="DL896">
            <v>1554.0318</v>
          </cell>
          <cell r="DM896">
            <v>0</v>
          </cell>
          <cell r="DN896">
            <v>0</v>
          </cell>
          <cell r="DO896">
            <v>0</v>
          </cell>
          <cell r="DP896">
            <v>0</v>
          </cell>
          <cell r="DQ896">
            <v>0</v>
          </cell>
          <cell r="DR896">
            <v>0</v>
          </cell>
        </row>
        <row r="897">
          <cell r="A897" t="str">
            <v>VANGUARDA ALIMENTOSSÃO SEBASTIÃO</v>
          </cell>
          <cell r="B897" t="str">
            <v>VANGUARDA ALIMENTOS</v>
          </cell>
          <cell r="C897" t="str">
            <v>SÃO SEBASTIÃO</v>
          </cell>
          <cell r="D897">
            <v>984.26009524809706</v>
          </cell>
          <cell r="E897">
            <v>0</v>
          </cell>
          <cell r="F897">
            <v>0</v>
          </cell>
          <cell r="G897">
            <v>1034.3839</v>
          </cell>
          <cell r="H897">
            <v>1034.3839</v>
          </cell>
          <cell r="I897">
            <v>0</v>
          </cell>
          <cell r="J897">
            <v>0</v>
          </cell>
          <cell r="K897">
            <v>937.54740000000004</v>
          </cell>
          <cell r="L897">
            <v>937.54740000000004</v>
          </cell>
          <cell r="M897">
            <v>0</v>
          </cell>
          <cell r="N897">
            <v>0</v>
          </cell>
          <cell r="O897">
            <v>1014.8682</v>
          </cell>
          <cell r="P897">
            <v>1014.8682</v>
          </cell>
          <cell r="Q897">
            <v>0</v>
          </cell>
          <cell r="R897">
            <v>0</v>
          </cell>
          <cell r="S897">
            <v>727.4316</v>
          </cell>
          <cell r="T897">
            <v>727.4316</v>
          </cell>
          <cell r="U897">
            <v>740.16060000000004</v>
          </cell>
          <cell r="V897">
            <v>12.729000000000042</v>
          </cell>
          <cell r="W897">
            <v>809.5933</v>
          </cell>
          <cell r="X897">
            <v>822.32230000000004</v>
          </cell>
          <cell r="Y897">
            <v>0</v>
          </cell>
          <cell r="Z897">
            <v>0</v>
          </cell>
          <cell r="AA897">
            <v>1417.9711</v>
          </cell>
          <cell r="AB897">
            <v>1417.9711</v>
          </cell>
          <cell r="AC897">
            <v>0</v>
          </cell>
          <cell r="AD897">
            <v>0</v>
          </cell>
          <cell r="AE897">
            <v>1006.1743629000001</v>
          </cell>
          <cell r="AF897">
            <v>1006.1743629000001</v>
          </cell>
          <cell r="AG897">
            <v>0</v>
          </cell>
          <cell r="AH897">
            <v>0</v>
          </cell>
          <cell r="AI897">
            <v>937.45699999999999</v>
          </cell>
          <cell r="AJ897">
            <v>937.45699999999999</v>
          </cell>
          <cell r="AK897">
            <v>0</v>
          </cell>
          <cell r="AL897">
            <v>0</v>
          </cell>
          <cell r="AM897">
            <v>1515.298</v>
          </cell>
          <cell r="AN897">
            <v>1515.298</v>
          </cell>
          <cell r="AO897">
            <v>0</v>
          </cell>
          <cell r="AP897">
            <v>0</v>
          </cell>
          <cell r="AQ897">
            <v>1192.9848999999999</v>
          </cell>
          <cell r="AR897">
            <v>1192.9848999999999</v>
          </cell>
          <cell r="AS897">
            <v>0</v>
          </cell>
          <cell r="AT897">
            <v>0</v>
          </cell>
          <cell r="AU897">
            <v>1520.6447000000001</v>
          </cell>
          <cell r="AV897">
            <v>1520.6447000000001</v>
          </cell>
          <cell r="AW897">
            <v>0</v>
          </cell>
          <cell r="AX897">
            <v>0</v>
          </cell>
          <cell r="AY897">
            <v>1443.7049</v>
          </cell>
          <cell r="AZ897">
            <v>1443.7049</v>
          </cell>
          <cell r="BA897">
            <v>0</v>
          </cell>
          <cell r="BB897">
            <v>0</v>
          </cell>
          <cell r="BC897">
            <v>1372.2708</v>
          </cell>
          <cell r="BD897">
            <v>1372.2708</v>
          </cell>
          <cell r="BE897">
            <v>0</v>
          </cell>
          <cell r="BF897">
            <v>0</v>
          </cell>
          <cell r="BG897">
            <v>1513.3456000000001</v>
          </cell>
          <cell r="BH897">
            <v>1513.3456000000001</v>
          </cell>
          <cell r="BI897">
            <v>0</v>
          </cell>
          <cell r="BJ897">
            <v>0</v>
          </cell>
          <cell r="BK897">
            <v>1202.6469</v>
          </cell>
          <cell r="BL897">
            <v>1202.6469</v>
          </cell>
          <cell r="BM897">
            <v>0</v>
          </cell>
          <cell r="BN897">
            <v>0</v>
          </cell>
          <cell r="BO897">
            <v>1518.8915999999999</v>
          </cell>
          <cell r="BP897">
            <v>1518.8915999999999</v>
          </cell>
          <cell r="BQ897">
            <v>0</v>
          </cell>
          <cell r="BR897">
            <v>0</v>
          </cell>
          <cell r="BS897">
            <v>1286.0382999999999</v>
          </cell>
          <cell r="BT897">
            <v>1286.0382999999999</v>
          </cell>
          <cell r="BU897">
            <v>1286.0385000000001</v>
          </cell>
          <cell r="BV897">
            <v>2.0000000017716957E-4</v>
          </cell>
          <cell r="BW897">
            <v>1370.6895999999999</v>
          </cell>
          <cell r="BX897">
            <v>1370.6898000000001</v>
          </cell>
          <cell r="BY897">
            <v>0</v>
          </cell>
          <cell r="BZ897">
            <v>0</v>
          </cell>
          <cell r="CA897">
            <v>2256.3557999999998</v>
          </cell>
          <cell r="CB897">
            <v>2256.3557999999998</v>
          </cell>
          <cell r="CC897">
            <v>0</v>
          </cell>
          <cell r="CD897">
            <v>0</v>
          </cell>
          <cell r="CE897">
            <v>2227.9735000000001</v>
          </cell>
          <cell r="CF897">
            <v>2227.9735000000001</v>
          </cell>
          <cell r="CG897">
            <v>0</v>
          </cell>
          <cell r="CH897">
            <v>0</v>
          </cell>
          <cell r="CI897">
            <v>2076.8112000000001</v>
          </cell>
          <cell r="CJ897">
            <v>2076.8112000000001</v>
          </cell>
          <cell r="CK897">
            <v>0</v>
          </cell>
          <cell r="CL897">
            <v>0</v>
          </cell>
          <cell r="CM897">
            <v>2093.7620999999999</v>
          </cell>
          <cell r="CN897">
            <v>2093.7620999999999</v>
          </cell>
          <cell r="CO897">
            <v>0</v>
          </cell>
          <cell r="CP897">
            <v>0</v>
          </cell>
          <cell r="CQ897">
            <v>2052.8209000000002</v>
          </cell>
          <cell r="CR897">
            <v>2052.8209000000002</v>
          </cell>
          <cell r="CS897">
            <v>0</v>
          </cell>
          <cell r="CT897">
            <v>0</v>
          </cell>
          <cell r="CU897">
            <v>2319.9083000000001</v>
          </cell>
          <cell r="CV897">
            <v>2319.9083000000001</v>
          </cell>
          <cell r="CW897">
            <v>0</v>
          </cell>
          <cell r="CX897">
            <v>0</v>
          </cell>
          <cell r="CY897">
            <v>2655.5882999999999</v>
          </cell>
          <cell r="CZ897">
            <v>2655.5882999999999</v>
          </cell>
          <cell r="DA897">
            <v>0</v>
          </cell>
          <cell r="DB897">
            <v>0</v>
          </cell>
          <cell r="DC897">
            <v>2484.1597000000002</v>
          </cell>
          <cell r="DD897">
            <v>2484.1597000000002</v>
          </cell>
          <cell r="DE897">
            <v>0</v>
          </cell>
          <cell r="DF897">
            <v>0</v>
          </cell>
          <cell r="DG897">
            <v>2593.65</v>
          </cell>
          <cell r="DH897">
            <v>2593.65</v>
          </cell>
          <cell r="DI897">
            <v>0</v>
          </cell>
          <cell r="DJ897">
            <v>0</v>
          </cell>
          <cell r="DK897">
            <v>2988.9299000000001</v>
          </cell>
          <cell r="DL897">
            <v>2988.9299000000001</v>
          </cell>
          <cell r="DM897">
            <v>0</v>
          </cell>
          <cell r="DN897">
            <v>0</v>
          </cell>
          <cell r="DO897">
            <v>0</v>
          </cell>
          <cell r="DP897">
            <v>0</v>
          </cell>
          <cell r="DQ897">
            <v>0</v>
          </cell>
          <cell r="DR897">
            <v>0</v>
          </cell>
        </row>
        <row r="898">
          <cell r="A898" t="str">
            <v>VANGUARDA ALIMENTOSCODÓ</v>
          </cell>
          <cell r="B898" t="str">
            <v>VANGUARDA ALIMENTOS</v>
          </cell>
          <cell r="C898" t="str">
            <v>CODÓ</v>
          </cell>
          <cell r="D898">
            <v>656.50580991675679</v>
          </cell>
          <cell r="E898">
            <v>0</v>
          </cell>
          <cell r="F898">
            <v>0</v>
          </cell>
          <cell r="G898">
            <v>559.4837</v>
          </cell>
          <cell r="H898">
            <v>559.4837</v>
          </cell>
          <cell r="I898">
            <v>0</v>
          </cell>
          <cell r="J898">
            <v>0</v>
          </cell>
          <cell r="K898">
            <v>718.15</v>
          </cell>
          <cell r="L898">
            <v>718.15</v>
          </cell>
          <cell r="M898">
            <v>0</v>
          </cell>
          <cell r="N898">
            <v>0</v>
          </cell>
          <cell r="O898">
            <v>939.14120000000003</v>
          </cell>
          <cell r="P898">
            <v>939.14120000000003</v>
          </cell>
          <cell r="Q898">
            <v>900.81539999999995</v>
          </cell>
          <cell r="R898">
            <v>-38.325800000000072</v>
          </cell>
          <cell r="S898">
            <v>664.48220000000003</v>
          </cell>
          <cell r="T898">
            <v>626.15639999999996</v>
          </cell>
          <cell r="U898">
            <v>684.66039999999998</v>
          </cell>
          <cell r="V898">
            <v>20.178199999999947</v>
          </cell>
          <cell r="W898">
            <v>717.70259999999996</v>
          </cell>
          <cell r="X898">
            <v>737.88079999999991</v>
          </cell>
          <cell r="Y898">
            <v>0</v>
          </cell>
          <cell r="Z898">
            <v>0</v>
          </cell>
          <cell r="AA898">
            <v>872.84429999999998</v>
          </cell>
          <cell r="AB898">
            <v>872.84429999999998</v>
          </cell>
          <cell r="AC898">
            <v>0</v>
          </cell>
          <cell r="AD898">
            <v>0</v>
          </cell>
          <cell r="AE898">
            <v>642.69250490000013</v>
          </cell>
          <cell r="AF898">
            <v>642.69250490000013</v>
          </cell>
          <cell r="AG898">
            <v>0</v>
          </cell>
          <cell r="AH898">
            <v>0</v>
          </cell>
          <cell r="AI898">
            <v>573.65909999999997</v>
          </cell>
          <cell r="AJ898">
            <v>573.65909999999997</v>
          </cell>
          <cell r="AK898">
            <v>745.78129999999999</v>
          </cell>
          <cell r="AL898">
            <v>172.12220000000002</v>
          </cell>
          <cell r="AM898">
            <v>734.72879999999998</v>
          </cell>
          <cell r="AN898">
            <v>906.851</v>
          </cell>
          <cell r="AO898">
            <v>0</v>
          </cell>
          <cell r="AP898">
            <v>0</v>
          </cell>
          <cell r="AQ898">
            <v>673.47699999999998</v>
          </cell>
          <cell r="AR898">
            <v>673.47699999999998</v>
          </cell>
          <cell r="AS898">
            <v>0</v>
          </cell>
          <cell r="AT898">
            <v>0</v>
          </cell>
          <cell r="AU898">
            <v>863.00220000000002</v>
          </cell>
          <cell r="AV898">
            <v>863.00220000000002</v>
          </cell>
          <cell r="AW898">
            <v>0</v>
          </cell>
          <cell r="AX898">
            <v>0</v>
          </cell>
          <cell r="AY898">
            <v>774.63610000000006</v>
          </cell>
          <cell r="AZ898">
            <v>774.63610000000006</v>
          </cell>
          <cell r="BA898">
            <v>0</v>
          </cell>
          <cell r="BB898">
            <v>0</v>
          </cell>
          <cell r="BC898">
            <v>760.93470000000002</v>
          </cell>
          <cell r="BD898">
            <v>760.93470000000002</v>
          </cell>
          <cell r="BE898">
            <v>0</v>
          </cell>
          <cell r="BF898">
            <v>0</v>
          </cell>
          <cell r="BG898">
            <v>921.03160000000003</v>
          </cell>
          <cell r="BH898">
            <v>921.03160000000003</v>
          </cell>
          <cell r="BI898">
            <v>0</v>
          </cell>
          <cell r="BJ898">
            <v>0</v>
          </cell>
          <cell r="BK898">
            <v>1016.6275000000001</v>
          </cell>
          <cell r="BL898">
            <v>1016.6275000000001</v>
          </cell>
          <cell r="BM898">
            <v>0</v>
          </cell>
          <cell r="BN898">
            <v>0</v>
          </cell>
          <cell r="BO898">
            <v>784.48379999999997</v>
          </cell>
          <cell r="BP898">
            <v>784.48379999999997</v>
          </cell>
          <cell r="BQ898">
            <v>1267.3077000000001</v>
          </cell>
          <cell r="BR898">
            <v>482.82390000000009</v>
          </cell>
          <cell r="BS898">
            <v>662.47730000000001</v>
          </cell>
          <cell r="BT898">
            <v>1145.3012000000001</v>
          </cell>
          <cell r="BU898">
            <v>0</v>
          </cell>
          <cell r="BV898">
            <v>0</v>
          </cell>
          <cell r="BW898">
            <v>317.10750000000002</v>
          </cell>
          <cell r="BX898">
            <v>317.10750000000002</v>
          </cell>
          <cell r="BY898">
            <v>0</v>
          </cell>
          <cell r="BZ898">
            <v>0</v>
          </cell>
          <cell r="CA898">
            <v>1933.4173000000001</v>
          </cell>
          <cell r="CB898">
            <v>1933.4173000000001</v>
          </cell>
          <cell r="CC898">
            <v>0</v>
          </cell>
          <cell r="CD898">
            <v>0</v>
          </cell>
          <cell r="CE898">
            <v>1613.3305</v>
          </cell>
          <cell r="CF898">
            <v>1613.3305</v>
          </cell>
          <cell r="CG898">
            <v>1613.3306</v>
          </cell>
          <cell r="CH898">
            <v>9.9999999974897946E-5</v>
          </cell>
          <cell r="CI898">
            <v>1274.7047</v>
          </cell>
          <cell r="CJ898">
            <v>1274.7048</v>
          </cell>
          <cell r="CK898">
            <v>0</v>
          </cell>
          <cell r="CL898">
            <v>0</v>
          </cell>
          <cell r="CM898">
            <v>1509.4208000000001</v>
          </cell>
          <cell r="CN898">
            <v>1509.4208000000001</v>
          </cell>
          <cell r="CO898">
            <v>0</v>
          </cell>
          <cell r="CP898">
            <v>0</v>
          </cell>
          <cell r="CQ898">
            <v>1398.5989</v>
          </cell>
          <cell r="CR898">
            <v>1398.5989</v>
          </cell>
          <cell r="CS898">
            <v>0</v>
          </cell>
          <cell r="CT898">
            <v>0</v>
          </cell>
          <cell r="CU898">
            <v>1345.0867000000001</v>
          </cell>
          <cell r="CV898">
            <v>1345.0867000000001</v>
          </cell>
          <cell r="CW898">
            <v>0</v>
          </cell>
          <cell r="CX898">
            <v>0</v>
          </cell>
          <cell r="CY898">
            <v>1527.8561</v>
          </cell>
          <cell r="CZ898">
            <v>1527.8561</v>
          </cell>
          <cell r="DA898">
            <v>0</v>
          </cell>
          <cell r="DB898">
            <v>0</v>
          </cell>
          <cell r="DC898">
            <v>1386.2900999999999</v>
          </cell>
          <cell r="DD898">
            <v>1386.2900999999999</v>
          </cell>
          <cell r="DE898">
            <v>0</v>
          </cell>
          <cell r="DF898">
            <v>0</v>
          </cell>
          <cell r="DG898">
            <v>1584.7686000000001</v>
          </cell>
          <cell r="DH898">
            <v>1584.7686000000001</v>
          </cell>
          <cell r="DI898">
            <v>0</v>
          </cell>
          <cell r="DJ898">
            <v>0</v>
          </cell>
          <cell r="DK898">
            <v>1981.1286</v>
          </cell>
          <cell r="DL898">
            <v>1981.1286</v>
          </cell>
          <cell r="DM898">
            <v>0</v>
          </cell>
          <cell r="DN898">
            <v>0</v>
          </cell>
          <cell r="DO898">
            <v>0</v>
          </cell>
          <cell r="DP898">
            <v>0</v>
          </cell>
          <cell r="DQ898">
            <v>0</v>
          </cell>
          <cell r="DR898">
            <v>0</v>
          </cell>
        </row>
        <row r="899">
          <cell r="A899" t="str">
            <v>VANGUARDA ALIMENTOSBACABAL</v>
          </cell>
          <cell r="B899" t="str">
            <v>VANGUARDA ALIMENTOS</v>
          </cell>
          <cell r="C899" t="str">
            <v>BACABAL</v>
          </cell>
          <cell r="D899">
            <v>250.59297018319231</v>
          </cell>
          <cell r="E899">
            <v>0</v>
          </cell>
          <cell r="F899">
            <v>0</v>
          </cell>
          <cell r="G899">
            <v>209.6514</v>
          </cell>
          <cell r="H899">
            <v>209.6514</v>
          </cell>
          <cell r="I899">
            <v>0</v>
          </cell>
          <cell r="J899">
            <v>0</v>
          </cell>
          <cell r="K899">
            <v>286.04910000000001</v>
          </cell>
          <cell r="L899">
            <v>286.04910000000001</v>
          </cell>
          <cell r="M899">
            <v>0</v>
          </cell>
          <cell r="N899">
            <v>0</v>
          </cell>
          <cell r="O899">
            <v>143.6388</v>
          </cell>
          <cell r="P899">
            <v>143.6388</v>
          </cell>
          <cell r="Q899">
            <v>127.7251</v>
          </cell>
          <cell r="R899">
            <v>-15.913700000000006</v>
          </cell>
          <cell r="S899">
            <v>220.4486</v>
          </cell>
          <cell r="T899">
            <v>204.53489999999999</v>
          </cell>
          <cell r="U899">
            <v>229.4143</v>
          </cell>
          <cell r="V899">
            <v>8.9656999999999982</v>
          </cell>
          <cell r="W899">
            <v>227.98330000000001</v>
          </cell>
          <cell r="X899">
            <v>236.94900000000001</v>
          </cell>
          <cell r="Y899">
            <v>0</v>
          </cell>
          <cell r="Z899">
            <v>0</v>
          </cell>
          <cell r="AA899">
            <v>240.99510000000001</v>
          </cell>
          <cell r="AB899">
            <v>240.99510000000001</v>
          </cell>
          <cell r="AC899">
            <v>0</v>
          </cell>
          <cell r="AD899">
            <v>0</v>
          </cell>
          <cell r="AE899">
            <v>210.44045630000002</v>
          </cell>
          <cell r="AF899">
            <v>210.44045630000002</v>
          </cell>
          <cell r="AG899">
            <v>212.32140000000001</v>
          </cell>
          <cell r="AH899">
            <v>1.8809436999999889</v>
          </cell>
          <cell r="AI899">
            <v>195.91720000000001</v>
          </cell>
          <cell r="AJ899">
            <v>197.7981437</v>
          </cell>
          <cell r="AK899">
            <v>178.09559999999999</v>
          </cell>
          <cell r="AL899">
            <v>-17.821600000000018</v>
          </cell>
          <cell r="AM899">
            <v>264.17380000000003</v>
          </cell>
          <cell r="AN899">
            <v>246.35220000000001</v>
          </cell>
          <cell r="AO899">
            <v>0</v>
          </cell>
          <cell r="AP899">
            <v>0</v>
          </cell>
          <cell r="AQ899">
            <v>175.68870000000001</v>
          </cell>
          <cell r="AR899">
            <v>175.68870000000001</v>
          </cell>
          <cell r="AS899">
            <v>0</v>
          </cell>
          <cell r="AT899">
            <v>0</v>
          </cell>
          <cell r="AU899">
            <v>260.55720000000002</v>
          </cell>
          <cell r="AV899">
            <v>260.55720000000002</v>
          </cell>
          <cell r="AW899">
            <v>0</v>
          </cell>
          <cell r="AX899">
            <v>0</v>
          </cell>
          <cell r="AY899">
            <v>245.2396</v>
          </cell>
          <cell r="AZ899">
            <v>245.2396</v>
          </cell>
          <cell r="BA899">
            <v>0</v>
          </cell>
          <cell r="BB899">
            <v>0</v>
          </cell>
          <cell r="BC899">
            <v>230.26949999999999</v>
          </cell>
          <cell r="BD899">
            <v>230.26949999999999</v>
          </cell>
          <cell r="BE899">
            <v>0</v>
          </cell>
          <cell r="BF899">
            <v>0</v>
          </cell>
          <cell r="BG899">
            <v>294.98</v>
          </cell>
          <cell r="BH899">
            <v>294.98</v>
          </cell>
          <cell r="BI899">
            <v>0</v>
          </cell>
          <cell r="BJ899">
            <v>0</v>
          </cell>
          <cell r="BK899">
            <v>319.51679999999999</v>
          </cell>
          <cell r="BL899">
            <v>319.51679999999999</v>
          </cell>
          <cell r="BM899">
            <v>0</v>
          </cell>
          <cell r="BN899">
            <v>0</v>
          </cell>
          <cell r="BO899">
            <v>216.5889</v>
          </cell>
          <cell r="BP899">
            <v>216.5889</v>
          </cell>
          <cell r="BQ899">
            <v>0</v>
          </cell>
          <cell r="BR899">
            <v>0</v>
          </cell>
          <cell r="BS899">
            <v>220.34129999999999</v>
          </cell>
          <cell r="BT899">
            <v>220.34129999999999</v>
          </cell>
          <cell r="BU899">
            <v>0</v>
          </cell>
          <cell r="BV899">
            <v>0</v>
          </cell>
          <cell r="BW899">
            <v>104.6041</v>
          </cell>
          <cell r="BX899">
            <v>104.6041</v>
          </cell>
          <cell r="BY899">
            <v>0</v>
          </cell>
          <cell r="BZ899">
            <v>0</v>
          </cell>
          <cell r="CA899">
            <v>786.44140000000004</v>
          </cell>
          <cell r="CB899">
            <v>786.44140000000004</v>
          </cell>
          <cell r="CC899">
            <v>0</v>
          </cell>
          <cell r="CD899">
            <v>0</v>
          </cell>
          <cell r="CE899">
            <v>755.08219999999994</v>
          </cell>
          <cell r="CF899">
            <v>755.08219999999994</v>
          </cell>
          <cell r="CG899">
            <v>0</v>
          </cell>
          <cell r="CH899">
            <v>0</v>
          </cell>
          <cell r="CI899">
            <v>557.71720000000005</v>
          </cell>
          <cell r="CJ899">
            <v>557.71720000000005</v>
          </cell>
          <cell r="CK899">
            <v>0</v>
          </cell>
          <cell r="CL899">
            <v>0</v>
          </cell>
          <cell r="CM899">
            <v>564.35559999999998</v>
          </cell>
          <cell r="CN899">
            <v>564.35559999999998</v>
          </cell>
          <cell r="CO899">
            <v>0</v>
          </cell>
          <cell r="CP899">
            <v>0</v>
          </cell>
          <cell r="CQ899">
            <v>567.69949999999994</v>
          </cell>
          <cell r="CR899">
            <v>567.69949999999994</v>
          </cell>
          <cell r="CS899">
            <v>0</v>
          </cell>
          <cell r="CT899">
            <v>0</v>
          </cell>
          <cell r="CU899">
            <v>561.41949999999997</v>
          </cell>
          <cell r="CV899">
            <v>561.41949999999997</v>
          </cell>
          <cell r="CW899">
            <v>0</v>
          </cell>
          <cell r="CX899">
            <v>0</v>
          </cell>
          <cell r="CY899">
            <v>664.14980000000003</v>
          </cell>
          <cell r="CZ899">
            <v>664.14980000000003</v>
          </cell>
          <cell r="DA899">
            <v>0</v>
          </cell>
          <cell r="DB899">
            <v>0</v>
          </cell>
          <cell r="DC899">
            <v>579.22699999999998</v>
          </cell>
          <cell r="DD899">
            <v>579.22699999999998</v>
          </cell>
          <cell r="DE899">
            <v>0</v>
          </cell>
          <cell r="DF899">
            <v>0</v>
          </cell>
          <cell r="DG899">
            <v>658.23969999999997</v>
          </cell>
          <cell r="DH899">
            <v>658.23969999999997</v>
          </cell>
          <cell r="DI899">
            <v>0</v>
          </cell>
          <cell r="DJ899">
            <v>0</v>
          </cell>
          <cell r="DK899">
            <v>780.32100000000003</v>
          </cell>
          <cell r="DL899">
            <v>780.32100000000003</v>
          </cell>
          <cell r="DM899">
            <v>0</v>
          </cell>
          <cell r="DN899">
            <v>0</v>
          </cell>
          <cell r="DO899">
            <v>0</v>
          </cell>
          <cell r="DP899">
            <v>0</v>
          </cell>
          <cell r="DQ899">
            <v>0</v>
          </cell>
          <cell r="DR899">
            <v>0</v>
          </cell>
        </row>
        <row r="900">
          <cell r="A900" t="str">
            <v>VANGUARDA ALIMENTOSRUI BARBOSA</v>
          </cell>
          <cell r="B900" t="str">
            <v>VANGUARDA ALIMENTOS</v>
          </cell>
          <cell r="C900" t="str">
            <v>RUI BARBOSA</v>
          </cell>
          <cell r="D900">
            <v>468.61332448512076</v>
          </cell>
          <cell r="E900">
            <v>0</v>
          </cell>
          <cell r="F900">
            <v>0</v>
          </cell>
          <cell r="G900">
            <v>415.45440000000002</v>
          </cell>
          <cell r="H900">
            <v>415.45440000000002</v>
          </cell>
          <cell r="I900">
            <v>0</v>
          </cell>
          <cell r="J900">
            <v>0</v>
          </cell>
          <cell r="K900">
            <v>340.37299999999999</v>
          </cell>
          <cell r="L900">
            <v>340.37299999999999</v>
          </cell>
          <cell r="M900">
            <v>0</v>
          </cell>
          <cell r="N900">
            <v>0</v>
          </cell>
          <cell r="O900">
            <v>418.22710000000001</v>
          </cell>
          <cell r="P900">
            <v>418.22710000000001</v>
          </cell>
          <cell r="Q900">
            <v>0</v>
          </cell>
          <cell r="R900">
            <v>0</v>
          </cell>
          <cell r="S900">
            <v>246.5067</v>
          </cell>
          <cell r="T900">
            <v>246.5067</v>
          </cell>
          <cell r="U900">
            <v>280.87650000000002</v>
          </cell>
          <cell r="V900">
            <v>34.369800000000026</v>
          </cell>
          <cell r="W900">
            <v>286.71690000000001</v>
          </cell>
          <cell r="X900">
            <v>321.08670000000006</v>
          </cell>
          <cell r="Y900">
            <v>0</v>
          </cell>
          <cell r="Z900">
            <v>0</v>
          </cell>
          <cell r="AA900">
            <v>516.58339999999998</v>
          </cell>
          <cell r="AB900">
            <v>516.58339999999998</v>
          </cell>
          <cell r="AC900">
            <v>0</v>
          </cell>
          <cell r="AD900">
            <v>0</v>
          </cell>
          <cell r="AE900">
            <v>472.85859770000008</v>
          </cell>
          <cell r="AF900">
            <v>472.85859770000008</v>
          </cell>
          <cell r="AG900">
            <v>0</v>
          </cell>
          <cell r="AH900">
            <v>0</v>
          </cell>
          <cell r="AI900">
            <v>419.6223</v>
          </cell>
          <cell r="AJ900">
            <v>419.6223</v>
          </cell>
          <cell r="AK900">
            <v>0</v>
          </cell>
          <cell r="AL900">
            <v>0</v>
          </cell>
          <cell r="AM900">
            <v>589.86860000000001</v>
          </cell>
          <cell r="AN900">
            <v>589.86860000000001</v>
          </cell>
          <cell r="AO900">
            <v>0</v>
          </cell>
          <cell r="AP900">
            <v>0</v>
          </cell>
          <cell r="AQ900">
            <v>526.81240000000003</v>
          </cell>
          <cell r="AR900">
            <v>526.81240000000003</v>
          </cell>
          <cell r="AS900">
            <v>0</v>
          </cell>
          <cell r="AT900">
            <v>0</v>
          </cell>
          <cell r="AU900">
            <v>637.48159999999996</v>
          </cell>
          <cell r="AV900">
            <v>637.48159999999996</v>
          </cell>
          <cell r="AW900">
            <v>0</v>
          </cell>
          <cell r="AX900">
            <v>0</v>
          </cell>
          <cell r="AY900">
            <v>614.91499999999996</v>
          </cell>
          <cell r="AZ900">
            <v>614.91499999999996</v>
          </cell>
          <cell r="BA900">
            <v>0</v>
          </cell>
          <cell r="BB900">
            <v>0</v>
          </cell>
          <cell r="BC900">
            <v>590.51620000000003</v>
          </cell>
          <cell r="BD900">
            <v>590.51620000000003</v>
          </cell>
          <cell r="BE900">
            <v>0</v>
          </cell>
          <cell r="BF900">
            <v>0</v>
          </cell>
          <cell r="BG900">
            <v>637.4434</v>
          </cell>
          <cell r="BH900">
            <v>637.4434</v>
          </cell>
          <cell r="BI900">
            <v>0</v>
          </cell>
          <cell r="BJ900">
            <v>0</v>
          </cell>
          <cell r="BK900">
            <v>502.73970000000003</v>
          </cell>
          <cell r="BL900">
            <v>502.73970000000003</v>
          </cell>
          <cell r="BM900">
            <v>0</v>
          </cell>
          <cell r="BN900">
            <v>0</v>
          </cell>
          <cell r="BO900">
            <v>635.22149999999999</v>
          </cell>
          <cell r="BP900">
            <v>635.22149999999999</v>
          </cell>
          <cell r="BQ900">
            <v>0</v>
          </cell>
          <cell r="BR900">
            <v>0</v>
          </cell>
          <cell r="BS900">
            <v>581.1309</v>
          </cell>
          <cell r="BT900">
            <v>581.1309</v>
          </cell>
          <cell r="BU900">
            <v>581.13019999999995</v>
          </cell>
          <cell r="BV900">
            <v>-7.000000000516593E-4</v>
          </cell>
          <cell r="BW900">
            <v>625.45899999999995</v>
          </cell>
          <cell r="BX900">
            <v>625.45829999999989</v>
          </cell>
          <cell r="BY900">
            <v>0</v>
          </cell>
          <cell r="BZ900">
            <v>0</v>
          </cell>
          <cell r="CA900">
            <v>1034.1637000000001</v>
          </cell>
          <cell r="CB900">
            <v>1034.1637000000001</v>
          </cell>
          <cell r="CC900">
            <v>0</v>
          </cell>
          <cell r="CD900">
            <v>0</v>
          </cell>
          <cell r="CE900">
            <v>923.08389999999997</v>
          </cell>
          <cell r="CF900">
            <v>923.08389999999997</v>
          </cell>
          <cell r="CG900">
            <v>0</v>
          </cell>
          <cell r="CH900">
            <v>0</v>
          </cell>
          <cell r="CI900">
            <v>996.23580000000004</v>
          </cell>
          <cell r="CJ900">
            <v>996.23580000000004</v>
          </cell>
          <cell r="CK900">
            <v>0</v>
          </cell>
          <cell r="CL900">
            <v>0</v>
          </cell>
          <cell r="CM900">
            <v>1031.5155999999999</v>
          </cell>
          <cell r="CN900">
            <v>1031.5155999999999</v>
          </cell>
          <cell r="CO900">
            <v>0</v>
          </cell>
          <cell r="CP900">
            <v>0</v>
          </cell>
          <cell r="CQ900">
            <v>1039.1769999999999</v>
          </cell>
          <cell r="CR900">
            <v>1039.1769999999999</v>
          </cell>
          <cell r="CS900">
            <v>0</v>
          </cell>
          <cell r="CT900">
            <v>0</v>
          </cell>
          <cell r="CU900">
            <v>992.74549999999999</v>
          </cell>
          <cell r="CV900">
            <v>992.74549999999999</v>
          </cell>
          <cell r="CW900">
            <v>0</v>
          </cell>
          <cell r="CX900">
            <v>0</v>
          </cell>
          <cell r="CY900">
            <v>1095.8067000000001</v>
          </cell>
          <cell r="CZ900">
            <v>1095.8067000000001</v>
          </cell>
          <cell r="DA900">
            <v>0</v>
          </cell>
          <cell r="DB900">
            <v>0</v>
          </cell>
          <cell r="DC900">
            <v>1014.369</v>
          </cell>
          <cell r="DD900">
            <v>1014.369</v>
          </cell>
          <cell r="DE900">
            <v>0</v>
          </cell>
          <cell r="DF900">
            <v>0</v>
          </cell>
          <cell r="DG900">
            <v>1165.3409999999999</v>
          </cell>
          <cell r="DH900">
            <v>1165.3409999999999</v>
          </cell>
          <cell r="DI900">
            <v>0</v>
          </cell>
          <cell r="DJ900">
            <v>0</v>
          </cell>
          <cell r="DK900">
            <v>1366.8530000000001</v>
          </cell>
          <cell r="DL900">
            <v>1366.8530000000001</v>
          </cell>
          <cell r="DM900">
            <v>0</v>
          </cell>
          <cell r="DN900">
            <v>0</v>
          </cell>
          <cell r="DO900">
            <v>0</v>
          </cell>
          <cell r="DP900">
            <v>0</v>
          </cell>
          <cell r="DQ900">
            <v>0</v>
          </cell>
          <cell r="DR900">
            <v>0</v>
          </cell>
        </row>
        <row r="901">
          <cell r="A901" t="str">
            <v>VANGUARDA ALIMENTOSNAÇÕES UNIDAS</v>
          </cell>
          <cell r="B901" t="str">
            <v>VANGUARDA ALIMENTOS</v>
          </cell>
          <cell r="C901" t="str">
            <v>NAÇÕES UNIDAS</v>
          </cell>
          <cell r="D901">
            <v>258.02516175578512</v>
          </cell>
          <cell r="E901">
            <v>0</v>
          </cell>
          <cell r="F901">
            <v>0</v>
          </cell>
          <cell r="G901">
            <v>208.9419</v>
          </cell>
          <cell r="H901">
            <v>208.9419</v>
          </cell>
          <cell r="I901">
            <v>0</v>
          </cell>
          <cell r="J901">
            <v>0</v>
          </cell>
          <cell r="K901">
            <v>176.8665</v>
          </cell>
          <cell r="L901">
            <v>176.8665</v>
          </cell>
          <cell r="M901">
            <v>0</v>
          </cell>
          <cell r="N901">
            <v>0</v>
          </cell>
          <cell r="O901">
            <v>229.89949999999999</v>
          </cell>
          <cell r="P901">
            <v>229.89949999999999</v>
          </cell>
          <cell r="Q901">
            <v>0</v>
          </cell>
          <cell r="R901">
            <v>0</v>
          </cell>
          <cell r="S901">
            <v>132.9503</v>
          </cell>
          <cell r="T901">
            <v>132.9503</v>
          </cell>
          <cell r="U901">
            <v>157.81989999999999</v>
          </cell>
          <cell r="V901">
            <v>24.869599999999991</v>
          </cell>
          <cell r="W901">
            <v>150.69380000000001</v>
          </cell>
          <cell r="X901">
            <v>175.5634</v>
          </cell>
          <cell r="Y901">
            <v>0</v>
          </cell>
          <cell r="Z901">
            <v>0</v>
          </cell>
          <cell r="AA901">
            <v>312.02760000000001</v>
          </cell>
          <cell r="AB901">
            <v>312.02760000000001</v>
          </cell>
          <cell r="AC901">
            <v>0</v>
          </cell>
          <cell r="AD901">
            <v>0</v>
          </cell>
          <cell r="AE901">
            <v>297.75370750000002</v>
          </cell>
          <cell r="AF901">
            <v>297.75370750000002</v>
          </cell>
          <cell r="AG901">
            <v>0</v>
          </cell>
          <cell r="AH901">
            <v>0</v>
          </cell>
          <cell r="AI901">
            <v>276.36669999999998</v>
          </cell>
          <cell r="AJ901">
            <v>276.36669999999998</v>
          </cell>
          <cell r="AK901">
            <v>0</v>
          </cell>
          <cell r="AL901">
            <v>0</v>
          </cell>
          <cell r="AM901">
            <v>383.13850000000002</v>
          </cell>
          <cell r="AN901">
            <v>383.13850000000002</v>
          </cell>
          <cell r="AO901">
            <v>0</v>
          </cell>
          <cell r="AP901">
            <v>0</v>
          </cell>
          <cell r="AQ901">
            <v>334.05340000000001</v>
          </cell>
          <cell r="AR901">
            <v>334.05340000000001</v>
          </cell>
          <cell r="AS901">
            <v>0</v>
          </cell>
          <cell r="AT901">
            <v>0</v>
          </cell>
          <cell r="AU901">
            <v>382.86489999999998</v>
          </cell>
          <cell r="AV901">
            <v>382.86489999999998</v>
          </cell>
          <cell r="AW901">
            <v>0</v>
          </cell>
          <cell r="AX901">
            <v>0</v>
          </cell>
          <cell r="AY901">
            <v>370.92410000000001</v>
          </cell>
          <cell r="AZ901">
            <v>370.92410000000001</v>
          </cell>
          <cell r="BA901">
            <v>0</v>
          </cell>
          <cell r="BB901">
            <v>0</v>
          </cell>
          <cell r="BC901">
            <v>356.3587</v>
          </cell>
          <cell r="BD901">
            <v>356.3587</v>
          </cell>
          <cell r="BE901">
            <v>0</v>
          </cell>
          <cell r="BF901">
            <v>0</v>
          </cell>
          <cell r="BG901">
            <v>424.76510000000002</v>
          </cell>
          <cell r="BH901">
            <v>424.76510000000002</v>
          </cell>
          <cell r="BI901">
            <v>0</v>
          </cell>
          <cell r="BJ901">
            <v>0</v>
          </cell>
          <cell r="BK901">
            <v>303.25200000000001</v>
          </cell>
          <cell r="BL901">
            <v>303.25200000000001</v>
          </cell>
          <cell r="BM901">
            <v>0</v>
          </cell>
          <cell r="BN901">
            <v>0</v>
          </cell>
          <cell r="BO901">
            <v>398.30459999999999</v>
          </cell>
          <cell r="BP901">
            <v>398.30459999999999</v>
          </cell>
          <cell r="BQ901">
            <v>0</v>
          </cell>
          <cell r="BR901">
            <v>0</v>
          </cell>
          <cell r="BS901">
            <v>357.64120000000003</v>
          </cell>
          <cell r="BT901">
            <v>357.64120000000003</v>
          </cell>
          <cell r="BU901">
            <v>357.63279999999997</v>
          </cell>
          <cell r="BV901">
            <v>-8.4000000000514774E-3</v>
          </cell>
          <cell r="BW901">
            <v>398.84469999999999</v>
          </cell>
          <cell r="BX901">
            <v>398.83629999999994</v>
          </cell>
          <cell r="BY901">
            <v>0</v>
          </cell>
          <cell r="BZ901">
            <v>0</v>
          </cell>
          <cell r="CA901">
            <v>701.33299999999997</v>
          </cell>
          <cell r="CB901">
            <v>701.33299999999997</v>
          </cell>
          <cell r="CC901">
            <v>0</v>
          </cell>
          <cell r="CD901">
            <v>0</v>
          </cell>
          <cell r="CE901">
            <v>633.57029999999997</v>
          </cell>
          <cell r="CF901">
            <v>633.57029999999997</v>
          </cell>
          <cell r="CG901">
            <v>0</v>
          </cell>
          <cell r="CH901">
            <v>0</v>
          </cell>
          <cell r="CI901">
            <v>681.29539999999997</v>
          </cell>
          <cell r="CJ901">
            <v>681.29539999999997</v>
          </cell>
          <cell r="CK901">
            <v>0</v>
          </cell>
          <cell r="CL901">
            <v>0</v>
          </cell>
          <cell r="CM901">
            <v>663.21879999999999</v>
          </cell>
          <cell r="CN901">
            <v>663.21879999999999</v>
          </cell>
          <cell r="CO901">
            <v>0</v>
          </cell>
          <cell r="CP901">
            <v>0</v>
          </cell>
          <cell r="CQ901">
            <v>656.44949999999994</v>
          </cell>
          <cell r="CR901">
            <v>656.44949999999994</v>
          </cell>
          <cell r="CS901">
            <v>0</v>
          </cell>
          <cell r="CT901">
            <v>0</v>
          </cell>
          <cell r="CU901">
            <v>641.11329999999998</v>
          </cell>
          <cell r="CV901">
            <v>641.11329999999998</v>
          </cell>
          <cell r="CW901">
            <v>0</v>
          </cell>
          <cell r="CX901">
            <v>0</v>
          </cell>
          <cell r="CY901">
            <v>704.15070000000003</v>
          </cell>
          <cell r="CZ901">
            <v>704.15070000000003</v>
          </cell>
          <cell r="DA901">
            <v>0</v>
          </cell>
          <cell r="DB901">
            <v>0</v>
          </cell>
          <cell r="DC901">
            <v>683.57129999999995</v>
          </cell>
          <cell r="DD901">
            <v>683.57129999999995</v>
          </cell>
          <cell r="DE901">
            <v>0</v>
          </cell>
          <cell r="DF901">
            <v>0</v>
          </cell>
          <cell r="DG901">
            <v>771.82360000000006</v>
          </cell>
          <cell r="DH901">
            <v>771.82360000000006</v>
          </cell>
          <cell r="DI901">
            <v>0</v>
          </cell>
          <cell r="DJ901">
            <v>0</v>
          </cell>
          <cell r="DK901">
            <v>933.46950000000004</v>
          </cell>
          <cell r="DL901">
            <v>933.46950000000004</v>
          </cell>
          <cell r="DM901">
            <v>0</v>
          </cell>
          <cell r="DN901">
            <v>0</v>
          </cell>
          <cell r="DO901">
            <v>0</v>
          </cell>
          <cell r="DP901">
            <v>0</v>
          </cell>
          <cell r="DQ901">
            <v>0</v>
          </cell>
          <cell r="DR901">
            <v>0</v>
          </cell>
        </row>
        <row r="902">
          <cell r="A902" t="str">
            <v>VANGUARDA ALIMENTOSSÃO JOAQUIM</v>
          </cell>
          <cell r="B902" t="str">
            <v>VANGUARDA ALIMENTOS</v>
          </cell>
          <cell r="C902" t="str">
            <v>SÃO JOAQUIM</v>
          </cell>
          <cell r="D902">
            <v>160.32387006042393</v>
          </cell>
          <cell r="E902">
            <v>0</v>
          </cell>
          <cell r="F902">
            <v>0</v>
          </cell>
          <cell r="G902">
            <v>130.71610000000001</v>
          </cell>
          <cell r="H902">
            <v>130.71610000000001</v>
          </cell>
          <cell r="I902">
            <v>0</v>
          </cell>
          <cell r="J902">
            <v>0</v>
          </cell>
          <cell r="K902">
            <v>101.4141</v>
          </cell>
          <cell r="L902">
            <v>101.4141</v>
          </cell>
          <cell r="M902">
            <v>0</v>
          </cell>
          <cell r="N902">
            <v>0</v>
          </cell>
          <cell r="O902">
            <v>116.1801</v>
          </cell>
          <cell r="P902">
            <v>116.1801</v>
          </cell>
          <cell r="Q902">
            <v>0</v>
          </cell>
          <cell r="R902">
            <v>0</v>
          </cell>
          <cell r="S902">
            <v>75.479299999999995</v>
          </cell>
          <cell r="T902">
            <v>75.479299999999995</v>
          </cell>
          <cell r="U902">
            <v>77.404799999999994</v>
          </cell>
          <cell r="V902">
            <v>1.9254999999999995</v>
          </cell>
          <cell r="W902">
            <v>72.009200000000007</v>
          </cell>
          <cell r="X902">
            <v>73.934700000000007</v>
          </cell>
          <cell r="Y902">
            <v>0</v>
          </cell>
          <cell r="Z902">
            <v>0</v>
          </cell>
          <cell r="AA902">
            <v>163.04169999999999</v>
          </cell>
          <cell r="AB902">
            <v>163.04169999999999</v>
          </cell>
          <cell r="AC902">
            <v>0</v>
          </cell>
          <cell r="AD902">
            <v>0</v>
          </cell>
          <cell r="AE902">
            <v>170.89723170000002</v>
          </cell>
          <cell r="AF902">
            <v>170.89723170000002</v>
          </cell>
          <cell r="AG902">
            <v>0</v>
          </cell>
          <cell r="AH902">
            <v>0</v>
          </cell>
          <cell r="AI902">
            <v>155.6825</v>
          </cell>
          <cell r="AJ902">
            <v>155.6825</v>
          </cell>
          <cell r="AK902">
            <v>0</v>
          </cell>
          <cell r="AL902">
            <v>0</v>
          </cell>
          <cell r="AM902">
            <v>189.34710000000001</v>
          </cell>
          <cell r="AN902">
            <v>189.34710000000001</v>
          </cell>
          <cell r="AO902">
            <v>0</v>
          </cell>
          <cell r="AP902">
            <v>0</v>
          </cell>
          <cell r="AQ902">
            <v>187.1857</v>
          </cell>
          <cell r="AR902">
            <v>187.1857</v>
          </cell>
          <cell r="AS902">
            <v>0</v>
          </cell>
          <cell r="AT902">
            <v>0</v>
          </cell>
          <cell r="AU902">
            <v>230.34630000000001</v>
          </cell>
          <cell r="AV902">
            <v>230.34630000000001</v>
          </cell>
          <cell r="AW902">
            <v>0</v>
          </cell>
          <cell r="AX902">
            <v>0</v>
          </cell>
          <cell r="AY902">
            <v>216.82040000000001</v>
          </cell>
          <cell r="AZ902">
            <v>216.82040000000001</v>
          </cell>
          <cell r="BA902">
            <v>0</v>
          </cell>
          <cell r="BB902">
            <v>0</v>
          </cell>
          <cell r="BC902">
            <v>199.95920000000001</v>
          </cell>
          <cell r="BD902">
            <v>199.95920000000001</v>
          </cell>
          <cell r="BE902">
            <v>0</v>
          </cell>
          <cell r="BF902">
            <v>0</v>
          </cell>
          <cell r="BG902">
            <v>217.22130000000001</v>
          </cell>
          <cell r="BH902">
            <v>217.22130000000001</v>
          </cell>
          <cell r="BI902">
            <v>0</v>
          </cell>
          <cell r="BJ902">
            <v>0</v>
          </cell>
          <cell r="BK902">
            <v>155.88810000000001</v>
          </cell>
          <cell r="BL902">
            <v>155.88810000000001</v>
          </cell>
          <cell r="BM902">
            <v>155.8801</v>
          </cell>
          <cell r="BN902">
            <v>-8.0000000000097771E-3</v>
          </cell>
          <cell r="BO902">
            <v>213.0521</v>
          </cell>
          <cell r="BP902">
            <v>213.04409999999999</v>
          </cell>
          <cell r="BQ902">
            <v>0</v>
          </cell>
          <cell r="BR902">
            <v>0</v>
          </cell>
          <cell r="BS902">
            <v>183.16839999999999</v>
          </cell>
          <cell r="BT902">
            <v>183.16839999999999</v>
          </cell>
          <cell r="BU902">
            <v>183.1591</v>
          </cell>
          <cell r="BV902">
            <v>-9.2999999999960892E-3</v>
          </cell>
          <cell r="BW902">
            <v>206.15719999999999</v>
          </cell>
          <cell r="BX902">
            <v>206.14789999999999</v>
          </cell>
          <cell r="BY902">
            <v>0</v>
          </cell>
          <cell r="BZ902">
            <v>0</v>
          </cell>
          <cell r="CA902">
            <v>400.88369999999998</v>
          </cell>
          <cell r="CB902">
            <v>400.88369999999998</v>
          </cell>
          <cell r="CC902">
            <v>0</v>
          </cell>
          <cell r="CD902">
            <v>0</v>
          </cell>
          <cell r="CE902">
            <v>384.92469999999997</v>
          </cell>
          <cell r="CF902">
            <v>384.92469999999997</v>
          </cell>
          <cell r="CG902">
            <v>0</v>
          </cell>
          <cell r="CH902">
            <v>0</v>
          </cell>
          <cell r="CI902">
            <v>408.85300000000001</v>
          </cell>
          <cell r="CJ902">
            <v>408.85300000000001</v>
          </cell>
          <cell r="CK902">
            <v>0</v>
          </cell>
          <cell r="CL902">
            <v>0</v>
          </cell>
          <cell r="CM902">
            <v>403.39940000000001</v>
          </cell>
          <cell r="CN902">
            <v>403.39940000000001</v>
          </cell>
          <cell r="CO902">
            <v>0</v>
          </cell>
          <cell r="CP902">
            <v>0</v>
          </cell>
          <cell r="CQ902">
            <v>422.12090000000001</v>
          </cell>
          <cell r="CR902">
            <v>422.12090000000001</v>
          </cell>
          <cell r="CS902">
            <v>0</v>
          </cell>
          <cell r="CT902">
            <v>0</v>
          </cell>
          <cell r="CU902">
            <v>409.41199999999998</v>
          </cell>
          <cell r="CV902">
            <v>409.41199999999998</v>
          </cell>
          <cell r="CW902">
            <v>0</v>
          </cell>
          <cell r="CX902">
            <v>0</v>
          </cell>
          <cell r="CY902">
            <v>447.73630000000003</v>
          </cell>
          <cell r="CZ902">
            <v>447.73630000000003</v>
          </cell>
          <cell r="DA902">
            <v>0</v>
          </cell>
          <cell r="DB902">
            <v>0</v>
          </cell>
          <cell r="DC902">
            <v>401.55040000000002</v>
          </cell>
          <cell r="DD902">
            <v>401.55040000000002</v>
          </cell>
          <cell r="DE902">
            <v>0</v>
          </cell>
          <cell r="DF902">
            <v>0</v>
          </cell>
          <cell r="DG902">
            <v>419.92290000000003</v>
          </cell>
          <cell r="DH902">
            <v>419.92290000000003</v>
          </cell>
          <cell r="DI902">
            <v>0</v>
          </cell>
          <cell r="DJ902">
            <v>0</v>
          </cell>
          <cell r="DK902">
            <v>533.29669999999999</v>
          </cell>
          <cell r="DL902">
            <v>533.29669999999999</v>
          </cell>
          <cell r="DM902">
            <v>0</v>
          </cell>
          <cell r="DN902">
            <v>0</v>
          </cell>
          <cell r="DO902">
            <v>0</v>
          </cell>
          <cell r="DP902">
            <v>0</v>
          </cell>
          <cell r="DQ902">
            <v>0</v>
          </cell>
          <cell r="DR902">
            <v>0</v>
          </cell>
        </row>
        <row r="903">
          <cell r="A903" t="str">
            <v>VANGUARDA ALIMENTOSAEROPORTO</v>
          </cell>
          <cell r="B903" t="str">
            <v>VANGUARDA ALIMENTOS</v>
          </cell>
          <cell r="C903" t="str">
            <v>AEROPORTO</v>
          </cell>
          <cell r="D903">
            <v>257.94425635604802</v>
          </cell>
          <cell r="E903">
            <v>0</v>
          </cell>
          <cell r="F903">
            <v>0</v>
          </cell>
          <cell r="G903">
            <v>248.80969999999999</v>
          </cell>
          <cell r="H903">
            <v>248.80969999999999</v>
          </cell>
          <cell r="I903">
            <v>0</v>
          </cell>
          <cell r="J903">
            <v>0</v>
          </cell>
          <cell r="K903">
            <v>193.2988</v>
          </cell>
          <cell r="L903">
            <v>193.2988</v>
          </cell>
          <cell r="M903">
            <v>0</v>
          </cell>
          <cell r="N903">
            <v>0</v>
          </cell>
          <cell r="O903">
            <v>229.26820000000001</v>
          </cell>
          <cell r="P903">
            <v>229.26820000000001</v>
          </cell>
          <cell r="Q903">
            <v>0</v>
          </cell>
          <cell r="R903">
            <v>0</v>
          </cell>
          <cell r="S903">
            <v>145.82300000000001</v>
          </cell>
          <cell r="T903">
            <v>145.82300000000001</v>
          </cell>
          <cell r="U903">
            <v>148.92939999999999</v>
          </cell>
          <cell r="V903">
            <v>3.1063999999999794</v>
          </cell>
          <cell r="W903">
            <v>147.65989999999999</v>
          </cell>
          <cell r="X903">
            <v>150.76629999999997</v>
          </cell>
          <cell r="Y903">
            <v>0</v>
          </cell>
          <cell r="Z903">
            <v>0</v>
          </cell>
          <cell r="AA903">
            <v>299.72519999999997</v>
          </cell>
          <cell r="AB903">
            <v>299.72519999999997</v>
          </cell>
          <cell r="AC903">
            <v>0</v>
          </cell>
          <cell r="AD903">
            <v>0</v>
          </cell>
          <cell r="AE903">
            <v>297.37245950000005</v>
          </cell>
          <cell r="AF903">
            <v>297.37245950000005</v>
          </cell>
          <cell r="AG903">
            <v>0</v>
          </cell>
          <cell r="AH903">
            <v>0</v>
          </cell>
          <cell r="AI903">
            <v>269.61040000000003</v>
          </cell>
          <cell r="AJ903">
            <v>269.61040000000003</v>
          </cell>
          <cell r="AK903">
            <v>0</v>
          </cell>
          <cell r="AL903">
            <v>0</v>
          </cell>
          <cell r="AM903">
            <v>378.22399999999999</v>
          </cell>
          <cell r="AN903">
            <v>378.22399999999999</v>
          </cell>
          <cell r="AO903">
            <v>0</v>
          </cell>
          <cell r="AP903">
            <v>0</v>
          </cell>
          <cell r="AQ903">
            <v>309.92200000000003</v>
          </cell>
          <cell r="AR903">
            <v>309.92200000000003</v>
          </cell>
          <cell r="AS903">
            <v>0</v>
          </cell>
          <cell r="AT903">
            <v>0</v>
          </cell>
          <cell r="AU903">
            <v>384.0412</v>
          </cell>
          <cell r="AV903">
            <v>384.0412</v>
          </cell>
          <cell r="AW903">
            <v>0</v>
          </cell>
          <cell r="AX903">
            <v>0</v>
          </cell>
          <cell r="AY903">
            <v>346.59829999999999</v>
          </cell>
          <cell r="AZ903">
            <v>346.59829999999999</v>
          </cell>
          <cell r="BA903">
            <v>0</v>
          </cell>
          <cell r="BB903">
            <v>0</v>
          </cell>
          <cell r="BC903">
            <v>310.34469999999999</v>
          </cell>
          <cell r="BD903">
            <v>310.34469999999999</v>
          </cell>
          <cell r="BE903">
            <v>0</v>
          </cell>
          <cell r="BF903">
            <v>0</v>
          </cell>
          <cell r="BG903">
            <v>328.16289999999998</v>
          </cell>
          <cell r="BH903">
            <v>328.16289999999998</v>
          </cell>
          <cell r="BI903">
            <v>0</v>
          </cell>
          <cell r="BJ903">
            <v>0</v>
          </cell>
          <cell r="BK903">
            <v>259.64890000000003</v>
          </cell>
          <cell r="BL903">
            <v>259.64890000000003</v>
          </cell>
          <cell r="BM903">
            <v>0</v>
          </cell>
          <cell r="BN903">
            <v>0</v>
          </cell>
          <cell r="BO903">
            <v>331.80509999999998</v>
          </cell>
          <cell r="BP903">
            <v>331.80509999999998</v>
          </cell>
          <cell r="BQ903">
            <v>0</v>
          </cell>
          <cell r="BR903">
            <v>0</v>
          </cell>
          <cell r="BS903">
            <v>289.9264</v>
          </cell>
          <cell r="BT903">
            <v>289.9264</v>
          </cell>
          <cell r="BU903">
            <v>289.91730000000001</v>
          </cell>
          <cell r="BV903">
            <v>-9.0999999999894499E-3</v>
          </cell>
          <cell r="BW903">
            <v>336.56529999999998</v>
          </cell>
          <cell r="BX903">
            <v>336.55619999999999</v>
          </cell>
          <cell r="BY903">
            <v>0</v>
          </cell>
          <cell r="BZ903">
            <v>0</v>
          </cell>
          <cell r="CA903">
            <v>634.66409999999996</v>
          </cell>
          <cell r="CB903">
            <v>634.66409999999996</v>
          </cell>
          <cell r="CC903">
            <v>0</v>
          </cell>
          <cell r="CD903">
            <v>0</v>
          </cell>
          <cell r="CE903">
            <v>542.13049999999998</v>
          </cell>
          <cell r="CF903">
            <v>542.13049999999998</v>
          </cell>
          <cell r="CG903">
            <v>542.12199999999996</v>
          </cell>
          <cell r="CH903">
            <v>-8.5000000000263753E-3</v>
          </cell>
          <cell r="CI903">
            <v>568.49159999999995</v>
          </cell>
          <cell r="CJ903">
            <v>568.48309999999992</v>
          </cell>
          <cell r="CK903">
            <v>0</v>
          </cell>
          <cell r="CL903">
            <v>0</v>
          </cell>
          <cell r="CM903">
            <v>557.3623</v>
          </cell>
          <cell r="CN903">
            <v>557.3623</v>
          </cell>
          <cell r="CO903">
            <v>0</v>
          </cell>
          <cell r="CP903">
            <v>0</v>
          </cell>
          <cell r="CQ903">
            <v>549.29579999999999</v>
          </cell>
          <cell r="CR903">
            <v>549.29579999999999</v>
          </cell>
          <cell r="CS903">
            <v>0</v>
          </cell>
          <cell r="CT903">
            <v>0</v>
          </cell>
          <cell r="CU903">
            <v>535.01149999999996</v>
          </cell>
          <cell r="CV903">
            <v>535.01149999999996</v>
          </cell>
          <cell r="CW903">
            <v>0</v>
          </cell>
          <cell r="CX903">
            <v>0</v>
          </cell>
          <cell r="CY903">
            <v>594.72829999999999</v>
          </cell>
          <cell r="CZ903">
            <v>594.72829999999999</v>
          </cell>
          <cell r="DA903">
            <v>0</v>
          </cell>
          <cell r="DB903">
            <v>0</v>
          </cell>
          <cell r="DC903">
            <v>592.90329999999994</v>
          </cell>
          <cell r="DD903">
            <v>592.90329999999994</v>
          </cell>
          <cell r="DE903">
            <v>0</v>
          </cell>
          <cell r="DF903">
            <v>0</v>
          </cell>
          <cell r="DG903">
            <v>717.16030000000001</v>
          </cell>
          <cell r="DH903">
            <v>717.16030000000001</v>
          </cell>
          <cell r="DI903">
            <v>0</v>
          </cell>
          <cell r="DJ903">
            <v>0</v>
          </cell>
          <cell r="DK903">
            <v>881.22460000000001</v>
          </cell>
          <cell r="DL903">
            <v>881.22460000000001</v>
          </cell>
          <cell r="DM903">
            <v>0</v>
          </cell>
          <cell r="DN903">
            <v>0</v>
          </cell>
          <cell r="DO903">
            <v>0</v>
          </cell>
          <cell r="DP903">
            <v>0</v>
          </cell>
          <cell r="DQ903">
            <v>0</v>
          </cell>
          <cell r="DR903">
            <v>0</v>
          </cell>
        </row>
        <row r="904">
          <cell r="A904" t="str">
            <v>VANGUARDA ALIMENTOSZEQUINHA FREIRE</v>
          </cell>
          <cell r="B904" t="str">
            <v>VANGUARDA ALIMENTOS</v>
          </cell>
          <cell r="C904" t="str">
            <v>ZEQUINHA FREIRE</v>
          </cell>
          <cell r="CM904">
            <v>0</v>
          </cell>
          <cell r="CN904">
            <v>0</v>
          </cell>
          <cell r="CO904">
            <v>0</v>
          </cell>
          <cell r="CP904">
            <v>0</v>
          </cell>
          <cell r="CQ904">
            <v>0</v>
          </cell>
          <cell r="CR904">
            <v>0</v>
          </cell>
          <cell r="CS904">
            <v>0</v>
          </cell>
          <cell r="CT904">
            <v>0</v>
          </cell>
          <cell r="CU904">
            <v>0</v>
          </cell>
          <cell r="CV904">
            <v>0</v>
          </cell>
          <cell r="CW904">
            <v>0</v>
          </cell>
          <cell r="CX904">
            <v>0</v>
          </cell>
          <cell r="CY904">
            <v>0</v>
          </cell>
          <cell r="CZ904">
            <v>0</v>
          </cell>
          <cell r="DA904">
            <v>0</v>
          </cell>
          <cell r="DB904">
            <v>0</v>
          </cell>
          <cell r="DC904">
            <v>0</v>
          </cell>
          <cell r="DD904">
            <v>0</v>
          </cell>
          <cell r="DE904">
            <v>0</v>
          </cell>
          <cell r="DF904">
            <v>0</v>
          </cell>
          <cell r="DG904">
            <v>254.63759999999999</v>
          </cell>
          <cell r="DH904">
            <v>254.63759999999999</v>
          </cell>
          <cell r="DI904">
            <v>0</v>
          </cell>
          <cell r="DJ904">
            <v>0</v>
          </cell>
          <cell r="DK904">
            <v>0</v>
          </cell>
          <cell r="DL904">
            <v>0</v>
          </cell>
          <cell r="DM904">
            <v>0</v>
          </cell>
          <cell r="DN904">
            <v>0</v>
          </cell>
          <cell r="DO904">
            <v>0</v>
          </cell>
          <cell r="DP904">
            <v>0</v>
          </cell>
          <cell r="DQ904">
            <v>0</v>
          </cell>
          <cell r="DR904">
            <v>0</v>
          </cell>
        </row>
        <row r="905">
          <cell r="A905" t="str">
            <v>VANGUARDA ALIMENTOSSHOPPING RIO POTY</v>
          </cell>
          <cell r="B905" t="str">
            <v>VANGUARDA ALIMENTOS</v>
          </cell>
          <cell r="C905" t="str">
            <v>SHOPPING RIO POTY</v>
          </cell>
          <cell r="CY905">
            <v>0</v>
          </cell>
          <cell r="CZ905">
            <v>0</v>
          </cell>
          <cell r="DA905">
            <v>0</v>
          </cell>
          <cell r="DB905">
            <v>0</v>
          </cell>
          <cell r="DC905">
            <v>0</v>
          </cell>
          <cell r="DD905">
            <v>0</v>
          </cell>
          <cell r="DE905">
            <v>0</v>
          </cell>
          <cell r="DF905">
            <v>0</v>
          </cell>
          <cell r="DG905">
            <v>0</v>
          </cell>
          <cell r="DH905">
            <v>0</v>
          </cell>
          <cell r="DI905">
            <v>0</v>
          </cell>
          <cell r="DJ905">
            <v>0</v>
          </cell>
          <cell r="DK905">
            <v>0</v>
          </cell>
          <cell r="DL905">
            <v>0</v>
          </cell>
          <cell r="DM905">
            <v>0</v>
          </cell>
          <cell r="DN905">
            <v>0</v>
          </cell>
          <cell r="DO905">
            <v>0</v>
          </cell>
          <cell r="DP905">
            <v>0</v>
          </cell>
          <cell r="DQ905">
            <v>0</v>
          </cell>
          <cell r="DR905">
            <v>0</v>
          </cell>
        </row>
        <row r="906">
          <cell r="A906" t="str">
            <v>VEXILOMMATRIZ</v>
          </cell>
          <cell r="B906" t="str">
            <v>VEXILOM</v>
          </cell>
          <cell r="C906" t="str">
            <v>MATRIZ</v>
          </cell>
          <cell r="BG906">
            <v>0</v>
          </cell>
          <cell r="BH906">
            <v>0</v>
          </cell>
          <cell r="BI906">
            <v>0</v>
          </cell>
          <cell r="BJ906">
            <v>0</v>
          </cell>
          <cell r="BK906">
            <v>0</v>
          </cell>
          <cell r="BL906">
            <v>0</v>
          </cell>
          <cell r="BM906">
            <v>0</v>
          </cell>
          <cell r="BN906">
            <v>0</v>
          </cell>
          <cell r="BO906">
            <v>0</v>
          </cell>
          <cell r="BP906">
            <v>0</v>
          </cell>
          <cell r="BQ906">
            <v>0</v>
          </cell>
          <cell r="BR906">
            <v>0</v>
          </cell>
          <cell r="BS906">
            <v>2818.0531000000001</v>
          </cell>
          <cell r="BT906">
            <v>2818.0531000000001</v>
          </cell>
          <cell r="BU906">
            <v>2816.652</v>
          </cell>
          <cell r="BV906">
            <v>-1.4011000000000422</v>
          </cell>
          <cell r="BW906">
            <v>2296.9888999999998</v>
          </cell>
          <cell r="BX906">
            <v>2295.5877999999998</v>
          </cell>
          <cell r="BY906">
            <v>2296.9288999999999</v>
          </cell>
          <cell r="BZ906">
            <v>-5.999999999994543E-2</v>
          </cell>
          <cell r="CA906">
            <v>3039.5922</v>
          </cell>
          <cell r="CB906">
            <v>3039.5322000000001</v>
          </cell>
          <cell r="CC906">
            <v>3039.53</v>
          </cell>
          <cell r="CD906">
            <v>-6.2199999999847932E-2</v>
          </cell>
          <cell r="CE906">
            <v>2980.5659000000001</v>
          </cell>
          <cell r="CF906">
            <v>2980.5037000000002</v>
          </cell>
          <cell r="CG906">
            <v>2984.9560999999999</v>
          </cell>
          <cell r="CH906">
            <v>4.3901999999998225</v>
          </cell>
          <cell r="CI906">
            <v>2973.2845000000002</v>
          </cell>
          <cell r="CJ906">
            <v>2977.6747</v>
          </cell>
          <cell r="CK906">
            <v>2985.7460000000001</v>
          </cell>
          <cell r="CL906">
            <v>12.461499999999887</v>
          </cell>
          <cell r="CM906">
            <v>3082.5891000000001</v>
          </cell>
          <cell r="CN906">
            <v>3095.0506</v>
          </cell>
          <cell r="CO906">
            <v>3111.0940000000001</v>
          </cell>
          <cell r="CP906">
            <v>28.504899999999907</v>
          </cell>
          <cell r="CQ906">
            <v>2731.3561</v>
          </cell>
          <cell r="CR906">
            <v>2759.8609999999999</v>
          </cell>
          <cell r="CS906">
            <v>2731.2509</v>
          </cell>
          <cell r="CT906">
            <v>-0.10519999999996799</v>
          </cell>
          <cell r="CU906">
            <v>2369.2799</v>
          </cell>
          <cell r="CV906">
            <v>2369.1747</v>
          </cell>
          <cell r="CW906">
            <v>2380.8867</v>
          </cell>
          <cell r="CX906">
            <v>11.606800000000021</v>
          </cell>
          <cell r="CY906">
            <v>2908.3438000000001</v>
          </cell>
          <cell r="CZ906">
            <v>2919.9506000000001</v>
          </cell>
          <cell r="DA906">
            <v>2908.2905999999998</v>
          </cell>
          <cell r="DB906">
            <v>-5.3200000000288128E-2</v>
          </cell>
          <cell r="DC906">
            <v>2695.1576</v>
          </cell>
          <cell r="DD906">
            <v>2695.1043999999997</v>
          </cell>
          <cell r="DE906">
            <v>2688.4495000000002</v>
          </cell>
          <cell r="DF906">
            <v>-6.7080999999998312</v>
          </cell>
          <cell r="DG906">
            <v>3192.2838999999999</v>
          </cell>
          <cell r="DH906">
            <v>3185.5758000000001</v>
          </cell>
          <cell r="DI906">
            <v>3192.2298000000001</v>
          </cell>
          <cell r="DJ906">
            <v>-5.4099999999834836E-2</v>
          </cell>
          <cell r="DK906">
            <v>4033.1484</v>
          </cell>
          <cell r="DL906">
            <v>4033.0943000000002</v>
          </cell>
          <cell r="DM906">
            <v>4033.0558999999998</v>
          </cell>
          <cell r="DN906">
            <v>-9.2500000000200089E-2</v>
          </cell>
          <cell r="DO906">
            <v>0</v>
          </cell>
          <cell r="DP906">
            <v>-9.2500000000200089E-2</v>
          </cell>
          <cell r="DQ906">
            <v>0</v>
          </cell>
          <cell r="DR906">
            <v>0</v>
          </cell>
        </row>
        <row r="907">
          <cell r="A907" t="str">
            <v>VIAMEDVIAMED</v>
          </cell>
          <cell r="B907" t="str">
            <v>VIAMED</v>
          </cell>
          <cell r="C907" t="str">
            <v>VIAMED</v>
          </cell>
          <cell r="D907">
            <v>2421.6201391512022</v>
          </cell>
          <cell r="E907">
            <v>2527.9761047609168</v>
          </cell>
          <cell r="F907">
            <v>9.6504006097152342</v>
          </cell>
          <cell r="G907">
            <v>3972.7950000000001</v>
          </cell>
          <cell r="H907">
            <v>3982.4454006097153</v>
          </cell>
          <cell r="I907">
            <v>0</v>
          </cell>
          <cell r="J907">
            <v>0</v>
          </cell>
          <cell r="K907">
            <v>4773.5132000000003</v>
          </cell>
          <cell r="L907">
            <v>4773.5132000000003</v>
          </cell>
          <cell r="M907">
            <v>0</v>
          </cell>
          <cell r="N907">
            <v>0</v>
          </cell>
          <cell r="O907">
            <v>5494.8203000000003</v>
          </cell>
          <cell r="P907">
            <v>5494.8203000000003</v>
          </cell>
          <cell r="Q907">
            <v>5570.8473999999997</v>
          </cell>
          <cell r="R907">
            <v>76.027099999999336</v>
          </cell>
          <cell r="S907">
            <v>4411.1445000000003</v>
          </cell>
          <cell r="T907">
            <v>4487.1715999999997</v>
          </cell>
          <cell r="U907">
            <v>4419.5078999999996</v>
          </cell>
          <cell r="V907">
            <v>8.3633999999992739</v>
          </cell>
          <cell r="W907">
            <v>4534.0154000000002</v>
          </cell>
          <cell r="X907">
            <v>4542.3787999999995</v>
          </cell>
          <cell r="Y907">
            <v>4694.0627999999997</v>
          </cell>
          <cell r="Z907">
            <v>160.04739999999947</v>
          </cell>
          <cell r="AA907">
            <v>4943.0086000000001</v>
          </cell>
          <cell r="AB907">
            <v>5103.0559999999996</v>
          </cell>
          <cell r="AC907">
            <v>0</v>
          </cell>
          <cell r="AD907">
            <v>0</v>
          </cell>
          <cell r="AE907">
            <v>4458.0950999999995</v>
          </cell>
          <cell r="AF907">
            <v>4458.0950999999995</v>
          </cell>
          <cell r="AG907">
            <v>0</v>
          </cell>
          <cell r="AH907">
            <v>0</v>
          </cell>
          <cell r="AI907">
            <v>3100.7766999999999</v>
          </cell>
          <cell r="AJ907">
            <v>3100.7766999999999</v>
          </cell>
          <cell r="AK907">
            <v>3164.7269999999999</v>
          </cell>
          <cell r="AL907">
            <v>63.95029999999997</v>
          </cell>
          <cell r="AM907">
            <v>3507.7350999999999</v>
          </cell>
          <cell r="AN907">
            <v>3571.6853999999998</v>
          </cell>
          <cell r="AO907">
            <v>3543.5153</v>
          </cell>
          <cell r="AP907">
            <v>35.78020000000015</v>
          </cell>
          <cell r="AQ907">
            <v>2898.4729000000002</v>
          </cell>
          <cell r="AR907">
            <v>2934.2531000000004</v>
          </cell>
          <cell r="AS907">
            <v>3009.4647</v>
          </cell>
          <cell r="AT907">
            <v>110.99179999999978</v>
          </cell>
          <cell r="AU907">
            <v>3474.2853</v>
          </cell>
          <cell r="AV907">
            <v>3585.2770999999998</v>
          </cell>
          <cell r="AW907">
            <v>3470.0405000000001</v>
          </cell>
          <cell r="AX907">
            <v>-4.2447999999999411</v>
          </cell>
          <cell r="AY907">
            <v>3227.1590999999999</v>
          </cell>
          <cell r="AZ907">
            <v>3222.9142999999999</v>
          </cell>
          <cell r="BA907">
            <v>3186.9784</v>
          </cell>
          <cell r="BB907">
            <v>-40.180699999999888</v>
          </cell>
          <cell r="BC907">
            <v>3379.6392000000001</v>
          </cell>
          <cell r="BD907">
            <v>3339.4585000000002</v>
          </cell>
          <cell r="BE907">
            <v>3500.355</v>
          </cell>
          <cell r="BF907">
            <v>120.71579999999994</v>
          </cell>
          <cell r="BG907">
            <v>4178.9346999999998</v>
          </cell>
          <cell r="BH907">
            <v>4299.6504999999997</v>
          </cell>
          <cell r="BI907">
            <v>4178.9340000000002</v>
          </cell>
          <cell r="BJ907">
            <v>-6.9999999959691195E-4</v>
          </cell>
          <cell r="BK907">
            <v>3863.1876000000002</v>
          </cell>
          <cell r="BL907">
            <v>3863.1869000000006</v>
          </cell>
          <cell r="BM907">
            <v>3880.2136999999998</v>
          </cell>
          <cell r="BN907">
            <v>17.026099999999587</v>
          </cell>
          <cell r="BO907">
            <v>3983.7555000000002</v>
          </cell>
          <cell r="BP907">
            <v>4000.7815999999998</v>
          </cell>
          <cell r="BQ907">
            <v>3983.7550000000001</v>
          </cell>
          <cell r="BR907">
            <v>-5.0000000010186341E-4</v>
          </cell>
          <cell r="BS907">
            <v>3829.3263000000002</v>
          </cell>
          <cell r="BT907">
            <v>3829.3258000000001</v>
          </cell>
          <cell r="BU907">
            <v>3959.4794999999999</v>
          </cell>
          <cell r="BV907">
            <v>130.15319999999974</v>
          </cell>
          <cell r="BW907">
            <v>3995.212</v>
          </cell>
          <cell r="BX907">
            <v>4125.3652000000002</v>
          </cell>
          <cell r="BY907">
            <v>4014.9602</v>
          </cell>
          <cell r="BZ907">
            <v>19.748199999999997</v>
          </cell>
          <cell r="CA907">
            <v>4530.1925000000001</v>
          </cell>
          <cell r="CB907">
            <v>4549.9407000000001</v>
          </cell>
          <cell r="CC907">
            <v>4626.8023000000003</v>
          </cell>
          <cell r="CD907">
            <v>96.609800000000178</v>
          </cell>
          <cell r="CE907">
            <v>4758.9888000000001</v>
          </cell>
          <cell r="CF907">
            <v>4855.5986000000003</v>
          </cell>
          <cell r="CG907">
            <v>4543.7861000000003</v>
          </cell>
          <cell r="CH907">
            <v>-215.20269999999982</v>
          </cell>
          <cell r="CI907">
            <v>4242.9184999999998</v>
          </cell>
          <cell r="CJ907">
            <v>4027.7157999999999</v>
          </cell>
          <cell r="CK907">
            <v>4324.4188999999997</v>
          </cell>
          <cell r="CL907">
            <v>81.5003999999999</v>
          </cell>
          <cell r="CM907">
            <v>4756.7107999999998</v>
          </cell>
          <cell r="CN907">
            <v>4838.2111999999997</v>
          </cell>
          <cell r="CO907">
            <v>4763.0073000000002</v>
          </cell>
          <cell r="CP907">
            <v>6.2965000000003783</v>
          </cell>
          <cell r="CQ907">
            <v>4715.0330999999996</v>
          </cell>
          <cell r="CR907">
            <v>4721.3296</v>
          </cell>
          <cell r="CS907">
            <v>4836.0847999999996</v>
          </cell>
          <cell r="CT907">
            <v>121.05169999999998</v>
          </cell>
          <cell r="CU907">
            <v>4229.2664000000004</v>
          </cell>
          <cell r="CV907">
            <v>4350.3181000000004</v>
          </cell>
          <cell r="CW907">
            <v>4442.8735999999999</v>
          </cell>
          <cell r="CX907">
            <v>213.60719999999947</v>
          </cell>
          <cell r="CY907">
            <v>5341.1754000000001</v>
          </cell>
          <cell r="CZ907">
            <v>5554.7825999999995</v>
          </cell>
          <cell r="DA907">
            <v>5651.8220000000001</v>
          </cell>
          <cell r="DB907">
            <v>310.64660000000003</v>
          </cell>
          <cell r="DC907">
            <v>5074.6277</v>
          </cell>
          <cell r="DD907">
            <v>5385.2743</v>
          </cell>
          <cell r="DE907">
            <v>4531.2278999999999</v>
          </cell>
          <cell r="DF907">
            <v>-543.39980000000014</v>
          </cell>
          <cell r="DG907">
            <v>5806.8837000000003</v>
          </cell>
          <cell r="DH907">
            <v>5263.4839000000002</v>
          </cell>
          <cell r="DI907">
            <v>5987.4390999999996</v>
          </cell>
          <cell r="DJ907">
            <v>180.55539999999928</v>
          </cell>
          <cell r="DK907">
            <v>7012.9560000000001</v>
          </cell>
          <cell r="DL907">
            <v>7193.5113999999994</v>
          </cell>
          <cell r="DM907">
            <v>7102.9427999999998</v>
          </cell>
          <cell r="DN907">
            <v>89.986799999999675</v>
          </cell>
          <cell r="DO907">
            <v>0</v>
          </cell>
          <cell r="DP907">
            <v>89.986799999999675</v>
          </cell>
          <cell r="DQ907">
            <v>0</v>
          </cell>
          <cell r="DR907">
            <v>0</v>
          </cell>
        </row>
        <row r="908">
          <cell r="A908" t="str">
            <v>VICMAR CERIMONIAL E BUFFETVICMAR CERIMONIAL E BUFFET</v>
          </cell>
          <cell r="B908" t="str">
            <v>VICMAR CERIMONIAL E BUFFET</v>
          </cell>
          <cell r="C908" t="str">
            <v>VICMAR CERIMONIAL E BUFFET</v>
          </cell>
          <cell r="CE908">
            <v>0</v>
          </cell>
          <cell r="CF908">
            <v>0</v>
          </cell>
          <cell r="CG908">
            <v>0</v>
          </cell>
          <cell r="CH908">
            <v>0</v>
          </cell>
          <cell r="CI908">
            <v>0</v>
          </cell>
          <cell r="CJ908">
            <v>0</v>
          </cell>
          <cell r="CK908">
            <v>0</v>
          </cell>
          <cell r="CL908">
            <v>0</v>
          </cell>
          <cell r="CM908">
            <v>0</v>
          </cell>
          <cell r="CN908">
            <v>0</v>
          </cell>
          <cell r="CO908">
            <v>0</v>
          </cell>
          <cell r="CP908">
            <v>0</v>
          </cell>
          <cell r="CQ908">
            <v>0</v>
          </cell>
          <cell r="CR908">
            <v>0</v>
          </cell>
          <cell r="CS908">
            <v>0</v>
          </cell>
          <cell r="CT908">
            <v>0</v>
          </cell>
          <cell r="CU908">
            <v>990</v>
          </cell>
          <cell r="CV908">
            <v>990</v>
          </cell>
          <cell r="CW908">
            <v>990</v>
          </cell>
          <cell r="CX908">
            <v>0</v>
          </cell>
          <cell r="CY908">
            <v>990</v>
          </cell>
          <cell r="CZ908">
            <v>990</v>
          </cell>
          <cell r="DA908">
            <v>990</v>
          </cell>
          <cell r="DB908">
            <v>0</v>
          </cell>
          <cell r="DC908">
            <v>990</v>
          </cell>
          <cell r="DD908">
            <v>990</v>
          </cell>
          <cell r="DE908">
            <v>0</v>
          </cell>
          <cell r="DF908">
            <v>0</v>
          </cell>
          <cell r="DG908">
            <v>990</v>
          </cell>
          <cell r="DH908">
            <v>990</v>
          </cell>
          <cell r="DI908">
            <v>0</v>
          </cell>
          <cell r="DJ908">
            <v>0</v>
          </cell>
          <cell r="DK908">
            <v>990</v>
          </cell>
          <cell r="DL908">
            <v>990</v>
          </cell>
          <cell r="DM908">
            <v>0</v>
          </cell>
          <cell r="DN908">
            <v>0</v>
          </cell>
          <cell r="DO908">
            <v>0</v>
          </cell>
          <cell r="DP908">
            <v>0</v>
          </cell>
          <cell r="DQ908">
            <v>0</v>
          </cell>
          <cell r="DR908">
            <v>0</v>
          </cell>
        </row>
        <row r="909">
          <cell r="A909" t="str">
            <v>VIDEPINUSVIDEPINUS</v>
          </cell>
          <cell r="B909" t="str">
            <v>VIDEPINUS</v>
          </cell>
          <cell r="C909" t="str">
            <v>VIDEPINUS</v>
          </cell>
          <cell r="CY909">
            <v>0</v>
          </cell>
          <cell r="CZ909">
            <v>0</v>
          </cell>
          <cell r="DA909">
            <v>0</v>
          </cell>
          <cell r="DB909">
            <v>0</v>
          </cell>
          <cell r="DC909">
            <v>0</v>
          </cell>
          <cell r="DD909">
            <v>0</v>
          </cell>
          <cell r="DE909">
            <v>0</v>
          </cell>
          <cell r="DF909">
            <v>0</v>
          </cell>
          <cell r="DG909">
            <v>0</v>
          </cell>
          <cell r="DH909">
            <v>0</v>
          </cell>
          <cell r="DI909">
            <v>0</v>
          </cell>
          <cell r="DJ909">
            <v>0</v>
          </cell>
          <cell r="DK909">
            <v>3694.681</v>
          </cell>
          <cell r="DL909">
            <v>3694.681</v>
          </cell>
          <cell r="DM909">
            <v>3599.3941</v>
          </cell>
          <cell r="DN909">
            <v>-95.28690000000006</v>
          </cell>
          <cell r="DO909">
            <v>0</v>
          </cell>
          <cell r="DP909">
            <v>-95.28690000000006</v>
          </cell>
          <cell r="DQ909">
            <v>0</v>
          </cell>
          <cell r="DR909">
            <v>0</v>
          </cell>
        </row>
        <row r="910">
          <cell r="A910" t="str">
            <v>VILLONIVILLONI</v>
          </cell>
          <cell r="B910" t="str">
            <v>VILLONI</v>
          </cell>
          <cell r="C910" t="str">
            <v>VILLONI</v>
          </cell>
          <cell r="D910">
            <v>4273.17</v>
          </cell>
          <cell r="E910">
            <v>0</v>
          </cell>
          <cell r="F910">
            <v>0</v>
          </cell>
          <cell r="G910">
            <v>4273.17</v>
          </cell>
          <cell r="H910">
            <v>4273.17</v>
          </cell>
          <cell r="I910">
            <v>0</v>
          </cell>
          <cell r="J910">
            <v>0</v>
          </cell>
          <cell r="K910">
            <v>4273.17</v>
          </cell>
          <cell r="L910">
            <v>4273.17</v>
          </cell>
          <cell r="M910">
            <v>0</v>
          </cell>
          <cell r="N910">
            <v>0</v>
          </cell>
          <cell r="O910">
            <v>4273.17</v>
          </cell>
          <cell r="P910">
            <v>4273.17</v>
          </cell>
          <cell r="Q910">
            <v>0</v>
          </cell>
          <cell r="R910">
            <v>0</v>
          </cell>
          <cell r="S910">
            <v>4273.17</v>
          </cell>
          <cell r="T910">
            <v>4273.17</v>
          </cell>
          <cell r="U910">
            <v>0</v>
          </cell>
          <cell r="V910">
            <v>0</v>
          </cell>
          <cell r="W910">
            <v>4273.17</v>
          </cell>
          <cell r="X910">
            <v>4273.17</v>
          </cell>
          <cell r="Y910">
            <v>0</v>
          </cell>
          <cell r="Z910">
            <v>0</v>
          </cell>
          <cell r="AA910">
            <v>4273.17</v>
          </cell>
          <cell r="AB910">
            <v>4273.17</v>
          </cell>
          <cell r="AC910">
            <v>0</v>
          </cell>
          <cell r="AD910">
            <v>0</v>
          </cell>
          <cell r="AE910">
            <v>4506.41</v>
          </cell>
          <cell r="AF910">
            <v>4506.41</v>
          </cell>
          <cell r="AG910">
            <v>0</v>
          </cell>
          <cell r="AH910">
            <v>0</v>
          </cell>
          <cell r="AI910">
            <v>4506.41</v>
          </cell>
          <cell r="AJ910">
            <v>4506.41</v>
          </cell>
          <cell r="AK910">
            <v>0</v>
          </cell>
          <cell r="AL910">
            <v>0</v>
          </cell>
          <cell r="AM910">
            <v>4506.41</v>
          </cell>
          <cell r="AN910">
            <v>4506.41</v>
          </cell>
          <cell r="AO910">
            <v>0</v>
          </cell>
          <cell r="AP910">
            <v>0</v>
          </cell>
          <cell r="AQ910">
            <v>4506.41</v>
          </cell>
          <cell r="AR910">
            <v>4506.41</v>
          </cell>
          <cell r="AS910">
            <v>0</v>
          </cell>
          <cell r="AT910">
            <v>0</v>
          </cell>
          <cell r="AU910">
            <v>4506.41</v>
          </cell>
          <cell r="AV910">
            <v>4506.41</v>
          </cell>
          <cell r="AW910">
            <v>0</v>
          </cell>
          <cell r="AX910">
            <v>0</v>
          </cell>
          <cell r="AY910">
            <v>4506.41</v>
          </cell>
          <cell r="AZ910">
            <v>4506.41</v>
          </cell>
          <cell r="BA910">
            <v>0</v>
          </cell>
          <cell r="BB910">
            <v>0</v>
          </cell>
          <cell r="BC910">
            <v>4506.41</v>
          </cell>
          <cell r="BD910">
            <v>4506.41</v>
          </cell>
          <cell r="BE910">
            <v>0</v>
          </cell>
          <cell r="BF910">
            <v>0</v>
          </cell>
          <cell r="BG910">
            <v>4506.41</v>
          </cell>
          <cell r="BH910">
            <v>4506.41</v>
          </cell>
          <cell r="BI910">
            <v>0</v>
          </cell>
          <cell r="BJ910">
            <v>0</v>
          </cell>
          <cell r="BK910">
            <v>4506.41</v>
          </cell>
          <cell r="BL910">
            <v>4506.41</v>
          </cell>
          <cell r="BM910">
            <v>0</v>
          </cell>
          <cell r="BN910">
            <v>0</v>
          </cell>
          <cell r="BO910">
            <v>4506.41</v>
          </cell>
          <cell r="BP910">
            <v>4506.41</v>
          </cell>
          <cell r="BQ910">
            <v>4506.41</v>
          </cell>
          <cell r="BR910">
            <v>0</v>
          </cell>
          <cell r="BS910">
            <v>4506.41</v>
          </cell>
          <cell r="BT910">
            <v>4506.41</v>
          </cell>
          <cell r="BU910">
            <v>0</v>
          </cell>
          <cell r="BV910">
            <v>0</v>
          </cell>
          <cell r="BW910">
            <v>4506.41</v>
          </cell>
          <cell r="BX910">
            <v>4506.41</v>
          </cell>
          <cell r="BY910">
            <v>0</v>
          </cell>
          <cell r="BZ910">
            <v>0</v>
          </cell>
          <cell r="CA910">
            <v>4506.41</v>
          </cell>
          <cell r="CB910">
            <v>4506.41</v>
          </cell>
          <cell r="CC910">
            <v>0</v>
          </cell>
          <cell r="CD910">
            <v>0</v>
          </cell>
          <cell r="CE910">
            <v>4506.41</v>
          </cell>
          <cell r="CF910">
            <v>4506.41</v>
          </cell>
          <cell r="CG910">
            <v>4506.41</v>
          </cell>
          <cell r="CH910">
            <v>0</v>
          </cell>
          <cell r="CI910">
            <v>3810.2926000000002</v>
          </cell>
          <cell r="CJ910">
            <v>3810.2926000000002</v>
          </cell>
          <cell r="CK910">
            <v>0</v>
          </cell>
          <cell r="CL910">
            <v>0</v>
          </cell>
          <cell r="CM910">
            <v>4506.41</v>
          </cell>
          <cell r="CN910">
            <v>4506.41</v>
          </cell>
          <cell r="CO910">
            <v>0</v>
          </cell>
          <cell r="CP910">
            <v>0</v>
          </cell>
          <cell r="CQ910">
            <v>4506.41</v>
          </cell>
          <cell r="CR910">
            <v>4506.41</v>
          </cell>
          <cell r="CS910">
            <v>0</v>
          </cell>
          <cell r="CT910">
            <v>0</v>
          </cell>
          <cell r="CU910">
            <v>4506.41</v>
          </cell>
          <cell r="CV910">
            <v>4506.41</v>
          </cell>
          <cell r="CW910">
            <v>0</v>
          </cell>
          <cell r="CX910">
            <v>0</v>
          </cell>
          <cell r="CY910">
            <v>4506.41</v>
          </cell>
          <cell r="CZ910">
            <v>4506.41</v>
          </cell>
          <cell r="DA910">
            <v>0</v>
          </cell>
          <cell r="DB910">
            <v>0</v>
          </cell>
          <cell r="DC910">
            <v>4506.41</v>
          </cell>
          <cell r="DD910">
            <v>4506.41</v>
          </cell>
          <cell r="DE910">
            <v>0</v>
          </cell>
          <cell r="DF910">
            <v>0</v>
          </cell>
          <cell r="DG910">
            <v>4506.41</v>
          </cell>
          <cell r="DH910">
            <v>4506.41</v>
          </cell>
          <cell r="DI910">
            <v>0</v>
          </cell>
          <cell r="DJ910">
            <v>0</v>
          </cell>
          <cell r="DK910">
            <v>5097.3104999999996</v>
          </cell>
          <cell r="DL910">
            <v>5097.3104999999996</v>
          </cell>
          <cell r="DM910">
            <v>0</v>
          </cell>
          <cell r="DN910">
            <v>0</v>
          </cell>
          <cell r="DO910">
            <v>0</v>
          </cell>
          <cell r="DP910">
            <v>0</v>
          </cell>
          <cell r="DQ910">
            <v>0</v>
          </cell>
          <cell r="DR910">
            <v>0</v>
          </cell>
        </row>
        <row r="911">
          <cell r="A911" t="str">
            <v>VIMASAVIMASA</v>
          </cell>
          <cell r="B911" t="str">
            <v>VIMASA</v>
          </cell>
          <cell r="C911" t="str">
            <v>VIMASA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0</v>
          </cell>
          <cell r="BC911">
            <v>1690</v>
          </cell>
          <cell r="BD911">
            <v>1690</v>
          </cell>
          <cell r="BE911">
            <v>1690</v>
          </cell>
          <cell r="BF911">
            <v>0</v>
          </cell>
          <cell r="BG911">
            <v>1690</v>
          </cell>
          <cell r="BH911">
            <v>1690</v>
          </cell>
          <cell r="BI911">
            <v>1690</v>
          </cell>
          <cell r="BJ911">
            <v>0</v>
          </cell>
          <cell r="BK911">
            <v>1690</v>
          </cell>
          <cell r="BL911">
            <v>1690</v>
          </cell>
          <cell r="BM911">
            <v>1690</v>
          </cell>
          <cell r="BN911">
            <v>0</v>
          </cell>
          <cell r="BO911">
            <v>1690</v>
          </cell>
          <cell r="BP911">
            <v>1690</v>
          </cell>
          <cell r="BQ911">
            <v>1690</v>
          </cell>
          <cell r="BR911">
            <v>0</v>
          </cell>
          <cell r="BS911">
            <v>1690</v>
          </cell>
          <cell r="BT911">
            <v>1690</v>
          </cell>
          <cell r="BU911">
            <v>1690</v>
          </cell>
          <cell r="BV911">
            <v>0</v>
          </cell>
          <cell r="BW911">
            <v>1690</v>
          </cell>
          <cell r="BX911">
            <v>1690</v>
          </cell>
          <cell r="BY911">
            <v>1690</v>
          </cell>
          <cell r="BZ911">
            <v>0</v>
          </cell>
          <cell r="CA911">
            <v>1690</v>
          </cell>
          <cell r="CB911">
            <v>1690</v>
          </cell>
          <cell r="CC911">
            <v>1690</v>
          </cell>
          <cell r="CD911">
            <v>0</v>
          </cell>
          <cell r="CE911">
            <v>1796.89</v>
          </cell>
          <cell r="CF911">
            <v>1796.89</v>
          </cell>
          <cell r="CG911">
            <v>1796.89</v>
          </cell>
          <cell r="CH911">
            <v>0</v>
          </cell>
          <cell r="CI911">
            <v>1796.89</v>
          </cell>
          <cell r="CJ911">
            <v>1796.89</v>
          </cell>
          <cell r="CK911">
            <v>1796.89</v>
          </cell>
          <cell r="CL911">
            <v>0</v>
          </cell>
          <cell r="CM911">
            <v>1796.89</v>
          </cell>
          <cell r="CN911">
            <v>1796.89</v>
          </cell>
          <cell r="CO911">
            <v>0</v>
          </cell>
          <cell r="CP911">
            <v>0</v>
          </cell>
          <cell r="CQ911">
            <v>1796.89</v>
          </cell>
          <cell r="CR911">
            <v>1796.89</v>
          </cell>
          <cell r="CS911">
            <v>1796.89</v>
          </cell>
          <cell r="CT911">
            <v>0</v>
          </cell>
          <cell r="CU911">
            <v>1796.89</v>
          </cell>
          <cell r="CV911">
            <v>1796.89</v>
          </cell>
          <cell r="CW911">
            <v>1796.89</v>
          </cell>
          <cell r="CX911">
            <v>0</v>
          </cell>
          <cell r="CY911">
            <v>1796.89</v>
          </cell>
          <cell r="CZ911">
            <v>1796.89</v>
          </cell>
          <cell r="DA911">
            <v>1796.89</v>
          </cell>
          <cell r="DB911">
            <v>0</v>
          </cell>
          <cell r="DC911">
            <v>1796.89</v>
          </cell>
          <cell r="DD911">
            <v>1796.89</v>
          </cell>
          <cell r="DE911">
            <v>0</v>
          </cell>
          <cell r="DF911">
            <v>0</v>
          </cell>
          <cell r="DG911">
            <v>1796.89</v>
          </cell>
          <cell r="DH911">
            <v>1796.89</v>
          </cell>
          <cell r="DI911">
            <v>0</v>
          </cell>
          <cell r="DJ911">
            <v>0</v>
          </cell>
          <cell r="DK911">
            <v>1796.89</v>
          </cell>
          <cell r="DL911">
            <v>1796.89</v>
          </cell>
          <cell r="DM911">
            <v>1796.89</v>
          </cell>
          <cell r="DN911">
            <v>0</v>
          </cell>
          <cell r="DO911">
            <v>0</v>
          </cell>
          <cell r="DP911">
            <v>0</v>
          </cell>
          <cell r="DQ911">
            <v>0</v>
          </cell>
          <cell r="DR911">
            <v>0</v>
          </cell>
        </row>
        <row r="912">
          <cell r="A912" t="str">
            <v>VIP STONEVIP STONE</v>
          </cell>
          <cell r="B912" t="str">
            <v>VIP STONE</v>
          </cell>
          <cell r="C912" t="str">
            <v>VIP STONE</v>
          </cell>
          <cell r="CI912">
            <v>0</v>
          </cell>
          <cell r="CJ912">
            <v>0</v>
          </cell>
          <cell r="CK912">
            <v>0</v>
          </cell>
          <cell r="CL912">
            <v>0</v>
          </cell>
          <cell r="CM912">
            <v>0</v>
          </cell>
          <cell r="CN912">
            <v>0</v>
          </cell>
          <cell r="CO912">
            <v>0</v>
          </cell>
          <cell r="CP912">
            <v>0</v>
          </cell>
          <cell r="CQ912">
            <v>0</v>
          </cell>
          <cell r="CR912">
            <v>0</v>
          </cell>
          <cell r="CS912">
            <v>0</v>
          </cell>
          <cell r="CT912">
            <v>0</v>
          </cell>
          <cell r="CU912">
            <v>0</v>
          </cell>
          <cell r="CV912">
            <v>0</v>
          </cell>
          <cell r="CW912">
            <v>0</v>
          </cell>
          <cell r="CX912">
            <v>0</v>
          </cell>
          <cell r="CY912">
            <v>1457.4862000000001</v>
          </cell>
          <cell r="CZ912">
            <v>1457.4862000000001</v>
          </cell>
          <cell r="DA912">
            <v>0</v>
          </cell>
          <cell r="DB912">
            <v>0</v>
          </cell>
          <cell r="DC912">
            <v>1745.6926000000001</v>
          </cell>
          <cell r="DD912">
            <v>1745.6926000000001</v>
          </cell>
          <cell r="DE912">
            <v>1733.7998</v>
          </cell>
          <cell r="DF912">
            <v>-11.892800000000079</v>
          </cell>
          <cell r="DG912">
            <v>2121.0266000000001</v>
          </cell>
          <cell r="DH912">
            <v>2109.1338000000001</v>
          </cell>
          <cell r="DI912">
            <v>0</v>
          </cell>
          <cell r="DJ912">
            <v>0</v>
          </cell>
          <cell r="DK912">
            <v>2173.2069999999999</v>
          </cell>
          <cell r="DL912">
            <v>2173.2069999999999</v>
          </cell>
          <cell r="DM912">
            <v>2172.5373</v>
          </cell>
          <cell r="DN912">
            <v>-0.66969999999992069</v>
          </cell>
          <cell r="DO912">
            <v>0</v>
          </cell>
          <cell r="DP912">
            <v>-0.66969999999992069</v>
          </cell>
          <cell r="DQ912">
            <v>0</v>
          </cell>
          <cell r="DR912">
            <v>0</v>
          </cell>
        </row>
        <row r="913">
          <cell r="A913" t="str">
            <v>VIRGÍNIAFILIAL</v>
          </cell>
          <cell r="B913" t="str">
            <v>VIRGÍNIA</v>
          </cell>
          <cell r="C913" t="str">
            <v>FILIAL</v>
          </cell>
          <cell r="AY913">
            <v>0</v>
          </cell>
          <cell r="AZ913">
            <v>0</v>
          </cell>
          <cell r="BA913">
            <v>0</v>
          </cell>
          <cell r="BB913">
            <v>0</v>
          </cell>
          <cell r="BC913">
            <v>0</v>
          </cell>
          <cell r="BD913">
            <v>0</v>
          </cell>
          <cell r="BE913">
            <v>0</v>
          </cell>
          <cell r="BF913">
            <v>0</v>
          </cell>
          <cell r="BG913">
            <v>0</v>
          </cell>
          <cell r="BH913">
            <v>0</v>
          </cell>
          <cell r="BI913">
            <v>0</v>
          </cell>
          <cell r="BJ913">
            <v>0</v>
          </cell>
          <cell r="BK913">
            <v>0</v>
          </cell>
          <cell r="BL913">
            <v>0</v>
          </cell>
          <cell r="BM913">
            <v>0</v>
          </cell>
          <cell r="BN913">
            <v>0</v>
          </cell>
          <cell r="BO913">
            <v>644.79459999999995</v>
          </cell>
          <cell r="BP913">
            <v>644.79459999999995</v>
          </cell>
          <cell r="BQ913">
            <v>0</v>
          </cell>
          <cell r="BR913">
            <v>0</v>
          </cell>
          <cell r="BS913">
            <v>471.65789999999998</v>
          </cell>
          <cell r="BT913">
            <v>471.65789999999998</v>
          </cell>
          <cell r="BU913">
            <v>0</v>
          </cell>
          <cell r="BV913">
            <v>0</v>
          </cell>
          <cell r="BW913">
            <v>222.69890000000001</v>
          </cell>
          <cell r="BX913">
            <v>222.69890000000001</v>
          </cell>
          <cell r="BY913">
            <v>0</v>
          </cell>
          <cell r="BZ913">
            <v>0</v>
          </cell>
          <cell r="CA913">
            <v>380.49270000000001</v>
          </cell>
          <cell r="CB913">
            <v>380.49270000000001</v>
          </cell>
          <cell r="CC913">
            <v>0</v>
          </cell>
          <cell r="CD913">
            <v>0</v>
          </cell>
          <cell r="CE913">
            <v>470.47719999999998</v>
          </cell>
          <cell r="CF913">
            <v>470.47719999999998</v>
          </cell>
          <cell r="CG913">
            <v>0</v>
          </cell>
          <cell r="CH913">
            <v>0</v>
          </cell>
          <cell r="CI913">
            <v>664.81920000000002</v>
          </cell>
          <cell r="CJ913">
            <v>664.81920000000002</v>
          </cell>
          <cell r="CK913">
            <v>568.78520000000003</v>
          </cell>
          <cell r="CL913">
            <v>-96.033999999999992</v>
          </cell>
          <cell r="CM913">
            <v>572.80110000000002</v>
          </cell>
          <cell r="CN913">
            <v>476.76710000000003</v>
          </cell>
          <cell r="CO913">
            <v>574.18939999999998</v>
          </cell>
          <cell r="CP913">
            <v>1.3882999999999583</v>
          </cell>
          <cell r="CQ913">
            <v>461.24900000000002</v>
          </cell>
          <cell r="CR913">
            <v>462.63729999999998</v>
          </cell>
          <cell r="CS913">
            <v>0</v>
          </cell>
          <cell r="CT913">
            <v>0</v>
          </cell>
          <cell r="CU913">
            <v>455.2758</v>
          </cell>
          <cell r="CV913">
            <v>455.2758</v>
          </cell>
          <cell r="CW913">
            <v>0</v>
          </cell>
          <cell r="CX913">
            <v>0</v>
          </cell>
          <cell r="CY913">
            <v>458.0822</v>
          </cell>
          <cell r="CZ913">
            <v>458.0822</v>
          </cell>
          <cell r="DA913">
            <v>0</v>
          </cell>
          <cell r="DB913">
            <v>0</v>
          </cell>
          <cell r="DC913">
            <v>467.80349999999999</v>
          </cell>
          <cell r="DD913">
            <v>467.80349999999999</v>
          </cell>
          <cell r="DE913">
            <v>0</v>
          </cell>
          <cell r="DF913">
            <v>0</v>
          </cell>
          <cell r="DG913">
            <v>498.67129999999997</v>
          </cell>
          <cell r="DH913">
            <v>498.67129999999997</v>
          </cell>
          <cell r="DI913">
            <v>0</v>
          </cell>
          <cell r="DJ913">
            <v>0</v>
          </cell>
          <cell r="DK913">
            <v>511.37099999999998</v>
          </cell>
          <cell r="DL913">
            <v>511.37099999999998</v>
          </cell>
          <cell r="DM913">
            <v>0</v>
          </cell>
          <cell r="DN913">
            <v>0</v>
          </cell>
          <cell r="DO913">
            <v>0</v>
          </cell>
          <cell r="DP913">
            <v>0</v>
          </cell>
          <cell r="DQ913">
            <v>0</v>
          </cell>
          <cell r="DR913">
            <v>0</v>
          </cell>
        </row>
        <row r="914">
          <cell r="A914" t="str">
            <v>VIRGÍNIAMATRIZ</v>
          </cell>
          <cell r="B914" t="str">
            <v>VIRGÍNIA</v>
          </cell>
          <cell r="C914" t="str">
            <v>MATRIZ</v>
          </cell>
          <cell r="AY914">
            <v>0</v>
          </cell>
          <cell r="AZ914">
            <v>0</v>
          </cell>
          <cell r="BA914">
            <v>0</v>
          </cell>
          <cell r="BB914">
            <v>0</v>
          </cell>
          <cell r="BC914">
            <v>0</v>
          </cell>
          <cell r="BD914">
            <v>0</v>
          </cell>
          <cell r="BE914">
            <v>0</v>
          </cell>
          <cell r="BF914">
            <v>0</v>
          </cell>
          <cell r="BG914">
            <v>0</v>
          </cell>
          <cell r="BH914">
            <v>0</v>
          </cell>
          <cell r="BI914">
            <v>0</v>
          </cell>
          <cell r="BJ914">
            <v>0</v>
          </cell>
          <cell r="BK914">
            <v>0</v>
          </cell>
          <cell r="BL914">
            <v>0</v>
          </cell>
          <cell r="BM914">
            <v>0</v>
          </cell>
          <cell r="BN914">
            <v>0</v>
          </cell>
          <cell r="BO914">
            <v>2215.3622999999998</v>
          </cell>
          <cell r="BP914">
            <v>2215.3622999999998</v>
          </cell>
          <cell r="BQ914">
            <v>0</v>
          </cell>
          <cell r="BR914">
            <v>0</v>
          </cell>
          <cell r="BS914">
            <v>2204.5088999999998</v>
          </cell>
          <cell r="BT914">
            <v>2204.5088999999998</v>
          </cell>
          <cell r="BU914">
            <v>0</v>
          </cell>
          <cell r="BV914">
            <v>0</v>
          </cell>
          <cell r="BW914">
            <v>1431.3628000000001</v>
          </cell>
          <cell r="BX914">
            <v>1431.3628000000001</v>
          </cell>
          <cell r="BY914">
            <v>0</v>
          </cell>
          <cell r="BZ914">
            <v>0</v>
          </cell>
          <cell r="CA914">
            <v>2235.3663000000001</v>
          </cell>
          <cell r="CB914">
            <v>2235.3663000000001</v>
          </cell>
          <cell r="CC914">
            <v>0</v>
          </cell>
          <cell r="CD914">
            <v>0</v>
          </cell>
          <cell r="CE914">
            <v>3659.9850000000001</v>
          </cell>
          <cell r="CF914">
            <v>3659.9850000000001</v>
          </cell>
          <cell r="CG914">
            <v>0</v>
          </cell>
          <cell r="CH914">
            <v>0</v>
          </cell>
          <cell r="CI914">
            <v>3147.6187</v>
          </cell>
          <cell r="CJ914">
            <v>3147.6187</v>
          </cell>
          <cell r="CK914">
            <v>0</v>
          </cell>
          <cell r="CL914">
            <v>0</v>
          </cell>
          <cell r="CM914">
            <v>4388.7281000000003</v>
          </cell>
          <cell r="CN914">
            <v>4388.7281000000003</v>
          </cell>
          <cell r="CO914">
            <v>4398.2902000000004</v>
          </cell>
          <cell r="CP914">
            <v>9.5621000000001004</v>
          </cell>
          <cell r="CQ914">
            <v>4141.7912999999999</v>
          </cell>
          <cell r="CR914">
            <v>4151.3534</v>
          </cell>
          <cell r="CS914">
            <v>0</v>
          </cell>
          <cell r="CT914">
            <v>0</v>
          </cell>
          <cell r="CU914">
            <v>4261.9934000000003</v>
          </cell>
          <cell r="CV914">
            <v>4261.9934000000003</v>
          </cell>
          <cell r="CW914">
            <v>0</v>
          </cell>
          <cell r="CX914">
            <v>0</v>
          </cell>
          <cell r="CY914">
            <v>4564.2142000000003</v>
          </cell>
          <cell r="CZ914">
            <v>4564.2142000000003</v>
          </cell>
          <cell r="DA914">
            <v>0</v>
          </cell>
          <cell r="DB914">
            <v>0</v>
          </cell>
          <cell r="DC914">
            <v>2844.6608999999999</v>
          </cell>
          <cell r="DD914">
            <v>2844.6608999999999</v>
          </cell>
          <cell r="DE914">
            <v>0</v>
          </cell>
          <cell r="DF914">
            <v>0</v>
          </cell>
          <cell r="DG914">
            <v>2786.7359000000001</v>
          </cell>
          <cell r="DH914">
            <v>2786.7359000000001</v>
          </cell>
          <cell r="DI914">
            <v>0</v>
          </cell>
          <cell r="DJ914">
            <v>0</v>
          </cell>
          <cell r="DK914">
            <v>2851.1097</v>
          </cell>
          <cell r="DL914">
            <v>2851.1097</v>
          </cell>
          <cell r="DM914">
            <v>0</v>
          </cell>
          <cell r="DN914">
            <v>0</v>
          </cell>
          <cell r="DO914">
            <v>0</v>
          </cell>
          <cell r="DP914">
            <v>0</v>
          </cell>
          <cell r="DQ914">
            <v>0</v>
          </cell>
          <cell r="DR914">
            <v>0</v>
          </cell>
        </row>
        <row r="915">
          <cell r="A915" t="str">
            <v>VIVAZ CATARATASVIVAZ CATARATAS</v>
          </cell>
          <cell r="B915" t="str">
            <v>VIVAZ CATARATAS</v>
          </cell>
          <cell r="C915" t="str">
            <v>VIVAZ CATARATAS</v>
          </cell>
          <cell r="D915">
            <v>2065.1713281163034</v>
          </cell>
          <cell r="E915">
            <v>2065.1713281163034</v>
          </cell>
          <cell r="F915">
            <v>0</v>
          </cell>
          <cell r="G915">
            <v>1517.4550999999999</v>
          </cell>
          <cell r="H915">
            <v>1517.4550999999999</v>
          </cell>
          <cell r="I915">
            <v>1517.46</v>
          </cell>
          <cell r="J915">
            <v>4.9000000001342414E-3</v>
          </cell>
          <cell r="K915">
            <v>1495.0545</v>
          </cell>
          <cell r="L915">
            <v>1495.0594000000001</v>
          </cell>
          <cell r="M915">
            <v>1786.5764999999999</v>
          </cell>
          <cell r="N915">
            <v>291.52199999999993</v>
          </cell>
          <cell r="O915">
            <v>1504.7798</v>
          </cell>
          <cell r="P915">
            <v>1796.3018</v>
          </cell>
          <cell r="Q915">
            <v>1504.7798</v>
          </cell>
          <cell r="R915">
            <v>0</v>
          </cell>
          <cell r="S915">
            <v>1741.8697</v>
          </cell>
          <cell r="T915">
            <v>1741.8697</v>
          </cell>
          <cell r="U915">
            <v>1741.8697</v>
          </cell>
          <cell r="V915">
            <v>0</v>
          </cell>
          <cell r="W915">
            <v>1880.0632000000001</v>
          </cell>
          <cell r="X915">
            <v>1880.0632000000001</v>
          </cell>
          <cell r="Y915">
            <v>1880.0632000000001</v>
          </cell>
          <cell r="Z915">
            <v>0</v>
          </cell>
          <cell r="AA915">
            <v>1681.8136</v>
          </cell>
          <cell r="AB915">
            <v>1681.8136</v>
          </cell>
          <cell r="AC915">
            <v>1681.8136</v>
          </cell>
          <cell r="AD915">
            <v>0</v>
          </cell>
          <cell r="AE915">
            <v>1719.5762999999999</v>
          </cell>
          <cell r="AF915">
            <v>1719.5762999999999</v>
          </cell>
          <cell r="AG915">
            <v>1719.5762999999999</v>
          </cell>
          <cell r="AH915">
            <v>0</v>
          </cell>
          <cell r="AI915">
            <v>1648.5350000000001</v>
          </cell>
          <cell r="AJ915">
            <v>1648.5350000000001</v>
          </cell>
          <cell r="AK915">
            <v>1648.5350000000001</v>
          </cell>
          <cell r="AL915">
            <v>0</v>
          </cell>
          <cell r="AM915">
            <v>1618.0769</v>
          </cell>
          <cell r="AN915">
            <v>1618.0769</v>
          </cell>
          <cell r="AO915">
            <v>1618.0769</v>
          </cell>
          <cell r="AP915">
            <v>0</v>
          </cell>
          <cell r="AQ915">
            <v>1663.2719999999999</v>
          </cell>
          <cell r="AR915">
            <v>1663.2719999999999</v>
          </cell>
          <cell r="AS915">
            <v>1663.2719999999999</v>
          </cell>
          <cell r="AT915">
            <v>0</v>
          </cell>
          <cell r="AU915">
            <v>1736.1418000000001</v>
          </cell>
          <cell r="AV915">
            <v>1736.1418000000001</v>
          </cell>
          <cell r="AW915">
            <v>1736.1418000000001</v>
          </cell>
          <cell r="AX915">
            <v>0</v>
          </cell>
          <cell r="AY915">
            <v>2224.04</v>
          </cell>
          <cell r="AZ915">
            <v>2224.04</v>
          </cell>
          <cell r="BA915">
            <v>2224.04</v>
          </cell>
          <cell r="BB915">
            <v>0</v>
          </cell>
          <cell r="BC915">
            <v>2238.0907000000002</v>
          </cell>
          <cell r="BD915">
            <v>2238.0907000000002</v>
          </cell>
          <cell r="BE915">
            <v>2238.0907000000002</v>
          </cell>
          <cell r="BF915">
            <v>0</v>
          </cell>
          <cell r="BG915">
            <v>2206.7570000000001</v>
          </cell>
          <cell r="BH915">
            <v>2206.7570000000001</v>
          </cell>
          <cell r="BI915">
            <v>2206.7570000000001</v>
          </cell>
          <cell r="BJ915">
            <v>0</v>
          </cell>
          <cell r="BK915">
            <v>1864.4421</v>
          </cell>
          <cell r="BL915">
            <v>1864.4421</v>
          </cell>
          <cell r="BM915">
            <v>1864.4421</v>
          </cell>
          <cell r="BN915">
            <v>0</v>
          </cell>
          <cell r="BO915">
            <v>1551.8027</v>
          </cell>
          <cell r="BP915">
            <v>1551.8027</v>
          </cell>
          <cell r="BQ915">
            <v>1551.8027</v>
          </cell>
          <cell r="BR915">
            <v>0</v>
          </cell>
          <cell r="BS915">
            <v>2282.4418000000001</v>
          </cell>
          <cell r="BT915">
            <v>2282.4418000000001</v>
          </cell>
          <cell r="BU915">
            <v>2280.1934000000001</v>
          </cell>
          <cell r="BV915">
            <v>-2.2483999999999469</v>
          </cell>
          <cell r="BW915">
            <v>2774.7150999999999</v>
          </cell>
          <cell r="BX915">
            <v>2772.4666999999999</v>
          </cell>
          <cell r="BY915">
            <v>2774.6502</v>
          </cell>
          <cell r="BZ915">
            <v>-6.4899999999852298E-2</v>
          </cell>
          <cell r="CA915">
            <v>3642.5144</v>
          </cell>
          <cell r="CB915">
            <v>3642.4495000000002</v>
          </cell>
          <cell r="CC915">
            <v>3642.4841999999999</v>
          </cell>
          <cell r="CD915">
            <v>-3.0200000000149885E-2</v>
          </cell>
          <cell r="CE915">
            <v>3396.2213000000002</v>
          </cell>
          <cell r="CF915">
            <v>3396.1911</v>
          </cell>
          <cell r="CG915">
            <v>3410.0907000000002</v>
          </cell>
          <cell r="CH915">
            <v>13.869400000000041</v>
          </cell>
          <cell r="CI915">
            <v>3310.2087999999999</v>
          </cell>
          <cell r="CJ915">
            <v>3324.0781999999999</v>
          </cell>
          <cell r="CK915">
            <v>3310.0877</v>
          </cell>
          <cell r="CL915">
            <v>-0.12109999999984211</v>
          </cell>
          <cell r="CM915">
            <v>2429.3006999999998</v>
          </cell>
          <cell r="CN915">
            <v>2429.1795999999999</v>
          </cell>
          <cell r="CO915">
            <v>2450.9236000000001</v>
          </cell>
          <cell r="CP915">
            <v>21.6229000000003</v>
          </cell>
          <cell r="CQ915">
            <v>2023.5371</v>
          </cell>
          <cell r="CR915">
            <v>2045.1600000000003</v>
          </cell>
          <cell r="CS915">
            <v>2023.4931999999999</v>
          </cell>
          <cell r="CT915">
            <v>-4.3900000000121508E-2</v>
          </cell>
          <cell r="CU915">
            <v>1957.9170999999999</v>
          </cell>
          <cell r="CV915">
            <v>1957.8731999999998</v>
          </cell>
          <cell r="CW915">
            <v>1957.9170999999999</v>
          </cell>
          <cell r="CX915">
            <v>0</v>
          </cell>
          <cell r="CY915">
            <v>2359.8917999999999</v>
          </cell>
          <cell r="CZ915">
            <v>2359.8917999999999</v>
          </cell>
          <cell r="DA915">
            <v>2359.8137000000002</v>
          </cell>
          <cell r="DB915">
            <v>-7.8099999999722058E-2</v>
          </cell>
          <cell r="DC915">
            <v>2171.2316999999998</v>
          </cell>
          <cell r="DD915">
            <v>2171.1536000000001</v>
          </cell>
          <cell r="DE915">
            <v>2131.5113000000001</v>
          </cell>
          <cell r="DF915">
            <v>-39.7203999999997</v>
          </cell>
          <cell r="DG915">
            <v>2732.4558999999999</v>
          </cell>
          <cell r="DH915">
            <v>2692.7355000000002</v>
          </cell>
          <cell r="DI915">
            <v>2732.3020999999999</v>
          </cell>
          <cell r="DJ915">
            <v>-0.15380000000004657</v>
          </cell>
          <cell r="DK915">
            <v>4248.5918000000001</v>
          </cell>
          <cell r="DL915">
            <v>4248.4380000000001</v>
          </cell>
          <cell r="DM915">
            <v>4268.2157999999999</v>
          </cell>
          <cell r="DN915">
            <v>19.623999999999796</v>
          </cell>
          <cell r="DO915">
            <v>0</v>
          </cell>
          <cell r="DP915">
            <v>19.623999999999796</v>
          </cell>
          <cell r="DQ915">
            <v>0</v>
          </cell>
          <cell r="DR915">
            <v>0</v>
          </cell>
        </row>
        <row r="916">
          <cell r="A916" t="str">
            <v>VIVAZ CATARATASACQUAMANIA</v>
          </cell>
          <cell r="B916" t="str">
            <v>VIVAZ CATARATAS</v>
          </cell>
          <cell r="C916" t="str">
            <v>ACQUAMANIA</v>
          </cell>
          <cell r="D916">
            <v>152.35867188369667</v>
          </cell>
          <cell r="E916">
            <v>152.35867188369667</v>
          </cell>
          <cell r="F916">
            <v>0</v>
          </cell>
          <cell r="G916">
            <v>700.07489999999996</v>
          </cell>
          <cell r="H916">
            <v>700.07489999999996</v>
          </cell>
          <cell r="I916">
            <v>700.07</v>
          </cell>
          <cell r="J916">
            <v>-4.8999999999068677E-3</v>
          </cell>
          <cell r="K916">
            <v>722.47550000000001</v>
          </cell>
          <cell r="L916">
            <v>722.4706000000001</v>
          </cell>
          <cell r="M916">
            <v>430.95350000000002</v>
          </cell>
          <cell r="N916">
            <v>-291.52199999999999</v>
          </cell>
          <cell r="O916">
            <v>712.75019999999995</v>
          </cell>
          <cell r="P916">
            <v>421.22819999999996</v>
          </cell>
          <cell r="Q916">
            <v>712.75019999999995</v>
          </cell>
          <cell r="R916">
            <v>0</v>
          </cell>
          <cell r="S916">
            <v>475.66030000000001</v>
          </cell>
          <cell r="T916">
            <v>475.66030000000001</v>
          </cell>
          <cell r="U916">
            <v>475.66030000000001</v>
          </cell>
          <cell r="V916">
            <v>0</v>
          </cell>
          <cell r="W916">
            <v>337.46679999999998</v>
          </cell>
          <cell r="X916">
            <v>337.46679999999998</v>
          </cell>
          <cell r="Y916">
            <v>337.46679999999998</v>
          </cell>
          <cell r="Z916">
            <v>0</v>
          </cell>
          <cell r="AA916">
            <v>535.71640000000002</v>
          </cell>
          <cell r="AB916">
            <v>535.71640000000002</v>
          </cell>
          <cell r="AC916">
            <v>535.71640000000002</v>
          </cell>
          <cell r="AD916">
            <v>0</v>
          </cell>
          <cell r="AE916">
            <v>618.99369999999999</v>
          </cell>
          <cell r="AF916">
            <v>618.99369999999999</v>
          </cell>
          <cell r="AG916">
            <v>618.99369999999999</v>
          </cell>
          <cell r="AH916">
            <v>0</v>
          </cell>
          <cell r="AI916">
            <v>690.03499999999997</v>
          </cell>
          <cell r="AJ916">
            <v>690.03499999999997</v>
          </cell>
          <cell r="AK916">
            <v>690.03499999999997</v>
          </cell>
          <cell r="AL916">
            <v>0</v>
          </cell>
          <cell r="AM916">
            <v>720.49310000000003</v>
          </cell>
          <cell r="AN916">
            <v>720.49310000000003</v>
          </cell>
          <cell r="AO916">
            <v>720.49310000000003</v>
          </cell>
          <cell r="AP916">
            <v>0</v>
          </cell>
          <cell r="AQ916">
            <v>675.298</v>
          </cell>
          <cell r="AR916">
            <v>675.298</v>
          </cell>
          <cell r="AS916">
            <v>675.298</v>
          </cell>
          <cell r="AT916">
            <v>0</v>
          </cell>
          <cell r="AU916">
            <v>602.42819999999995</v>
          </cell>
          <cell r="AV916">
            <v>602.42819999999995</v>
          </cell>
          <cell r="AW916">
            <v>602.42819999999995</v>
          </cell>
          <cell r="AX916">
            <v>0</v>
          </cell>
          <cell r="AY916">
            <v>114.53</v>
          </cell>
          <cell r="AZ916">
            <v>114.53</v>
          </cell>
          <cell r="BA916">
            <v>114.53</v>
          </cell>
          <cell r="BB916">
            <v>0</v>
          </cell>
          <cell r="BC916">
            <v>100.47929999999999</v>
          </cell>
          <cell r="BD916">
            <v>100.47929999999999</v>
          </cell>
          <cell r="BE916">
            <v>100.47929999999999</v>
          </cell>
          <cell r="BF916">
            <v>0</v>
          </cell>
          <cell r="BG916">
            <v>131.81299999999999</v>
          </cell>
          <cell r="BH916">
            <v>131.81299999999999</v>
          </cell>
          <cell r="BI916">
            <v>131.81299999999999</v>
          </cell>
          <cell r="BJ916">
            <v>0</v>
          </cell>
          <cell r="BK916">
            <v>474.12790000000001</v>
          </cell>
          <cell r="BL916">
            <v>474.12790000000001</v>
          </cell>
          <cell r="BM916">
            <v>474.12790000000001</v>
          </cell>
          <cell r="BN916">
            <v>0</v>
          </cell>
          <cell r="BO916">
            <v>786.76729999999998</v>
          </cell>
          <cell r="BP916">
            <v>786.76729999999998</v>
          </cell>
          <cell r="BQ916">
            <v>786.76729999999998</v>
          </cell>
          <cell r="BR916">
            <v>0</v>
          </cell>
          <cell r="BS916">
            <v>767.55100000000004</v>
          </cell>
          <cell r="BT916">
            <v>767.55100000000004</v>
          </cell>
          <cell r="BU916">
            <v>766.63930000000005</v>
          </cell>
          <cell r="BV916">
            <v>-0.91169999999999618</v>
          </cell>
          <cell r="BW916">
            <v>915.91970000000003</v>
          </cell>
          <cell r="BX916">
            <v>915.00800000000004</v>
          </cell>
          <cell r="BY916">
            <v>915.86310000000003</v>
          </cell>
          <cell r="BZ916">
            <v>-5.6600000000003092E-2</v>
          </cell>
          <cell r="CA916">
            <v>1218.9694</v>
          </cell>
          <cell r="CB916">
            <v>1218.9128000000001</v>
          </cell>
          <cell r="CC916">
            <v>1218.8218999999999</v>
          </cell>
          <cell r="CD916">
            <v>-0.14750000000003638</v>
          </cell>
          <cell r="CE916">
            <v>1183.7254</v>
          </cell>
          <cell r="CF916">
            <v>1183.5779</v>
          </cell>
          <cell r="CG916">
            <v>1189.6587999999999</v>
          </cell>
          <cell r="CH916">
            <v>5.9333999999998923</v>
          </cell>
          <cell r="CI916">
            <v>1145.8968</v>
          </cell>
          <cell r="CJ916">
            <v>1151.8301999999999</v>
          </cell>
          <cell r="CK916">
            <v>1149.8764000000001</v>
          </cell>
          <cell r="CL916">
            <v>3.9796000000001186</v>
          </cell>
          <cell r="CM916">
            <v>646.03340000000003</v>
          </cell>
          <cell r="CN916">
            <v>650.01300000000015</v>
          </cell>
          <cell r="CO916">
            <v>649.63789999999995</v>
          </cell>
          <cell r="CP916">
            <v>3.6044999999999163</v>
          </cell>
          <cell r="CQ916">
            <v>345.71249999999998</v>
          </cell>
          <cell r="CR916">
            <v>349.31699999999989</v>
          </cell>
          <cell r="CS916">
            <v>347.65879999999999</v>
          </cell>
          <cell r="CT916">
            <v>1.9463000000000079</v>
          </cell>
          <cell r="CU916">
            <v>380.65289999999999</v>
          </cell>
          <cell r="CV916">
            <v>382.5992</v>
          </cell>
          <cell r="CW916">
            <v>380.65289999999999</v>
          </cell>
          <cell r="CX916">
            <v>0</v>
          </cell>
          <cell r="CY916">
            <v>352.16390000000001</v>
          </cell>
          <cell r="CZ916">
            <v>352.16390000000001</v>
          </cell>
          <cell r="DA916">
            <v>362.73689999999999</v>
          </cell>
          <cell r="DB916">
            <v>10.572999999999979</v>
          </cell>
          <cell r="DC916">
            <v>500.67680000000001</v>
          </cell>
          <cell r="DD916">
            <v>511.24979999999999</v>
          </cell>
          <cell r="DE916">
            <v>492.58429999999998</v>
          </cell>
          <cell r="DF916">
            <v>-8.0925000000000296</v>
          </cell>
          <cell r="DG916">
            <v>1030.7156</v>
          </cell>
          <cell r="DH916">
            <v>1022.6231</v>
          </cell>
          <cell r="DI916">
            <v>1030.6403</v>
          </cell>
          <cell r="DJ916">
            <v>-7.5299999999970169E-2</v>
          </cell>
          <cell r="DK916">
            <v>1467.7401</v>
          </cell>
          <cell r="DL916">
            <v>1467.6648</v>
          </cell>
          <cell r="DM916">
            <v>1467.6914999999999</v>
          </cell>
          <cell r="DN916">
            <v>-4.860000000007858E-2</v>
          </cell>
          <cell r="DO916">
            <v>0</v>
          </cell>
          <cell r="DP916">
            <v>-4.860000000007858E-2</v>
          </cell>
          <cell r="DQ916">
            <v>0</v>
          </cell>
          <cell r="DR916">
            <v>0</v>
          </cell>
        </row>
        <row r="917">
          <cell r="A917" t="str">
            <v>W3W3</v>
          </cell>
          <cell r="B917" t="str">
            <v>W3</v>
          </cell>
          <cell r="C917" t="str">
            <v>W3</v>
          </cell>
          <cell r="D917">
            <v>3193.544473594724</v>
          </cell>
          <cell r="E917">
            <v>3192.3029317677137</v>
          </cell>
          <cell r="F917">
            <v>-1.2820618270111481</v>
          </cell>
          <cell r="G917">
            <v>1611.7415000000001</v>
          </cell>
          <cell r="H917">
            <v>1610.4594381729889</v>
          </cell>
          <cell r="I917">
            <v>1611.671</v>
          </cell>
          <cell r="J917">
            <v>-7.0500000000038199E-2</v>
          </cell>
          <cell r="K917">
            <v>2161.9650999999999</v>
          </cell>
          <cell r="L917">
            <v>2161.8945999999996</v>
          </cell>
          <cell r="M917">
            <v>2096.3136</v>
          </cell>
          <cell r="N917">
            <v>-65.651499999999942</v>
          </cell>
          <cell r="O917">
            <v>1500.5279</v>
          </cell>
          <cell r="P917">
            <v>1434.8764000000001</v>
          </cell>
          <cell r="Q917">
            <v>1543.8626999999999</v>
          </cell>
          <cell r="R917">
            <v>43.334799999999859</v>
          </cell>
          <cell r="S917">
            <v>1043.3614</v>
          </cell>
          <cell r="T917">
            <v>1086.6961999999999</v>
          </cell>
          <cell r="U917">
            <v>1043.289</v>
          </cell>
          <cell r="V917">
            <v>-7.2400000000016007E-2</v>
          </cell>
          <cell r="W917">
            <v>2206.3962000000001</v>
          </cell>
          <cell r="X917">
            <v>2206.3238000000001</v>
          </cell>
          <cell r="Y917">
            <v>0</v>
          </cell>
          <cell r="Z917">
            <v>0</v>
          </cell>
          <cell r="AA917">
            <v>638.43309999999997</v>
          </cell>
          <cell r="AB917">
            <v>638.43309999999997</v>
          </cell>
          <cell r="AC917">
            <v>583.84079999999994</v>
          </cell>
          <cell r="AD917">
            <v>-54.592300000000023</v>
          </cell>
          <cell r="AE917">
            <v>1512.2261000000001</v>
          </cell>
          <cell r="AF917">
            <v>1457.6338000000001</v>
          </cell>
          <cell r="AG917">
            <v>1631.4994999999999</v>
          </cell>
          <cell r="AH917">
            <v>119.27339999999981</v>
          </cell>
          <cell r="AI917">
            <v>2724.2609000000002</v>
          </cell>
          <cell r="AJ917">
            <v>2843.5343000000003</v>
          </cell>
          <cell r="AK917">
            <v>2644.5437999999999</v>
          </cell>
          <cell r="AL917">
            <v>-79.7171000000003</v>
          </cell>
          <cell r="AM917">
            <v>3000.9841999999999</v>
          </cell>
          <cell r="AN917">
            <v>2921.2670999999996</v>
          </cell>
          <cell r="AO917">
            <v>3027.4223000000002</v>
          </cell>
          <cell r="AP917">
            <v>26.438100000000304</v>
          </cell>
          <cell r="AQ917">
            <v>2099.2518</v>
          </cell>
          <cell r="AR917">
            <v>2125.6899000000003</v>
          </cell>
          <cell r="AS917">
            <v>2099.16</v>
          </cell>
          <cell r="AT917">
            <v>-9.180000000014843E-2</v>
          </cell>
          <cell r="AU917">
            <v>2356.7453</v>
          </cell>
          <cell r="AV917">
            <v>2356.6534999999999</v>
          </cell>
          <cell r="AW917">
            <v>2962.0807</v>
          </cell>
          <cell r="AX917">
            <v>605.33539999999994</v>
          </cell>
          <cell r="AY917">
            <v>2532.6604000000002</v>
          </cell>
          <cell r="AZ917">
            <v>3137.9958000000001</v>
          </cell>
          <cell r="BA917">
            <v>2532.6262000000002</v>
          </cell>
          <cell r="BB917">
            <v>-3.4200000000055297E-2</v>
          </cell>
          <cell r="BC917">
            <v>3711.6887999999999</v>
          </cell>
          <cell r="BD917">
            <v>3711.6545999999998</v>
          </cell>
          <cell r="BE917">
            <v>3711.6107000000002</v>
          </cell>
          <cell r="BF917">
            <v>-7.8099999999722058E-2</v>
          </cell>
          <cell r="BG917">
            <v>4431.7295999999997</v>
          </cell>
          <cell r="BH917">
            <v>4431.6514999999999</v>
          </cell>
          <cell r="BI917">
            <v>4510.6235999999999</v>
          </cell>
          <cell r="BJ917">
            <v>78.894000000000233</v>
          </cell>
          <cell r="BK917">
            <v>4241.7583999999997</v>
          </cell>
          <cell r="BL917">
            <v>4320.6523999999999</v>
          </cell>
          <cell r="BM917">
            <v>4241.7406000000001</v>
          </cell>
          <cell r="BN917">
            <v>-1.7799999999624561E-2</v>
          </cell>
          <cell r="BO917">
            <v>5391.5397999999996</v>
          </cell>
          <cell r="BP917">
            <v>5391.5219999999999</v>
          </cell>
          <cell r="BQ917">
            <v>5391.5078000000003</v>
          </cell>
          <cell r="BR917">
            <v>-3.19999999992433E-2</v>
          </cell>
          <cell r="BS917">
            <v>5290.1342999999997</v>
          </cell>
          <cell r="BT917">
            <v>5290.1023000000005</v>
          </cell>
          <cell r="BU917">
            <v>5285.4179999999997</v>
          </cell>
          <cell r="BV917">
            <v>-4.7163000000000466</v>
          </cell>
          <cell r="BW917">
            <v>4063.6536000000001</v>
          </cell>
          <cell r="BX917">
            <v>4058.9373000000001</v>
          </cell>
          <cell r="BY917">
            <v>4063.5778</v>
          </cell>
          <cell r="BZ917">
            <v>-7.5800000000072032E-2</v>
          </cell>
          <cell r="CA917">
            <v>4341.6118999999999</v>
          </cell>
          <cell r="CB917">
            <v>4341.5360999999994</v>
          </cell>
          <cell r="CC917">
            <v>4341.5034999999998</v>
          </cell>
          <cell r="CD917">
            <v>-0.10840000000007421</v>
          </cell>
          <cell r="CE917">
            <v>6672.6732000000002</v>
          </cell>
          <cell r="CF917">
            <v>6672.5648000000001</v>
          </cell>
          <cell r="CG917">
            <v>6673.2223999999997</v>
          </cell>
          <cell r="CH917">
            <v>0.54919999999947322</v>
          </cell>
          <cell r="CI917">
            <v>6406.5014000000001</v>
          </cell>
          <cell r="CJ917">
            <v>6407.0505999999996</v>
          </cell>
          <cell r="CK917">
            <v>6426.2619999999997</v>
          </cell>
          <cell r="CL917">
            <v>19.760599999999613</v>
          </cell>
          <cell r="CM917">
            <v>6373.9808999999996</v>
          </cell>
          <cell r="CN917">
            <v>6393.7414999999992</v>
          </cell>
          <cell r="CO917">
            <v>6474.9053000000004</v>
          </cell>
          <cell r="CP917">
            <v>100.92440000000079</v>
          </cell>
          <cell r="CQ917">
            <v>4583.4404999999997</v>
          </cell>
          <cell r="CR917">
            <v>4684.3649000000005</v>
          </cell>
          <cell r="CS917">
            <v>4583.3690999999999</v>
          </cell>
          <cell r="CT917">
            <v>-7.139999999981228E-2</v>
          </cell>
          <cell r="CU917">
            <v>4489.7159000000001</v>
          </cell>
          <cell r="CV917">
            <v>4489.6445000000003</v>
          </cell>
          <cell r="CW917">
            <v>4490.7001</v>
          </cell>
          <cell r="CX917">
            <v>0.9841999999998734</v>
          </cell>
          <cell r="CY917">
            <v>6935.0712999999996</v>
          </cell>
          <cell r="CZ917">
            <v>6936.0554999999995</v>
          </cell>
          <cell r="DA917">
            <v>6935.0387000000001</v>
          </cell>
          <cell r="DB917">
            <v>-3.2599999999547435E-2</v>
          </cell>
          <cell r="DC917">
            <v>6637.9831999999997</v>
          </cell>
          <cell r="DD917">
            <v>6637.9506000000001</v>
          </cell>
          <cell r="DE917">
            <v>6609.5432000000001</v>
          </cell>
          <cell r="DF917">
            <v>-28.4399999999996</v>
          </cell>
          <cell r="DG917">
            <v>7425.5911999999998</v>
          </cell>
          <cell r="DH917">
            <v>7397.1512000000002</v>
          </cell>
          <cell r="DI917">
            <v>7425.4551000000001</v>
          </cell>
          <cell r="DJ917">
            <v>-0.13609999999971478</v>
          </cell>
          <cell r="DK917">
            <v>8044.9651999999996</v>
          </cell>
          <cell r="DL917">
            <v>8044.8290999999999</v>
          </cell>
          <cell r="DM917">
            <v>8096.6304</v>
          </cell>
          <cell r="DN917">
            <v>51.665200000000368</v>
          </cell>
          <cell r="DO917">
            <v>0</v>
          </cell>
          <cell r="DP917">
            <v>51.665200000000368</v>
          </cell>
          <cell r="DQ917">
            <v>0</v>
          </cell>
          <cell r="DR917">
            <v>0</v>
          </cell>
        </row>
        <row r="918">
          <cell r="A918" t="str">
            <v>WBS EMBALAGENSWBS EMBALAGENS</v>
          </cell>
          <cell r="B918" t="str">
            <v>WBS EMBALAGENS</v>
          </cell>
          <cell r="C918" t="str">
            <v>WBS EMBALAGENS</v>
          </cell>
          <cell r="CM918">
            <v>0</v>
          </cell>
          <cell r="CN918">
            <v>0</v>
          </cell>
          <cell r="CO918">
            <v>0</v>
          </cell>
          <cell r="CP918">
            <v>0</v>
          </cell>
          <cell r="CQ918">
            <v>0</v>
          </cell>
          <cell r="CR918">
            <v>0</v>
          </cell>
          <cell r="CS918">
            <v>0</v>
          </cell>
          <cell r="CT918">
            <v>0</v>
          </cell>
          <cell r="CU918">
            <v>0</v>
          </cell>
          <cell r="CV918">
            <v>0</v>
          </cell>
          <cell r="CW918">
            <v>0</v>
          </cell>
          <cell r="CX918">
            <v>0</v>
          </cell>
          <cell r="CY918">
            <v>0</v>
          </cell>
          <cell r="CZ918">
            <v>0</v>
          </cell>
          <cell r="DA918">
            <v>0</v>
          </cell>
          <cell r="DB918">
            <v>0</v>
          </cell>
          <cell r="DC918">
            <v>2032.4938999999999</v>
          </cell>
          <cell r="DD918">
            <v>2032.4938999999999</v>
          </cell>
          <cell r="DE918">
            <v>2007.3501000000001</v>
          </cell>
          <cell r="DF918">
            <v>-25.143799999999828</v>
          </cell>
          <cell r="DG918">
            <v>2326.4357</v>
          </cell>
          <cell r="DH918">
            <v>2301.2919000000002</v>
          </cell>
          <cell r="DI918">
            <v>2326.4214999999999</v>
          </cell>
          <cell r="DJ918">
            <v>-1.4200000000073487E-2</v>
          </cell>
          <cell r="DK918">
            <v>2804.741</v>
          </cell>
          <cell r="DL918">
            <v>2804.7267999999999</v>
          </cell>
          <cell r="DM918">
            <v>3155.3199</v>
          </cell>
          <cell r="DN918">
            <v>350.57889999999998</v>
          </cell>
          <cell r="DO918">
            <v>0</v>
          </cell>
          <cell r="DP918">
            <v>350.57889999999998</v>
          </cell>
          <cell r="DQ918">
            <v>0</v>
          </cell>
          <cell r="DR918">
            <v>0</v>
          </cell>
        </row>
        <row r="919">
          <cell r="A919" t="str">
            <v>WWD INDÚSTRIAWWD INDÚSTRIA</v>
          </cell>
          <cell r="B919" t="str">
            <v>WWD INDÚSTRIA</v>
          </cell>
          <cell r="C919" t="str">
            <v>WWD INDÚSTRIA</v>
          </cell>
          <cell r="CE919">
            <v>0</v>
          </cell>
          <cell r="CF919">
            <v>0</v>
          </cell>
          <cell r="CG919">
            <v>0</v>
          </cell>
          <cell r="CH919">
            <v>0</v>
          </cell>
          <cell r="CI919">
            <v>0</v>
          </cell>
          <cell r="CJ919">
            <v>0</v>
          </cell>
          <cell r="CK919">
            <v>0</v>
          </cell>
          <cell r="CL919">
            <v>0</v>
          </cell>
          <cell r="CM919">
            <v>0</v>
          </cell>
          <cell r="CN919">
            <v>0</v>
          </cell>
          <cell r="CO919">
            <v>0</v>
          </cell>
          <cell r="CP919">
            <v>0</v>
          </cell>
          <cell r="CQ919">
            <v>0</v>
          </cell>
          <cell r="CR919">
            <v>0</v>
          </cell>
          <cell r="CS919">
            <v>0</v>
          </cell>
          <cell r="CT919">
            <v>0</v>
          </cell>
          <cell r="CU919">
            <v>500</v>
          </cell>
          <cell r="CV919">
            <v>500</v>
          </cell>
          <cell r="CW919">
            <v>500</v>
          </cell>
          <cell r="CX919">
            <v>0</v>
          </cell>
          <cell r="CY919">
            <v>585.10130000000004</v>
          </cell>
          <cell r="CZ919">
            <v>585.10130000000004</v>
          </cell>
          <cell r="DA919">
            <v>0</v>
          </cell>
          <cell r="DB919">
            <v>0</v>
          </cell>
          <cell r="DC919">
            <v>561.99249999999995</v>
          </cell>
          <cell r="DD919">
            <v>561.99249999999995</v>
          </cell>
          <cell r="DE919">
            <v>0</v>
          </cell>
          <cell r="DF919">
            <v>0</v>
          </cell>
          <cell r="DG919">
            <v>639.60969999999998</v>
          </cell>
          <cell r="DH919">
            <v>639.60969999999998</v>
          </cell>
          <cell r="DI919">
            <v>0</v>
          </cell>
          <cell r="DJ919">
            <v>0</v>
          </cell>
          <cell r="DK919">
            <v>726.44809999999995</v>
          </cell>
          <cell r="DL919">
            <v>726.44809999999995</v>
          </cell>
          <cell r="DM919">
            <v>0</v>
          </cell>
          <cell r="DN919">
            <v>0</v>
          </cell>
          <cell r="DO919">
            <v>0</v>
          </cell>
          <cell r="DP919">
            <v>0</v>
          </cell>
          <cell r="DQ919">
            <v>0</v>
          </cell>
          <cell r="DR919">
            <v>0</v>
          </cell>
        </row>
        <row r="920">
          <cell r="A920" t="str">
            <v>WR EMBALAGENSMATRIZ</v>
          </cell>
          <cell r="B920" t="str">
            <v>WR EMBALAGENS</v>
          </cell>
          <cell r="C920" t="str">
            <v>MATRIZ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O920">
            <v>0</v>
          </cell>
          <cell r="AP920">
            <v>0</v>
          </cell>
          <cell r="AQ920">
            <v>0</v>
          </cell>
          <cell r="AR920">
            <v>0</v>
          </cell>
          <cell r="AS920">
            <v>0</v>
          </cell>
          <cell r="AT920">
            <v>0</v>
          </cell>
          <cell r="AU920">
            <v>0</v>
          </cell>
          <cell r="AV920">
            <v>0</v>
          </cell>
          <cell r="AW920">
            <v>0</v>
          </cell>
          <cell r="AX920">
            <v>0</v>
          </cell>
          <cell r="AY920">
            <v>0</v>
          </cell>
          <cell r="AZ920">
            <v>0</v>
          </cell>
          <cell r="BA920">
            <v>0</v>
          </cell>
          <cell r="BB920">
            <v>0</v>
          </cell>
          <cell r="BC920">
            <v>1980</v>
          </cell>
          <cell r="BD920">
            <v>1980</v>
          </cell>
          <cell r="BE920">
            <v>1980</v>
          </cell>
          <cell r="BF920">
            <v>0</v>
          </cell>
          <cell r="BG920">
            <v>1980</v>
          </cell>
          <cell r="BH920">
            <v>1980</v>
          </cell>
          <cell r="BI920">
            <v>1980</v>
          </cell>
          <cell r="BJ920">
            <v>0</v>
          </cell>
          <cell r="BK920">
            <v>1980</v>
          </cell>
          <cell r="BL920">
            <v>1980</v>
          </cell>
          <cell r="BM920">
            <v>1980</v>
          </cell>
          <cell r="BN920">
            <v>0</v>
          </cell>
          <cell r="BO920">
            <v>1980</v>
          </cell>
          <cell r="BP920">
            <v>1980</v>
          </cell>
          <cell r="BQ920">
            <v>1980</v>
          </cell>
          <cell r="BR920">
            <v>0</v>
          </cell>
          <cell r="BS920">
            <v>1980</v>
          </cell>
          <cell r="BT920">
            <v>1980</v>
          </cell>
          <cell r="BU920">
            <v>1980</v>
          </cell>
          <cell r="BV920">
            <v>0</v>
          </cell>
          <cell r="BW920">
            <v>1980</v>
          </cell>
          <cell r="BX920">
            <v>1980</v>
          </cell>
          <cell r="BY920">
            <v>1980</v>
          </cell>
          <cell r="BZ920">
            <v>0</v>
          </cell>
          <cell r="CA920">
            <v>1980</v>
          </cell>
          <cell r="CB920">
            <v>1980</v>
          </cell>
          <cell r="CC920">
            <v>1980</v>
          </cell>
          <cell r="CD920">
            <v>0</v>
          </cell>
          <cell r="CE920">
            <v>2016.71</v>
          </cell>
          <cell r="CF920">
            <v>2016.71</v>
          </cell>
          <cell r="CG920">
            <v>2016.71</v>
          </cell>
          <cell r="CH920">
            <v>0</v>
          </cell>
          <cell r="CI920">
            <v>2016.71</v>
          </cell>
          <cell r="CJ920">
            <v>2016.71</v>
          </cell>
          <cell r="CK920">
            <v>2016.71</v>
          </cell>
          <cell r="CL920">
            <v>0</v>
          </cell>
          <cell r="CM920">
            <v>2016.71</v>
          </cell>
          <cell r="CN920">
            <v>2016.71</v>
          </cell>
          <cell r="CO920">
            <v>2016.71</v>
          </cell>
          <cell r="CP920">
            <v>0</v>
          </cell>
          <cell r="CQ920">
            <v>2016.71</v>
          </cell>
          <cell r="CR920">
            <v>2016.71</v>
          </cell>
          <cell r="CS920">
            <v>2016.71</v>
          </cell>
          <cell r="CT920">
            <v>0</v>
          </cell>
          <cell r="CU920">
            <v>2016.71</v>
          </cell>
          <cell r="CV920">
            <v>2016.71</v>
          </cell>
          <cell r="CW920">
            <v>2016.71</v>
          </cell>
          <cell r="CX920">
            <v>0</v>
          </cell>
          <cell r="CY920">
            <v>2016.71</v>
          </cell>
          <cell r="CZ920">
            <v>2016.71</v>
          </cell>
          <cell r="DA920">
            <v>2016.71</v>
          </cell>
          <cell r="DB920">
            <v>0</v>
          </cell>
          <cell r="DC920">
            <v>2016.71</v>
          </cell>
          <cell r="DD920">
            <v>2016.71</v>
          </cell>
          <cell r="DE920">
            <v>2016.71</v>
          </cell>
          <cell r="DF920">
            <v>0</v>
          </cell>
          <cell r="DG920">
            <v>2016.71</v>
          </cell>
          <cell r="DH920">
            <v>2016.71</v>
          </cell>
          <cell r="DI920">
            <v>2016.71</v>
          </cell>
          <cell r="DJ920">
            <v>0</v>
          </cell>
          <cell r="DK920">
            <v>2016.71</v>
          </cell>
          <cell r="DL920">
            <v>2016.71</v>
          </cell>
          <cell r="DM920">
            <v>2016.71</v>
          </cell>
          <cell r="DN920">
            <v>0</v>
          </cell>
          <cell r="DO920">
            <v>0</v>
          </cell>
          <cell r="DP920">
            <v>0</v>
          </cell>
          <cell r="DQ920">
            <v>0</v>
          </cell>
          <cell r="DR920">
            <v>0</v>
          </cell>
        </row>
        <row r="921">
          <cell r="A921" t="str">
            <v>WR ENGENHARIAWR ENGENHARIA</v>
          </cell>
          <cell r="B921" t="str">
            <v>WR ENGENHARIA</v>
          </cell>
          <cell r="C921" t="str">
            <v>WR ENGENHARIA</v>
          </cell>
          <cell r="CI921">
            <v>0</v>
          </cell>
          <cell r="CJ921">
            <v>0</v>
          </cell>
          <cell r="CK921">
            <v>0</v>
          </cell>
          <cell r="CL921">
            <v>0</v>
          </cell>
          <cell r="CM921">
            <v>0</v>
          </cell>
          <cell r="CN921">
            <v>0</v>
          </cell>
          <cell r="CO921">
            <v>0</v>
          </cell>
          <cell r="CP921">
            <v>0</v>
          </cell>
          <cell r="CQ921">
            <v>0</v>
          </cell>
          <cell r="CR921">
            <v>0</v>
          </cell>
          <cell r="CS921">
            <v>0</v>
          </cell>
          <cell r="CT921">
            <v>0</v>
          </cell>
          <cell r="CU921">
            <v>0</v>
          </cell>
          <cell r="CV921">
            <v>0</v>
          </cell>
          <cell r="CW921">
            <v>0</v>
          </cell>
          <cell r="CX921">
            <v>0</v>
          </cell>
          <cell r="CY921">
            <v>542.35500000000002</v>
          </cell>
          <cell r="CZ921">
            <v>542.35500000000002</v>
          </cell>
          <cell r="DA921">
            <v>490</v>
          </cell>
          <cell r="DB921">
            <v>-52.355000000000018</v>
          </cell>
          <cell r="DC921">
            <v>490</v>
          </cell>
          <cell r="DD921">
            <v>437.64499999999998</v>
          </cell>
          <cell r="DE921">
            <v>0</v>
          </cell>
          <cell r="DF921">
            <v>0</v>
          </cell>
          <cell r="DG921">
            <v>566.42150000000004</v>
          </cell>
          <cell r="DH921">
            <v>566.42150000000004</v>
          </cell>
          <cell r="DI921">
            <v>568.19719999999995</v>
          </cell>
          <cell r="DJ921">
            <v>1.7756999999999152</v>
          </cell>
          <cell r="DK921">
            <v>607.19629999999995</v>
          </cell>
          <cell r="DL921">
            <v>608.97199999999987</v>
          </cell>
          <cell r="DM921">
            <v>607.18700000000001</v>
          </cell>
          <cell r="DN921">
            <v>-9.2999999999392458E-3</v>
          </cell>
          <cell r="DO921">
            <v>0</v>
          </cell>
          <cell r="DP921">
            <v>-9.2999999999392458E-3</v>
          </cell>
          <cell r="DQ921">
            <v>0</v>
          </cell>
          <cell r="DR921">
            <v>0</v>
          </cell>
        </row>
        <row r="922">
          <cell r="A922" t="str">
            <v>WR GRAFICA E EDITORAWR GRAFICA E EDITORA</v>
          </cell>
          <cell r="B922" t="str">
            <v>WR GRAFICA E EDITORA</v>
          </cell>
          <cell r="C922" t="str">
            <v>WR GRAFICA E EDITORA</v>
          </cell>
          <cell r="CM922">
            <v>0</v>
          </cell>
          <cell r="CN922">
            <v>0</v>
          </cell>
          <cell r="CO922">
            <v>0</v>
          </cell>
          <cell r="CP922">
            <v>0</v>
          </cell>
          <cell r="CQ922">
            <v>0</v>
          </cell>
          <cell r="CR922">
            <v>0</v>
          </cell>
          <cell r="CS922">
            <v>0</v>
          </cell>
          <cell r="CT922">
            <v>0</v>
          </cell>
          <cell r="CU922">
            <v>0</v>
          </cell>
          <cell r="CV922">
            <v>0</v>
          </cell>
          <cell r="CW922">
            <v>0</v>
          </cell>
          <cell r="CX922">
            <v>0</v>
          </cell>
          <cell r="CY922">
            <v>0</v>
          </cell>
          <cell r="CZ922">
            <v>0</v>
          </cell>
          <cell r="DA922">
            <v>0</v>
          </cell>
          <cell r="DB922">
            <v>0</v>
          </cell>
          <cell r="DC922">
            <v>850</v>
          </cell>
          <cell r="DD922">
            <v>850</v>
          </cell>
          <cell r="DE922">
            <v>1385.2415000000001</v>
          </cell>
          <cell r="DF922">
            <v>535.24150000000009</v>
          </cell>
          <cell r="DG922">
            <v>1438.0393999999999</v>
          </cell>
          <cell r="DH922">
            <v>1973.2809</v>
          </cell>
          <cell r="DI922">
            <v>1419.4083000000001</v>
          </cell>
          <cell r="DJ922">
            <v>-18.631099999999833</v>
          </cell>
          <cell r="DK922">
            <v>1338.1733999999999</v>
          </cell>
          <cell r="DL922">
            <v>1319.5423000000001</v>
          </cell>
          <cell r="DM922">
            <v>0</v>
          </cell>
          <cell r="DN922">
            <v>0</v>
          </cell>
          <cell r="DO922">
            <v>0</v>
          </cell>
          <cell r="DP922">
            <v>0</v>
          </cell>
          <cell r="DQ922">
            <v>0</v>
          </cell>
          <cell r="DR922">
            <v>0</v>
          </cell>
        </row>
        <row r="923">
          <cell r="A923" t="str">
            <v>ZANONCINI AMBIENTALMATRIZ</v>
          </cell>
          <cell r="B923" t="str">
            <v>ZANONCINI AMBIENTAL</v>
          </cell>
          <cell r="C923" t="str">
            <v>MATRIZ</v>
          </cell>
          <cell r="CM923">
            <v>0</v>
          </cell>
          <cell r="CN923">
            <v>0</v>
          </cell>
          <cell r="CO923">
            <v>0</v>
          </cell>
          <cell r="CP923">
            <v>0</v>
          </cell>
          <cell r="CQ923">
            <v>0</v>
          </cell>
          <cell r="CR923">
            <v>0</v>
          </cell>
          <cell r="CS923">
            <v>0</v>
          </cell>
          <cell r="CT923">
            <v>0</v>
          </cell>
          <cell r="CU923">
            <v>0</v>
          </cell>
          <cell r="CV923">
            <v>0</v>
          </cell>
          <cell r="CW923">
            <v>0</v>
          </cell>
          <cell r="CX923">
            <v>0</v>
          </cell>
          <cell r="CY923">
            <v>0</v>
          </cell>
          <cell r="CZ923">
            <v>0</v>
          </cell>
          <cell r="DA923">
            <v>0</v>
          </cell>
          <cell r="DB923">
            <v>0</v>
          </cell>
          <cell r="DC923">
            <v>1510.7457999999999</v>
          </cell>
          <cell r="DD923">
            <v>1510.7457999999999</v>
          </cell>
          <cell r="DE923">
            <v>1641.8914</v>
          </cell>
          <cell r="DF923">
            <v>131.14560000000006</v>
          </cell>
          <cell r="DG923">
            <v>1771.63</v>
          </cell>
          <cell r="DH923">
            <v>1902.7756000000002</v>
          </cell>
          <cell r="DI923">
            <v>1754.4726000000001</v>
          </cell>
          <cell r="DJ923">
            <v>-17.157400000000052</v>
          </cell>
          <cell r="DK923">
            <v>1500</v>
          </cell>
          <cell r="DL923">
            <v>1482.8425999999999</v>
          </cell>
          <cell r="DM923">
            <v>2072.2314999999999</v>
          </cell>
          <cell r="DN923">
            <v>572.23149999999987</v>
          </cell>
          <cell r="DO923">
            <v>0</v>
          </cell>
          <cell r="DP923">
            <v>572.23149999999987</v>
          </cell>
          <cell r="DQ923">
            <v>0</v>
          </cell>
          <cell r="DR923">
            <v>0</v>
          </cell>
        </row>
        <row r="924">
          <cell r="A924" t="str">
            <v>ZAFFARI - ADMZAFFARI - ADM</v>
          </cell>
          <cell r="B924" t="str">
            <v>ZAFFARI - ADM</v>
          </cell>
          <cell r="C924" t="str">
            <v>ZAFFARI - ADM</v>
          </cell>
          <cell r="G924">
            <v>808619.88650000014</v>
          </cell>
          <cell r="H924">
            <v>784170.67427053244</v>
          </cell>
          <cell r="I924">
            <v>310426.04349999991</v>
          </cell>
          <cell r="K924">
            <v>812481.1692000007</v>
          </cell>
          <cell r="L924">
            <v>811987.8231000005</v>
          </cell>
          <cell r="M924">
            <v>307496.45299999986</v>
          </cell>
          <cell r="O924">
            <v>0</v>
          </cell>
          <cell r="P924">
            <v>0</v>
          </cell>
          <cell r="Q924">
            <v>0</v>
          </cell>
          <cell r="R924">
            <v>0</v>
          </cell>
          <cell r="S924">
            <v>0</v>
          </cell>
          <cell r="T924">
            <v>0</v>
          </cell>
          <cell r="U924">
            <v>0</v>
          </cell>
          <cell r="V924">
            <v>0</v>
          </cell>
          <cell r="W924">
            <v>23231.91</v>
          </cell>
          <cell r="X924">
            <v>23231.91</v>
          </cell>
          <cell r="Y924">
            <v>0</v>
          </cell>
          <cell r="Z924">
            <v>0</v>
          </cell>
          <cell r="AA924">
            <v>23231.91</v>
          </cell>
          <cell r="AB924">
            <v>23231.91</v>
          </cell>
          <cell r="AC924">
            <v>0</v>
          </cell>
          <cell r="AD924">
            <v>0</v>
          </cell>
          <cell r="AE924">
            <v>23231.91</v>
          </cell>
          <cell r="AF924">
            <v>23231.91</v>
          </cell>
          <cell r="AG924">
            <v>0</v>
          </cell>
          <cell r="AH924">
            <v>0</v>
          </cell>
          <cell r="AI924">
            <v>23231.91</v>
          </cell>
          <cell r="AJ924">
            <v>23231.91</v>
          </cell>
          <cell r="AK924">
            <v>0</v>
          </cell>
          <cell r="AL924">
            <v>0</v>
          </cell>
          <cell r="AM924">
            <v>25000</v>
          </cell>
          <cell r="AN924">
            <v>25000</v>
          </cell>
          <cell r="AO924">
            <v>0</v>
          </cell>
          <cell r="AP924">
            <v>0</v>
          </cell>
          <cell r="AQ924">
            <v>25000</v>
          </cell>
          <cell r="AR924">
            <v>25000</v>
          </cell>
          <cell r="AS924">
            <v>0</v>
          </cell>
          <cell r="AT924">
            <v>0</v>
          </cell>
          <cell r="AU924">
            <v>25000</v>
          </cell>
          <cell r="AV924">
            <v>25000</v>
          </cell>
          <cell r="AW924">
            <v>0</v>
          </cell>
          <cell r="AX924">
            <v>0</v>
          </cell>
          <cell r="AY924">
            <v>25000</v>
          </cell>
          <cell r="AZ924">
            <v>25000</v>
          </cell>
          <cell r="BA924">
            <v>0</v>
          </cell>
          <cell r="BB924">
            <v>0</v>
          </cell>
          <cell r="BC924">
            <v>25000</v>
          </cell>
          <cell r="BD924">
            <v>25000</v>
          </cell>
          <cell r="BE924">
            <v>0</v>
          </cell>
          <cell r="BF924">
            <v>0</v>
          </cell>
          <cell r="BG924">
            <v>25000</v>
          </cell>
          <cell r="BH924">
            <v>25000</v>
          </cell>
          <cell r="BI924">
            <v>0</v>
          </cell>
          <cell r="BJ924">
            <v>0</v>
          </cell>
          <cell r="BK924">
            <v>25000</v>
          </cell>
          <cell r="BL924">
            <v>25000</v>
          </cell>
          <cell r="BM924">
            <v>0</v>
          </cell>
          <cell r="BN924">
            <v>0</v>
          </cell>
          <cell r="BO924">
            <v>25000</v>
          </cell>
          <cell r="BP924">
            <v>25000</v>
          </cell>
          <cell r="BQ924">
            <v>0</v>
          </cell>
          <cell r="BR924">
            <v>0</v>
          </cell>
          <cell r="BS924">
            <v>25000</v>
          </cell>
          <cell r="BT924">
            <v>25000</v>
          </cell>
          <cell r="BU924">
            <v>0</v>
          </cell>
          <cell r="BV924">
            <v>0</v>
          </cell>
          <cell r="BW924">
            <v>25000</v>
          </cell>
          <cell r="BX924">
            <v>25000</v>
          </cell>
          <cell r="BY924">
            <v>0</v>
          </cell>
          <cell r="BZ924">
            <v>0</v>
          </cell>
          <cell r="CA924">
            <v>0</v>
          </cell>
          <cell r="CB924">
            <v>0</v>
          </cell>
          <cell r="CC924">
            <v>0</v>
          </cell>
          <cell r="CD924">
            <v>0</v>
          </cell>
          <cell r="CE924">
            <v>0</v>
          </cell>
          <cell r="CF924">
            <v>0</v>
          </cell>
          <cell r="CG924">
            <v>0</v>
          </cell>
          <cell r="CH924">
            <v>0</v>
          </cell>
          <cell r="CI924">
            <v>0</v>
          </cell>
          <cell r="CJ924">
            <v>0</v>
          </cell>
          <cell r="CK924">
            <v>0</v>
          </cell>
          <cell r="CL924">
            <v>0</v>
          </cell>
          <cell r="CM924">
            <v>0</v>
          </cell>
          <cell r="CN924">
            <v>0</v>
          </cell>
          <cell r="CO924">
            <v>0</v>
          </cell>
          <cell r="CP924">
            <v>0</v>
          </cell>
          <cell r="CQ924">
            <v>0</v>
          </cell>
          <cell r="CR924">
            <v>0</v>
          </cell>
          <cell r="CS924">
            <v>0</v>
          </cell>
          <cell r="CT924">
            <v>0</v>
          </cell>
          <cell r="CU924">
            <v>0</v>
          </cell>
          <cell r="CV924">
            <v>0</v>
          </cell>
          <cell r="CW924">
            <v>0</v>
          </cell>
          <cell r="CX924">
            <v>0</v>
          </cell>
          <cell r="CY924">
            <v>0</v>
          </cell>
          <cell r="CZ924">
            <v>0</v>
          </cell>
          <cell r="DA924">
            <v>0</v>
          </cell>
          <cell r="DB924">
            <v>0</v>
          </cell>
          <cell r="DC924">
            <v>0</v>
          </cell>
          <cell r="DD924">
            <v>0</v>
          </cell>
          <cell r="DE924">
            <v>0</v>
          </cell>
          <cell r="DF924">
            <v>0</v>
          </cell>
          <cell r="DG924">
            <v>0</v>
          </cell>
          <cell r="DH924">
            <v>0</v>
          </cell>
          <cell r="DI924">
            <v>0</v>
          </cell>
          <cell r="DJ924">
            <v>0</v>
          </cell>
          <cell r="DK924">
            <v>0</v>
          </cell>
          <cell r="DL924">
            <v>0</v>
          </cell>
          <cell r="DM924">
            <v>0</v>
          </cell>
          <cell r="DN924">
            <v>0</v>
          </cell>
          <cell r="DO924">
            <v>0</v>
          </cell>
          <cell r="DP924">
            <v>0</v>
          </cell>
          <cell r="DQ924">
            <v>0</v>
          </cell>
          <cell r="DR924">
            <v>0</v>
          </cell>
        </row>
        <row r="925">
          <cell r="A925" t="str">
            <v>ZAFFARI - MATECZAFFARI - MATEC</v>
          </cell>
          <cell r="B925" t="str">
            <v>ZAFFARI - MATEC</v>
          </cell>
          <cell r="C925" t="str">
            <v>ZAFFARI - MATEC</v>
          </cell>
          <cell r="G925">
            <v>1612083.3322000003</v>
          </cell>
          <cell r="H925">
            <v>1563184.9077410647</v>
          </cell>
          <cell r="I925">
            <v>620852.08699999982</v>
          </cell>
          <cell r="K925">
            <v>1620941.5934000015</v>
          </cell>
          <cell r="L925">
            <v>1619954.9012000011</v>
          </cell>
          <cell r="M925">
            <v>614992.90599999973</v>
          </cell>
          <cell r="O925">
            <v>0</v>
          </cell>
          <cell r="P925">
            <v>0</v>
          </cell>
          <cell r="Q925">
            <v>0</v>
          </cell>
          <cell r="R925">
            <v>0</v>
          </cell>
          <cell r="S925">
            <v>0</v>
          </cell>
          <cell r="T925">
            <v>0</v>
          </cell>
          <cell r="U925">
            <v>0</v>
          </cell>
          <cell r="V925">
            <v>0</v>
          </cell>
          <cell r="W925">
            <v>1191.3800000000001</v>
          </cell>
          <cell r="X925">
            <v>1191.3800000000001</v>
          </cell>
          <cell r="Y925">
            <v>0</v>
          </cell>
          <cell r="Z925">
            <v>0</v>
          </cell>
          <cell r="AA925">
            <v>1191.3800000000001</v>
          </cell>
          <cell r="AB925">
            <v>1191.3800000000001</v>
          </cell>
          <cell r="AC925">
            <v>0</v>
          </cell>
          <cell r="AD925">
            <v>0</v>
          </cell>
          <cell r="AE925">
            <v>1191.3800000000001</v>
          </cell>
          <cell r="AF925">
            <v>1191.3800000000001</v>
          </cell>
          <cell r="AG925">
            <v>0</v>
          </cell>
          <cell r="AH925">
            <v>0</v>
          </cell>
          <cell r="AI925">
            <v>1191.3800000000001</v>
          </cell>
          <cell r="AJ925">
            <v>1191.3800000000001</v>
          </cell>
          <cell r="AK925">
            <v>0</v>
          </cell>
          <cell r="AL925">
            <v>0</v>
          </cell>
          <cell r="AM925">
            <v>1250</v>
          </cell>
          <cell r="AN925">
            <v>1250</v>
          </cell>
          <cell r="AO925">
            <v>0</v>
          </cell>
          <cell r="AP925">
            <v>0</v>
          </cell>
          <cell r="AQ925">
            <v>1250</v>
          </cell>
          <cell r="AR925">
            <v>1250</v>
          </cell>
          <cell r="AS925">
            <v>0</v>
          </cell>
          <cell r="AT925">
            <v>0</v>
          </cell>
          <cell r="AU925">
            <v>1250</v>
          </cell>
          <cell r="AV925">
            <v>1250</v>
          </cell>
          <cell r="AW925">
            <v>0</v>
          </cell>
          <cell r="AX925">
            <v>0</v>
          </cell>
          <cell r="AY925">
            <v>1250</v>
          </cell>
          <cell r="AZ925">
            <v>1250</v>
          </cell>
          <cell r="BA925">
            <v>0</v>
          </cell>
          <cell r="BB925">
            <v>0</v>
          </cell>
          <cell r="BC925">
            <v>1250</v>
          </cell>
          <cell r="BD925">
            <v>1250</v>
          </cell>
          <cell r="BE925">
            <v>0</v>
          </cell>
          <cell r="BF925">
            <v>0</v>
          </cell>
          <cell r="BG925">
            <v>1250</v>
          </cell>
          <cell r="BH925">
            <v>1250</v>
          </cell>
          <cell r="BI925">
            <v>0</v>
          </cell>
          <cell r="BJ925">
            <v>0</v>
          </cell>
          <cell r="BK925">
            <v>1250</v>
          </cell>
          <cell r="BL925">
            <v>1250</v>
          </cell>
          <cell r="BM925">
            <v>0</v>
          </cell>
          <cell r="BN925">
            <v>0</v>
          </cell>
          <cell r="BO925">
            <v>1250</v>
          </cell>
          <cell r="BP925">
            <v>1250</v>
          </cell>
          <cell r="BQ925">
            <v>0</v>
          </cell>
          <cell r="BR925">
            <v>0</v>
          </cell>
          <cell r="BS925">
            <v>1250</v>
          </cell>
          <cell r="BT925">
            <v>1250</v>
          </cell>
          <cell r="BU925">
            <v>0</v>
          </cell>
          <cell r="BV925">
            <v>0</v>
          </cell>
          <cell r="BW925">
            <v>1250</v>
          </cell>
          <cell r="BX925">
            <v>1250</v>
          </cell>
          <cell r="BY925">
            <v>0</v>
          </cell>
          <cell r="BZ925">
            <v>0</v>
          </cell>
          <cell r="CA925">
            <v>0</v>
          </cell>
          <cell r="CB925">
            <v>0</v>
          </cell>
          <cell r="CC925">
            <v>0</v>
          </cell>
          <cell r="CD925">
            <v>0</v>
          </cell>
          <cell r="CE925">
            <v>0</v>
          </cell>
          <cell r="CF925">
            <v>0</v>
          </cell>
          <cell r="CG925">
            <v>0</v>
          </cell>
          <cell r="CH925">
            <v>0</v>
          </cell>
          <cell r="CI925">
            <v>0</v>
          </cell>
          <cell r="CJ925">
            <v>0</v>
          </cell>
          <cell r="CK925">
            <v>0</v>
          </cell>
          <cell r="CL925">
            <v>0</v>
          </cell>
          <cell r="CM925">
            <v>0</v>
          </cell>
          <cell r="CN925">
            <v>0</v>
          </cell>
          <cell r="CO925">
            <v>0</v>
          </cell>
          <cell r="CP925">
            <v>0</v>
          </cell>
          <cell r="CQ925">
            <v>0</v>
          </cell>
          <cell r="CR925">
            <v>0</v>
          </cell>
          <cell r="CS925">
            <v>0</v>
          </cell>
          <cell r="CT925">
            <v>0</v>
          </cell>
          <cell r="CU925">
            <v>0</v>
          </cell>
          <cell r="CV925">
            <v>0</v>
          </cell>
          <cell r="CW925">
            <v>0</v>
          </cell>
          <cell r="CX925">
            <v>0</v>
          </cell>
          <cell r="CY925">
            <v>0</v>
          </cell>
          <cell r="CZ925">
            <v>0</v>
          </cell>
          <cell r="DA925">
            <v>0</v>
          </cell>
          <cell r="DB925">
            <v>0</v>
          </cell>
          <cell r="DC925">
            <v>0</v>
          </cell>
          <cell r="DD925">
            <v>0</v>
          </cell>
          <cell r="DE925">
            <v>0</v>
          </cell>
          <cell r="DF925">
            <v>0</v>
          </cell>
          <cell r="DG925">
            <v>0</v>
          </cell>
          <cell r="DH925">
            <v>0</v>
          </cell>
          <cell r="DI925">
            <v>0</v>
          </cell>
          <cell r="DJ925">
            <v>0</v>
          </cell>
          <cell r="DK925">
            <v>0</v>
          </cell>
          <cell r="DL925">
            <v>0</v>
          </cell>
          <cell r="DM925">
            <v>0</v>
          </cell>
          <cell r="DN925">
            <v>0</v>
          </cell>
          <cell r="DO925">
            <v>0</v>
          </cell>
          <cell r="DP925">
            <v>0</v>
          </cell>
          <cell r="DQ925">
            <v>0</v>
          </cell>
          <cell r="DR925">
            <v>0</v>
          </cell>
        </row>
        <row r="926">
          <cell r="A926" t="str">
            <v>ZAFFARI - SHOP CAXIASZAFFARI - SHOP CAXIAS</v>
          </cell>
          <cell r="B926" t="str">
            <v>ZAFFARI - SHOP CAXIAS</v>
          </cell>
          <cell r="C926" t="str">
            <v>ZAFFARI - SHOP CAXIAS</v>
          </cell>
          <cell r="G926">
            <v>3224166.6644000006</v>
          </cell>
          <cell r="H926">
            <v>3126369.8154821293</v>
          </cell>
          <cell r="I926">
            <v>1241704.1739999996</v>
          </cell>
          <cell r="K926">
            <v>3241883.1868000031</v>
          </cell>
          <cell r="L926">
            <v>3239909.8024000023</v>
          </cell>
          <cell r="M926">
            <v>1229985.8119999995</v>
          </cell>
          <cell r="O926">
            <v>0</v>
          </cell>
          <cell r="P926">
            <v>0</v>
          </cell>
          <cell r="Q926">
            <v>0</v>
          </cell>
          <cell r="R926">
            <v>0</v>
          </cell>
          <cell r="S926">
            <v>0</v>
          </cell>
          <cell r="T926">
            <v>0</v>
          </cell>
          <cell r="U926">
            <v>0</v>
          </cell>
          <cell r="V926">
            <v>0</v>
          </cell>
          <cell r="W926">
            <v>595.69000000000005</v>
          </cell>
          <cell r="X926">
            <v>595.69000000000005</v>
          </cell>
          <cell r="Y926">
            <v>0</v>
          </cell>
          <cell r="Z926">
            <v>0</v>
          </cell>
          <cell r="AA926">
            <v>595.69000000000005</v>
          </cell>
          <cell r="AB926">
            <v>595.69000000000005</v>
          </cell>
          <cell r="AC926">
            <v>0</v>
          </cell>
          <cell r="AD926">
            <v>0</v>
          </cell>
          <cell r="AE926">
            <v>595.69000000000005</v>
          </cell>
          <cell r="AF926">
            <v>595.69000000000005</v>
          </cell>
          <cell r="AG926">
            <v>0</v>
          </cell>
          <cell r="AH926">
            <v>0</v>
          </cell>
          <cell r="AI926">
            <v>595.69000000000005</v>
          </cell>
          <cell r="AJ926">
            <v>595.69000000000005</v>
          </cell>
          <cell r="AK926">
            <v>0</v>
          </cell>
          <cell r="AL926">
            <v>0</v>
          </cell>
          <cell r="AM926">
            <v>625</v>
          </cell>
          <cell r="AN926">
            <v>625</v>
          </cell>
          <cell r="AO926">
            <v>0</v>
          </cell>
          <cell r="AP926">
            <v>0</v>
          </cell>
          <cell r="AQ926">
            <v>625</v>
          </cell>
          <cell r="AR926">
            <v>625</v>
          </cell>
          <cell r="AS926">
            <v>0</v>
          </cell>
          <cell r="AT926">
            <v>0</v>
          </cell>
          <cell r="AU926">
            <v>625</v>
          </cell>
          <cell r="AV926">
            <v>625</v>
          </cell>
          <cell r="AW926">
            <v>0</v>
          </cell>
          <cell r="AX926">
            <v>0</v>
          </cell>
          <cell r="AY926">
            <v>625</v>
          </cell>
          <cell r="AZ926">
            <v>625</v>
          </cell>
          <cell r="BA926">
            <v>0</v>
          </cell>
          <cell r="BB926">
            <v>0</v>
          </cell>
          <cell r="BC926">
            <v>625</v>
          </cell>
          <cell r="BD926">
            <v>625</v>
          </cell>
          <cell r="BE926">
            <v>0</v>
          </cell>
          <cell r="BF926">
            <v>0</v>
          </cell>
          <cell r="BG926">
            <v>625</v>
          </cell>
          <cell r="BH926">
            <v>625</v>
          </cell>
          <cell r="BI926">
            <v>0</v>
          </cell>
          <cell r="BJ926">
            <v>0</v>
          </cell>
          <cell r="BK926">
            <v>625</v>
          </cell>
          <cell r="BL926">
            <v>625</v>
          </cell>
          <cell r="BM926">
            <v>0</v>
          </cell>
          <cell r="BN926">
            <v>0</v>
          </cell>
          <cell r="BO926">
            <v>625</v>
          </cell>
          <cell r="BP926">
            <v>625</v>
          </cell>
          <cell r="BQ926">
            <v>0</v>
          </cell>
          <cell r="BR926">
            <v>0</v>
          </cell>
          <cell r="BS926">
            <v>625</v>
          </cell>
          <cell r="BT926">
            <v>625</v>
          </cell>
          <cell r="BU926">
            <v>0</v>
          </cell>
          <cell r="BV926">
            <v>0</v>
          </cell>
          <cell r="BW926">
            <v>625</v>
          </cell>
          <cell r="BX926">
            <v>625</v>
          </cell>
          <cell r="BY926">
            <v>0</v>
          </cell>
          <cell r="BZ926">
            <v>0</v>
          </cell>
          <cell r="CA926">
            <v>0</v>
          </cell>
          <cell r="CB926">
            <v>0</v>
          </cell>
          <cell r="CC926">
            <v>0</v>
          </cell>
          <cell r="CD926">
            <v>0</v>
          </cell>
          <cell r="CE926">
            <v>0</v>
          </cell>
          <cell r="CF926">
            <v>0</v>
          </cell>
          <cell r="CG926">
            <v>0</v>
          </cell>
          <cell r="CH926">
            <v>0</v>
          </cell>
          <cell r="CI926">
            <v>0</v>
          </cell>
          <cell r="CJ926">
            <v>0</v>
          </cell>
          <cell r="CK926">
            <v>0</v>
          </cell>
          <cell r="CL926">
            <v>0</v>
          </cell>
          <cell r="CM926">
            <v>0</v>
          </cell>
          <cell r="CN926">
            <v>0</v>
          </cell>
          <cell r="CO926">
            <v>0</v>
          </cell>
          <cell r="CP926">
            <v>0</v>
          </cell>
          <cell r="CQ926">
            <v>0</v>
          </cell>
          <cell r="CR926">
            <v>0</v>
          </cell>
          <cell r="CS926">
            <v>0</v>
          </cell>
          <cell r="CT926">
            <v>0</v>
          </cell>
          <cell r="CU926">
            <v>0</v>
          </cell>
          <cell r="CV926">
            <v>0</v>
          </cell>
          <cell r="CW926">
            <v>0</v>
          </cell>
          <cell r="CX926">
            <v>0</v>
          </cell>
          <cell r="CY926">
            <v>0</v>
          </cell>
          <cell r="CZ926">
            <v>0</v>
          </cell>
          <cell r="DA926">
            <v>0</v>
          </cell>
          <cell r="DB926">
            <v>0</v>
          </cell>
          <cell r="DC926">
            <v>0</v>
          </cell>
          <cell r="DD926">
            <v>0</v>
          </cell>
          <cell r="DE926">
            <v>0</v>
          </cell>
          <cell r="DF926">
            <v>0</v>
          </cell>
          <cell r="DG926">
            <v>0</v>
          </cell>
          <cell r="DH926">
            <v>0</v>
          </cell>
          <cell r="DI926">
            <v>0</v>
          </cell>
          <cell r="DJ926">
            <v>0</v>
          </cell>
          <cell r="DK926">
            <v>0</v>
          </cell>
          <cell r="DL926">
            <v>0</v>
          </cell>
          <cell r="DM926">
            <v>0</v>
          </cell>
          <cell r="DN926">
            <v>0</v>
          </cell>
          <cell r="DO926">
            <v>0</v>
          </cell>
          <cell r="DP926">
            <v>0</v>
          </cell>
          <cell r="DQ926">
            <v>0</v>
          </cell>
          <cell r="DR926">
            <v>0</v>
          </cell>
        </row>
        <row r="927">
          <cell r="A927" t="str">
            <v>ZUCCHI LOGISTICAGALPÕES</v>
          </cell>
          <cell r="B927" t="str">
            <v>ZUCCHI LOGISTICA</v>
          </cell>
          <cell r="C927" t="str">
            <v>GALPÕES</v>
          </cell>
          <cell r="G927">
            <v>6445642.1388000008</v>
          </cell>
          <cell r="H927">
            <v>6250048.4409642592</v>
          </cell>
          <cell r="I927">
            <v>2483408.3479999993</v>
          </cell>
          <cell r="K927">
            <v>6480377.4679000061</v>
          </cell>
          <cell r="L927">
            <v>6476430.6991000045</v>
          </cell>
          <cell r="M927">
            <v>2456671.1593999988</v>
          </cell>
          <cell r="O927">
            <v>0</v>
          </cell>
          <cell r="P927">
            <v>0</v>
          </cell>
          <cell r="Q927">
            <v>0</v>
          </cell>
          <cell r="R927">
            <v>0</v>
          </cell>
          <cell r="S927">
            <v>0</v>
          </cell>
          <cell r="T927">
            <v>0</v>
          </cell>
          <cell r="U927">
            <v>0</v>
          </cell>
          <cell r="V927">
            <v>0</v>
          </cell>
          <cell r="W927">
            <v>0</v>
          </cell>
          <cell r="X927">
            <v>0</v>
          </cell>
          <cell r="Y927">
            <v>0</v>
          </cell>
          <cell r="Z927">
            <v>0</v>
          </cell>
          <cell r="AA927">
            <v>0</v>
          </cell>
          <cell r="AB927">
            <v>0</v>
          </cell>
          <cell r="AC927">
            <v>0</v>
          </cell>
          <cell r="AD927">
            <v>0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  <cell r="AP927">
            <v>0</v>
          </cell>
          <cell r="AQ927">
            <v>0</v>
          </cell>
          <cell r="AR927">
            <v>0</v>
          </cell>
          <cell r="AS927">
            <v>0</v>
          </cell>
          <cell r="AT927">
            <v>0</v>
          </cell>
          <cell r="AU927">
            <v>0</v>
          </cell>
          <cell r="AV927">
            <v>0</v>
          </cell>
          <cell r="AW927">
            <v>0</v>
          </cell>
          <cell r="AX927">
            <v>0</v>
          </cell>
          <cell r="AY927">
            <v>0</v>
          </cell>
          <cell r="AZ927">
            <v>0</v>
          </cell>
          <cell r="BA927">
            <v>0</v>
          </cell>
          <cell r="BB927">
            <v>0</v>
          </cell>
          <cell r="BC927">
            <v>0</v>
          </cell>
          <cell r="BD927">
            <v>0</v>
          </cell>
          <cell r="BE927">
            <v>0</v>
          </cell>
          <cell r="BF927">
            <v>0</v>
          </cell>
          <cell r="BG927">
            <v>0</v>
          </cell>
          <cell r="BH927">
            <v>0</v>
          </cell>
          <cell r="BI927">
            <v>0</v>
          </cell>
          <cell r="BJ927">
            <v>0</v>
          </cell>
          <cell r="BK927">
            <v>0</v>
          </cell>
          <cell r="BL927">
            <v>0</v>
          </cell>
          <cell r="BM927">
            <v>0</v>
          </cell>
          <cell r="BN927">
            <v>0</v>
          </cell>
          <cell r="BO927">
            <v>0</v>
          </cell>
          <cell r="BP927">
            <v>0</v>
          </cell>
          <cell r="BQ927">
            <v>0</v>
          </cell>
          <cell r="BR927">
            <v>0</v>
          </cell>
          <cell r="BS927">
            <v>0</v>
          </cell>
          <cell r="BT927">
            <v>0</v>
          </cell>
          <cell r="BU927">
            <v>0</v>
          </cell>
          <cell r="BV927">
            <v>0</v>
          </cell>
          <cell r="BW927">
            <v>0</v>
          </cell>
          <cell r="BX927">
            <v>0</v>
          </cell>
          <cell r="BY927">
            <v>0</v>
          </cell>
          <cell r="BZ927">
            <v>0</v>
          </cell>
          <cell r="CA927">
            <v>0</v>
          </cell>
          <cell r="CB927">
            <v>0</v>
          </cell>
          <cell r="CC927">
            <v>0</v>
          </cell>
          <cell r="CD927">
            <v>0</v>
          </cell>
          <cell r="CE927">
            <v>0</v>
          </cell>
          <cell r="CF927">
            <v>0</v>
          </cell>
          <cell r="CG927">
            <v>0</v>
          </cell>
          <cell r="CH927">
            <v>0</v>
          </cell>
          <cell r="CI927">
            <v>0</v>
          </cell>
          <cell r="CJ927">
            <v>0</v>
          </cell>
          <cell r="CK927">
            <v>0</v>
          </cell>
          <cell r="CL927">
            <v>0</v>
          </cell>
          <cell r="CM927">
            <v>1190</v>
          </cell>
          <cell r="CN927">
            <v>1190</v>
          </cell>
          <cell r="CO927">
            <v>0</v>
          </cell>
          <cell r="CP927">
            <v>0</v>
          </cell>
          <cell r="CQ927">
            <v>1063.8452</v>
          </cell>
          <cell r="CR927">
            <v>1063.8452</v>
          </cell>
          <cell r="CS927">
            <v>0</v>
          </cell>
          <cell r="CT927">
            <v>0</v>
          </cell>
          <cell r="CU927">
            <v>1061.8653999999999</v>
          </cell>
          <cell r="CV927">
            <v>1061.8653999999999</v>
          </cell>
          <cell r="CW927">
            <v>1061.8653999999999</v>
          </cell>
          <cell r="CX927">
            <v>0</v>
          </cell>
          <cell r="CY927">
            <v>1178.0552</v>
          </cell>
          <cell r="CZ927">
            <v>1178.0552</v>
          </cell>
          <cell r="DA927">
            <v>1189.8561</v>
          </cell>
          <cell r="DB927">
            <v>11.800899999999956</v>
          </cell>
          <cell r="DC927">
            <v>1664.2835</v>
          </cell>
          <cell r="DD927">
            <v>1676.0844</v>
          </cell>
          <cell r="DE927">
            <v>1650.5786000000001</v>
          </cell>
          <cell r="DF927">
            <v>-13.704899999999952</v>
          </cell>
          <cell r="DG927">
            <v>1756.5455999999999</v>
          </cell>
          <cell r="DH927">
            <v>1742.8407</v>
          </cell>
          <cell r="DI927">
            <v>1785.9161999999999</v>
          </cell>
          <cell r="DJ927">
            <v>29.370599999999968</v>
          </cell>
          <cell r="DK927">
            <v>2034.2362000000001</v>
          </cell>
          <cell r="DL927">
            <v>2063.6068</v>
          </cell>
          <cell r="DM927">
            <v>2034.2362000000001</v>
          </cell>
          <cell r="DN927">
            <v>0</v>
          </cell>
          <cell r="DO927">
            <v>0</v>
          </cell>
          <cell r="DP927">
            <v>0</v>
          </cell>
          <cell r="DQ927">
            <v>0</v>
          </cell>
          <cell r="DR927">
            <v>0</v>
          </cell>
        </row>
        <row r="928">
          <cell r="A928" t="str">
            <v>ZUCCHI LOGISTICAREFEITÓRIO</v>
          </cell>
          <cell r="B928" t="str">
            <v>ZUCCHI LOGISTICA</v>
          </cell>
          <cell r="C928" t="str">
            <v>REFEITÓRIO</v>
          </cell>
          <cell r="G928">
            <v>12889901.376900002</v>
          </cell>
          <cell r="H928">
            <v>12498713.981228519</v>
          </cell>
          <cell r="I928">
            <v>4966816.6959999986</v>
          </cell>
          <cell r="K928">
            <v>12959222.856000012</v>
          </cell>
          <cell r="L928">
            <v>12951329.318400009</v>
          </cell>
          <cell r="M928">
            <v>4913342.3187999977</v>
          </cell>
          <cell r="O928">
            <v>0</v>
          </cell>
          <cell r="P928">
            <v>0</v>
          </cell>
          <cell r="Q928">
            <v>0</v>
          </cell>
          <cell r="R928">
            <v>0</v>
          </cell>
          <cell r="S928">
            <v>0</v>
          </cell>
          <cell r="T928">
            <v>0</v>
          </cell>
          <cell r="U928">
            <v>0</v>
          </cell>
          <cell r="V928">
            <v>0</v>
          </cell>
          <cell r="W928">
            <v>0</v>
          </cell>
          <cell r="X928">
            <v>0</v>
          </cell>
          <cell r="Y928">
            <v>0</v>
          </cell>
          <cell r="Z928">
            <v>0</v>
          </cell>
          <cell r="AA928">
            <v>0</v>
          </cell>
          <cell r="AB928">
            <v>0</v>
          </cell>
          <cell r="AC928">
            <v>0</v>
          </cell>
          <cell r="AD928">
            <v>0</v>
          </cell>
          <cell r="AE928">
            <v>0</v>
          </cell>
          <cell r="AF928">
            <v>0</v>
          </cell>
          <cell r="AG928">
            <v>0</v>
          </cell>
          <cell r="AH928">
            <v>0</v>
          </cell>
          <cell r="AI928">
            <v>0</v>
          </cell>
          <cell r="AJ928">
            <v>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O928">
            <v>0</v>
          </cell>
          <cell r="AP928">
            <v>0</v>
          </cell>
          <cell r="AQ928">
            <v>0</v>
          </cell>
          <cell r="AR928">
            <v>0</v>
          </cell>
          <cell r="AS928">
            <v>0</v>
          </cell>
          <cell r="AT928">
            <v>0</v>
          </cell>
          <cell r="AU928">
            <v>0</v>
          </cell>
          <cell r="AV928">
            <v>0</v>
          </cell>
          <cell r="AW928">
            <v>0</v>
          </cell>
          <cell r="AX928">
            <v>0</v>
          </cell>
          <cell r="AY928">
            <v>0</v>
          </cell>
          <cell r="AZ928">
            <v>0</v>
          </cell>
          <cell r="BA928">
            <v>0</v>
          </cell>
          <cell r="BB928">
            <v>0</v>
          </cell>
          <cell r="BC928">
            <v>0</v>
          </cell>
          <cell r="BD928">
            <v>0</v>
          </cell>
          <cell r="BE928">
            <v>0</v>
          </cell>
          <cell r="BF928">
            <v>0</v>
          </cell>
          <cell r="BG928">
            <v>0</v>
          </cell>
          <cell r="BH928">
            <v>0</v>
          </cell>
          <cell r="BI928">
            <v>0</v>
          </cell>
          <cell r="BJ928">
            <v>0</v>
          </cell>
          <cell r="BK928">
            <v>0</v>
          </cell>
          <cell r="BL928">
            <v>0</v>
          </cell>
          <cell r="BM928">
            <v>0</v>
          </cell>
          <cell r="BN928">
            <v>0</v>
          </cell>
          <cell r="BO928">
            <v>0</v>
          </cell>
          <cell r="BP928">
            <v>0</v>
          </cell>
          <cell r="BQ928">
            <v>0</v>
          </cell>
          <cell r="BR928">
            <v>0</v>
          </cell>
          <cell r="BS928">
            <v>0</v>
          </cell>
          <cell r="BT928">
            <v>0</v>
          </cell>
          <cell r="BU928">
            <v>0</v>
          </cell>
          <cell r="BV928">
            <v>0</v>
          </cell>
          <cell r="BW928">
            <v>0</v>
          </cell>
          <cell r="BX928">
            <v>0</v>
          </cell>
          <cell r="BY928">
            <v>0</v>
          </cell>
          <cell r="BZ928">
            <v>0</v>
          </cell>
          <cell r="CA928">
            <v>0</v>
          </cell>
          <cell r="CB928">
            <v>0</v>
          </cell>
          <cell r="CC928">
            <v>0</v>
          </cell>
          <cell r="CD928">
            <v>0</v>
          </cell>
          <cell r="CE928">
            <v>0</v>
          </cell>
          <cell r="CF928">
            <v>0</v>
          </cell>
          <cell r="CG928">
            <v>0</v>
          </cell>
          <cell r="CH928">
            <v>0</v>
          </cell>
          <cell r="CI928">
            <v>0</v>
          </cell>
          <cell r="CJ928">
            <v>0</v>
          </cell>
          <cell r="CK928">
            <v>0</v>
          </cell>
          <cell r="CL928">
            <v>0</v>
          </cell>
          <cell r="CM928">
            <v>0</v>
          </cell>
          <cell r="CN928">
            <v>0</v>
          </cell>
          <cell r="CO928">
            <v>0</v>
          </cell>
          <cell r="CP928">
            <v>0</v>
          </cell>
          <cell r="CQ928">
            <v>0</v>
          </cell>
          <cell r="CR928">
            <v>0</v>
          </cell>
          <cell r="CS928">
            <v>0</v>
          </cell>
          <cell r="CT928">
            <v>0</v>
          </cell>
          <cell r="CU928">
            <v>128.13460000000001</v>
          </cell>
          <cell r="CV928">
            <v>128.13460000000001</v>
          </cell>
          <cell r="CW928">
            <v>128.13460000000001</v>
          </cell>
          <cell r="CX928">
            <v>0</v>
          </cell>
          <cell r="CY928">
            <v>142.82140000000001</v>
          </cell>
          <cell r="CZ928">
            <v>142.82140000000001</v>
          </cell>
          <cell r="DA928">
            <v>121.56610000000001</v>
          </cell>
          <cell r="DB928">
            <v>-21.255300000000005</v>
          </cell>
          <cell r="DC928">
            <v>142.41540000000001</v>
          </cell>
          <cell r="DD928">
            <v>121.1601</v>
          </cell>
          <cell r="DE928">
            <v>141.81720000000001</v>
          </cell>
          <cell r="DF928">
            <v>-0.59819999999999141</v>
          </cell>
          <cell r="DG928">
            <v>161.15549999999999</v>
          </cell>
          <cell r="DH928">
            <v>160.5573</v>
          </cell>
          <cell r="DI928">
            <v>163.25970000000001</v>
          </cell>
          <cell r="DJ928">
            <v>2.1042000000000201</v>
          </cell>
          <cell r="DK928">
            <v>176.79589999999999</v>
          </cell>
          <cell r="DL928">
            <v>178.90010000000001</v>
          </cell>
          <cell r="DM928">
            <v>0</v>
          </cell>
          <cell r="DN928">
            <v>0</v>
          </cell>
          <cell r="DO928">
            <v>0</v>
          </cell>
          <cell r="DP928">
            <v>0</v>
          </cell>
          <cell r="DQ928">
            <v>0</v>
          </cell>
          <cell r="DR928">
            <v>0</v>
          </cell>
        </row>
        <row r="929">
          <cell r="A929" t="str">
            <v/>
          </cell>
          <cell r="G929">
            <v>25779802.753800005</v>
          </cell>
          <cell r="H929">
            <v>24997427.962457038</v>
          </cell>
          <cell r="I929">
            <v>9933633.3919999972</v>
          </cell>
          <cell r="K929">
            <v>25918445.712000024</v>
          </cell>
          <cell r="L929">
            <v>25902658.636800017</v>
          </cell>
          <cell r="M929">
            <v>9826684.6375999954</v>
          </cell>
          <cell r="O929">
            <v>0</v>
          </cell>
          <cell r="P929">
            <v>0</v>
          </cell>
          <cell r="Q929">
            <v>0</v>
          </cell>
          <cell r="R929">
            <v>0</v>
          </cell>
          <cell r="S929">
            <v>0</v>
          </cell>
          <cell r="T929">
            <v>0</v>
          </cell>
          <cell r="U929">
            <v>0</v>
          </cell>
          <cell r="V929">
            <v>0</v>
          </cell>
          <cell r="W929">
            <v>0</v>
          </cell>
          <cell r="X929">
            <v>0</v>
          </cell>
          <cell r="Y929">
            <v>0</v>
          </cell>
          <cell r="Z929">
            <v>0</v>
          </cell>
          <cell r="AA929">
            <v>0</v>
          </cell>
          <cell r="AB929">
            <v>0</v>
          </cell>
          <cell r="AC929">
            <v>0</v>
          </cell>
          <cell r="AD929">
            <v>0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O929">
            <v>0</v>
          </cell>
          <cell r="AP929">
            <v>0</v>
          </cell>
          <cell r="AQ929">
            <v>0</v>
          </cell>
          <cell r="AR929">
            <v>0</v>
          </cell>
          <cell r="AS929">
            <v>0</v>
          </cell>
          <cell r="AT929">
            <v>0</v>
          </cell>
          <cell r="AU929">
            <v>0</v>
          </cell>
          <cell r="AV929">
            <v>0</v>
          </cell>
          <cell r="AW929">
            <v>0</v>
          </cell>
          <cell r="AX929">
            <v>0</v>
          </cell>
          <cell r="AY929">
            <v>0</v>
          </cell>
          <cell r="AZ929">
            <v>0</v>
          </cell>
          <cell r="BA929">
            <v>0</v>
          </cell>
          <cell r="BB929">
            <v>0</v>
          </cell>
          <cell r="BC929">
            <v>0</v>
          </cell>
          <cell r="BD929">
            <v>0</v>
          </cell>
          <cell r="BE929">
            <v>0</v>
          </cell>
          <cell r="BF929">
            <v>0</v>
          </cell>
          <cell r="BG929">
            <v>0</v>
          </cell>
          <cell r="BH929">
            <v>0</v>
          </cell>
          <cell r="BI929">
            <v>0</v>
          </cell>
          <cell r="BJ929">
            <v>0</v>
          </cell>
          <cell r="BK929">
            <v>0</v>
          </cell>
          <cell r="BL929">
            <v>0</v>
          </cell>
          <cell r="BM929">
            <v>0</v>
          </cell>
          <cell r="BN929">
            <v>0</v>
          </cell>
          <cell r="BO929">
            <v>0</v>
          </cell>
          <cell r="BP929">
            <v>0</v>
          </cell>
          <cell r="BQ929">
            <v>0</v>
          </cell>
          <cell r="BR929">
            <v>0</v>
          </cell>
          <cell r="BS929">
            <v>0</v>
          </cell>
          <cell r="BT929">
            <v>0</v>
          </cell>
          <cell r="BU929">
            <v>0</v>
          </cell>
          <cell r="BV929">
            <v>0</v>
          </cell>
          <cell r="BW929">
            <v>0</v>
          </cell>
          <cell r="BX929">
            <v>0</v>
          </cell>
          <cell r="BY929">
            <v>0</v>
          </cell>
          <cell r="BZ929">
            <v>0</v>
          </cell>
          <cell r="CA929">
            <v>0</v>
          </cell>
          <cell r="CB929">
            <v>0</v>
          </cell>
          <cell r="CC929">
            <v>0</v>
          </cell>
          <cell r="CD929">
            <v>0</v>
          </cell>
          <cell r="CE929">
            <v>0</v>
          </cell>
          <cell r="CF929">
            <v>0</v>
          </cell>
          <cell r="CG929">
            <v>0</v>
          </cell>
          <cell r="CH929">
            <v>0</v>
          </cell>
          <cell r="CI929">
            <v>0</v>
          </cell>
          <cell r="CJ929">
            <v>0</v>
          </cell>
          <cell r="CK929">
            <v>0</v>
          </cell>
          <cell r="CL929">
            <v>0</v>
          </cell>
          <cell r="CM929">
            <v>0</v>
          </cell>
          <cell r="CN929">
            <v>0</v>
          </cell>
          <cell r="CO929">
            <v>0</v>
          </cell>
          <cell r="CP929">
            <v>0</v>
          </cell>
          <cell r="CQ929">
            <v>0</v>
          </cell>
          <cell r="CR929">
            <v>0</v>
          </cell>
          <cell r="CS929">
            <v>0</v>
          </cell>
          <cell r="CT929">
            <v>0</v>
          </cell>
          <cell r="CU929">
            <v>0</v>
          </cell>
          <cell r="CV929">
            <v>0</v>
          </cell>
          <cell r="CW929">
            <v>0</v>
          </cell>
          <cell r="CX929">
            <v>0</v>
          </cell>
          <cell r="CY929">
            <v>0</v>
          </cell>
          <cell r="CZ929">
            <v>0</v>
          </cell>
          <cell r="DA929">
            <v>0</v>
          </cell>
          <cell r="DB929">
            <v>0</v>
          </cell>
          <cell r="DC929">
            <v>0</v>
          </cell>
          <cell r="DD929">
            <v>0</v>
          </cell>
          <cell r="DE929">
            <v>0</v>
          </cell>
          <cell r="DF929">
            <v>0</v>
          </cell>
          <cell r="DG929">
            <v>0</v>
          </cell>
          <cell r="DH929">
            <v>0</v>
          </cell>
          <cell r="DI929">
            <v>0</v>
          </cell>
          <cell r="DJ929">
            <v>0</v>
          </cell>
          <cell r="DK929">
            <v>0</v>
          </cell>
          <cell r="DL929">
            <v>0</v>
          </cell>
          <cell r="DM929">
            <v>0</v>
          </cell>
          <cell r="DN929">
            <v>0</v>
          </cell>
          <cell r="DO929">
            <v>0</v>
          </cell>
          <cell r="DP929">
            <v>0</v>
          </cell>
          <cell r="DQ929">
            <v>0</v>
          </cell>
          <cell r="DR929">
            <v>0</v>
          </cell>
        </row>
        <row r="930">
          <cell r="X930">
            <v>880157.80950000125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Personalizada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57180-DA69-4115-BD48-F6A15154515D}">
  <sheetPr codeName="Planilha12">
    <tabColor theme="5"/>
    <pageSetUpPr fitToPage="1"/>
  </sheetPr>
  <dimension ref="A1:W70"/>
  <sheetViews>
    <sheetView showGridLines="0" tabSelected="1" view="pageBreakPreview" topLeftCell="A46" zoomScaleNormal="265" zoomScaleSheetLayoutView="100" workbookViewId="0">
      <selection activeCell="O10" sqref="O10"/>
    </sheetView>
  </sheetViews>
  <sheetFormatPr defaultRowHeight="15" x14ac:dyDescent="0.25"/>
  <cols>
    <col min="1" max="1" width="3.7109375" customWidth="1"/>
    <col min="2" max="2" width="25.140625" bestFit="1" customWidth="1"/>
    <col min="3" max="3" width="9.140625" customWidth="1"/>
    <col min="5" max="5" width="9.42578125" customWidth="1"/>
    <col min="6" max="6" width="13.28515625" customWidth="1"/>
    <col min="7" max="7" width="15.28515625" customWidth="1"/>
    <col min="8" max="8" width="9.5703125" customWidth="1"/>
    <col min="9" max="9" width="15.28515625" customWidth="1"/>
    <col min="10" max="10" width="3.7109375" customWidth="1"/>
    <col min="12" max="12" width="13.5703125" customWidth="1"/>
    <col min="13" max="14" width="20.7109375" customWidth="1"/>
    <col min="15" max="15" width="27" customWidth="1"/>
    <col min="16" max="16" width="20.7109375" customWidth="1"/>
    <col min="17" max="17" width="18.42578125" bestFit="1" customWidth="1"/>
    <col min="18" max="18" width="19.5703125" customWidth="1"/>
    <col min="20" max="20" width="16.5703125" bestFit="1" customWidth="1"/>
    <col min="25" max="25" width="21" customWidth="1"/>
    <col min="26" max="26" width="27" customWidth="1"/>
    <col min="27" max="27" width="15.140625" customWidth="1"/>
  </cols>
  <sheetData>
    <row r="1" spans="1:23" ht="33" customHeight="1" x14ac:dyDescent="0.2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</row>
    <row r="2" spans="1:23" x14ac:dyDescent="0.25">
      <c r="L2" s="84" t="s">
        <v>76</v>
      </c>
      <c r="M2" s="84"/>
      <c r="N2" s="84"/>
      <c r="O2" s="84"/>
      <c r="P2" s="84"/>
      <c r="Q2" s="84"/>
      <c r="R2" s="84"/>
      <c r="S2" s="1"/>
      <c r="T2" s="2"/>
      <c r="U2" s="1"/>
      <c r="V2" s="1"/>
      <c r="W2" s="1"/>
    </row>
    <row r="3" spans="1:23" x14ac:dyDescent="0.25">
      <c r="B3" s="3" t="s">
        <v>1</v>
      </c>
      <c r="C3" s="82" t="s">
        <v>90</v>
      </c>
      <c r="D3" s="82"/>
      <c r="E3" s="82"/>
      <c r="F3" s="4" t="s">
        <v>2</v>
      </c>
      <c r="G3" s="5" t="s">
        <v>80</v>
      </c>
      <c r="L3" s="83" t="s">
        <v>77</v>
      </c>
      <c r="M3" s="57" t="s">
        <v>3</v>
      </c>
      <c r="N3" s="58" t="s">
        <v>4</v>
      </c>
      <c r="O3" s="57" t="s">
        <v>5</v>
      </c>
      <c r="P3" s="57" t="s">
        <v>6</v>
      </c>
      <c r="Q3" s="57" t="s">
        <v>78</v>
      </c>
      <c r="R3" s="57" t="s">
        <v>79</v>
      </c>
      <c r="T3" s="2"/>
    </row>
    <row r="4" spans="1:23" x14ac:dyDescent="0.25">
      <c r="B4" s="3" t="s">
        <v>8</v>
      </c>
      <c r="C4" s="82" t="s">
        <v>90</v>
      </c>
      <c r="D4" s="82"/>
      <c r="E4" s="82"/>
      <c r="F4" s="4" t="s">
        <v>9</v>
      </c>
      <c r="G4" s="6" t="s">
        <v>81</v>
      </c>
      <c r="L4" s="83"/>
      <c r="M4" s="60">
        <f>VLOOKUP(C3,'[1]% e Fixo'!$B:$F,2,0)</f>
        <v>0</v>
      </c>
      <c r="N4" s="54">
        <f>VLOOKUP(C3,'[1]% e Fixo'!$B:$F,3,0)</f>
        <v>0.1</v>
      </c>
      <c r="O4" s="60">
        <f>VLOOKUP(C3,'[1]% e Fixo'!$B:$F,4,0)</f>
        <v>0</v>
      </c>
      <c r="P4" s="60">
        <f>VLOOKUP(C3,'[1]% e Fixo'!$B:$F,5,0)</f>
        <v>0</v>
      </c>
      <c r="Q4" s="53">
        <f>VLOOKUP(C3,'[1]% e Fixo'!$B:$K,10,0)</f>
        <v>0</v>
      </c>
      <c r="R4" s="60"/>
    </row>
    <row r="5" spans="1:23" x14ac:dyDescent="0.25">
      <c r="B5" s="3" t="s">
        <v>11</v>
      </c>
      <c r="C5" s="82">
        <v>2405</v>
      </c>
      <c r="D5" s="82"/>
      <c r="E5" s="82"/>
      <c r="F5" s="4" t="s">
        <v>12</v>
      </c>
      <c r="G5" s="6" t="s">
        <v>82</v>
      </c>
      <c r="L5" s="59">
        <v>0.1</v>
      </c>
      <c r="M5" s="56">
        <f>M4</f>
        <v>0</v>
      </c>
      <c r="N5" s="61">
        <f>N4</f>
        <v>0.1</v>
      </c>
      <c r="O5" s="62">
        <f>O4*$L$5</f>
        <v>0</v>
      </c>
      <c r="P5" s="63">
        <f>P4*$L$5</f>
        <v>0</v>
      </c>
      <c r="Q5" s="55">
        <f>Q4</f>
        <v>0</v>
      </c>
      <c r="R5" s="63">
        <f>R4*$L$5</f>
        <v>0</v>
      </c>
    </row>
    <row r="6" spans="1:23" x14ac:dyDescent="0.25">
      <c r="B6" s="3" t="s">
        <v>13</v>
      </c>
      <c r="C6" t="s">
        <v>14</v>
      </c>
      <c r="F6" s="3" t="s">
        <v>15</v>
      </c>
      <c r="G6" s="5" t="s">
        <v>83</v>
      </c>
    </row>
    <row r="7" spans="1:23" x14ac:dyDescent="0.25">
      <c r="L7" s="85" t="s">
        <v>52</v>
      </c>
      <c r="M7" s="87">
        <f>VLOOKUP(CONCATENATE(C3,C4),'[1]FAT 1 - FAT 2'!$A:$AAH,2+(C5-2206)*4-(LEFT(C5,2)-22)*352,0)</f>
        <v>100.92440000000079</v>
      </c>
    </row>
    <row r="8" spans="1:23" ht="12" customHeight="1" x14ac:dyDescent="0.25">
      <c r="B8" s="79" t="str">
        <f>"CUSTO SIMULADO CATIVO"&amp;IF(M9="S"," - CONFORME DADOS SCDE","")</f>
        <v>CUSTO SIMULADO CATIVO</v>
      </c>
      <c r="C8" s="79"/>
      <c r="D8" s="79"/>
      <c r="E8" s="79"/>
      <c r="F8" s="79"/>
      <c r="G8" s="79"/>
      <c r="H8" s="79"/>
      <c r="I8" s="79"/>
      <c r="L8" s="86"/>
      <c r="M8" s="88"/>
    </row>
    <row r="9" spans="1:23" ht="12" customHeight="1" x14ac:dyDescent="0.25">
      <c r="B9" s="79"/>
      <c r="C9" s="79"/>
      <c r="D9" s="79"/>
      <c r="E9" s="79"/>
      <c r="F9" s="79"/>
      <c r="G9" s="79"/>
      <c r="H9" s="79"/>
      <c r="I9" s="79"/>
      <c r="L9" s="85" t="s">
        <v>91</v>
      </c>
      <c r="M9" s="87" t="s">
        <v>31</v>
      </c>
      <c r="N9" s="7"/>
    </row>
    <row r="10" spans="1:23" ht="21" customHeight="1" x14ac:dyDescent="0.25">
      <c r="B10" s="8" t="s">
        <v>16</v>
      </c>
      <c r="C10" s="80" t="s">
        <v>17</v>
      </c>
      <c r="D10" s="80"/>
      <c r="E10" s="80" t="s">
        <v>18</v>
      </c>
      <c r="F10" s="80"/>
      <c r="G10" s="8" t="s">
        <v>19</v>
      </c>
      <c r="H10" s="8" t="s">
        <v>20</v>
      </c>
      <c r="I10" s="8" t="s">
        <v>21</v>
      </c>
      <c r="L10" s="86"/>
      <c r="M10" s="88"/>
      <c r="O10" s="2"/>
      <c r="P10" s="2"/>
    </row>
    <row r="11" spans="1:23" x14ac:dyDescent="0.25">
      <c r="B11" s="9" t="s">
        <v>22</v>
      </c>
      <c r="C11" s="10">
        <v>6.2220000000000004</v>
      </c>
      <c r="D11" s="11" t="s">
        <v>7</v>
      </c>
      <c r="E11" s="12">
        <v>533.91</v>
      </c>
      <c r="F11" s="11" t="s">
        <v>23</v>
      </c>
      <c r="G11" s="13">
        <v>3321.89</v>
      </c>
      <c r="H11" s="14" t="s">
        <v>82</v>
      </c>
      <c r="I11" s="13">
        <v>4684.79</v>
      </c>
      <c r="O11" s="2"/>
      <c r="P11" s="2"/>
    </row>
    <row r="12" spans="1:23" x14ac:dyDescent="0.25">
      <c r="B12" s="15" t="s">
        <v>24</v>
      </c>
      <c r="C12" s="16">
        <v>64.552999999999997</v>
      </c>
      <c r="D12" s="17" t="s">
        <v>7</v>
      </c>
      <c r="E12" s="18">
        <v>349</v>
      </c>
      <c r="F12" s="17" t="s">
        <v>23</v>
      </c>
      <c r="G12" s="19">
        <v>22528.99</v>
      </c>
      <c r="H12" s="20" t="s">
        <v>82</v>
      </c>
      <c r="I12" s="19">
        <v>31772.14</v>
      </c>
    </row>
    <row r="13" spans="1:23" x14ac:dyDescent="0.25">
      <c r="B13" s="9" t="s">
        <v>25</v>
      </c>
      <c r="C13" s="10">
        <v>70.775000000000006</v>
      </c>
      <c r="D13" s="11" t="s">
        <v>7</v>
      </c>
      <c r="E13" s="12">
        <v>0</v>
      </c>
      <c r="F13" s="11" t="s">
        <v>23</v>
      </c>
      <c r="G13" s="13">
        <v>0</v>
      </c>
      <c r="H13" s="14" t="s">
        <v>82</v>
      </c>
      <c r="I13" s="13">
        <v>0</v>
      </c>
    </row>
    <row r="14" spans="1:23" x14ac:dyDescent="0.25">
      <c r="B14" s="15" t="s">
        <v>26</v>
      </c>
      <c r="C14" s="16">
        <v>6.2220000000000004</v>
      </c>
      <c r="D14" s="17" t="s">
        <v>7</v>
      </c>
      <c r="E14" s="18">
        <v>2892.41</v>
      </c>
      <c r="F14" s="17" t="s">
        <v>23</v>
      </c>
      <c r="G14" s="19">
        <v>17996.05</v>
      </c>
      <c r="H14" s="20" t="s">
        <v>82</v>
      </c>
      <c r="I14" s="19">
        <v>25379.439999999999</v>
      </c>
    </row>
    <row r="15" spans="1:23" x14ac:dyDescent="0.25">
      <c r="B15" s="9" t="s">
        <v>27</v>
      </c>
      <c r="C15" s="10">
        <v>64.552999999999997</v>
      </c>
      <c r="D15" s="11" t="s">
        <v>7</v>
      </c>
      <c r="E15" s="12">
        <v>254.76</v>
      </c>
      <c r="F15" s="11" t="s">
        <v>23</v>
      </c>
      <c r="G15" s="13">
        <v>16445.52</v>
      </c>
      <c r="H15" s="14" t="s">
        <v>82</v>
      </c>
      <c r="I15" s="13">
        <v>23192.75</v>
      </c>
    </row>
    <row r="16" spans="1:23" x14ac:dyDescent="0.25">
      <c r="B16" s="15" t="s">
        <v>84</v>
      </c>
      <c r="C16" s="16">
        <v>0</v>
      </c>
      <c r="D16" s="17" t="s">
        <v>28</v>
      </c>
      <c r="E16" s="18">
        <v>0</v>
      </c>
      <c r="F16" s="17" t="s">
        <v>29</v>
      </c>
      <c r="G16" s="19">
        <v>0</v>
      </c>
      <c r="H16" s="20" t="s">
        <v>82</v>
      </c>
      <c r="I16" s="19">
        <v>0</v>
      </c>
    </row>
    <row r="17" spans="2:16" x14ac:dyDescent="0.25">
      <c r="B17" s="9" t="s">
        <v>74</v>
      </c>
      <c r="C17" s="10">
        <v>0</v>
      </c>
      <c r="D17" s="11" t="s">
        <v>28</v>
      </c>
      <c r="E17" s="12">
        <v>0</v>
      </c>
      <c r="F17" s="11" t="s">
        <v>29</v>
      </c>
      <c r="G17" s="13">
        <v>0</v>
      </c>
      <c r="H17" s="14" t="s">
        <v>81</v>
      </c>
      <c r="I17" s="13">
        <v>0</v>
      </c>
      <c r="P17" s="21"/>
    </row>
    <row r="18" spans="2:16" x14ac:dyDescent="0.25">
      <c r="B18" s="15" t="s">
        <v>30</v>
      </c>
      <c r="C18" s="16">
        <v>155.52000000000001</v>
      </c>
      <c r="D18" s="17" t="s">
        <v>28</v>
      </c>
      <c r="E18" s="18">
        <v>24.7</v>
      </c>
      <c r="F18" s="17" t="s">
        <v>29</v>
      </c>
      <c r="G18" s="19">
        <v>3841.34</v>
      </c>
      <c r="H18" s="20" t="s">
        <v>82</v>
      </c>
      <c r="I18" s="19">
        <v>5417.36</v>
      </c>
    </row>
    <row r="19" spans="2:16" x14ac:dyDescent="0.25">
      <c r="B19" s="9" t="s">
        <v>75</v>
      </c>
      <c r="C19" s="10">
        <v>155.52000000000001</v>
      </c>
      <c r="D19" s="11" t="s">
        <v>28</v>
      </c>
      <c r="E19" s="12">
        <v>49.4</v>
      </c>
      <c r="F19" s="11" t="s">
        <v>29</v>
      </c>
      <c r="G19" s="13">
        <v>7682.69</v>
      </c>
      <c r="H19" s="14" t="s">
        <v>82</v>
      </c>
      <c r="I19" s="13">
        <v>10834.73</v>
      </c>
    </row>
    <row r="20" spans="2:16" x14ac:dyDescent="0.25">
      <c r="B20" s="15" t="s">
        <v>32</v>
      </c>
      <c r="C20" s="16">
        <v>2.3E-2</v>
      </c>
      <c r="D20" s="17" t="s">
        <v>33</v>
      </c>
      <c r="E20" s="18">
        <v>364.41</v>
      </c>
      <c r="F20" s="17" t="s">
        <v>34</v>
      </c>
      <c r="G20" s="19">
        <v>8.5299999999999994</v>
      </c>
      <c r="H20" s="20" t="s">
        <v>82</v>
      </c>
      <c r="I20" s="19">
        <v>12.03</v>
      </c>
    </row>
    <row r="21" spans="2:16" x14ac:dyDescent="0.25">
      <c r="B21" s="9" t="s">
        <v>35</v>
      </c>
      <c r="C21" s="10">
        <v>0</v>
      </c>
      <c r="D21" s="11" t="s">
        <v>36</v>
      </c>
      <c r="E21" s="12">
        <v>24.7</v>
      </c>
      <c r="F21" s="11" t="s">
        <v>37</v>
      </c>
      <c r="G21" s="13">
        <v>0</v>
      </c>
      <c r="H21" s="14" t="s">
        <v>82</v>
      </c>
      <c r="I21" s="13">
        <v>0</v>
      </c>
    </row>
    <row r="22" spans="2:16" x14ac:dyDescent="0.25">
      <c r="B22" s="15" t="s">
        <v>85</v>
      </c>
      <c r="C22" s="22"/>
      <c r="D22" s="22"/>
      <c r="E22" s="23"/>
      <c r="F22" s="22"/>
      <c r="G22" s="19"/>
      <c r="H22" s="22"/>
      <c r="I22" s="19">
        <v>995.92</v>
      </c>
    </row>
    <row r="23" spans="2:16" x14ac:dyDescent="0.25">
      <c r="B23" s="9" t="s">
        <v>38</v>
      </c>
      <c r="C23" s="10"/>
      <c r="D23" s="11"/>
      <c r="E23" s="12"/>
      <c r="F23" s="11"/>
      <c r="G23" s="13"/>
      <c r="H23" s="14"/>
      <c r="I23" s="13">
        <v>0</v>
      </c>
    </row>
    <row r="24" spans="2:16" x14ac:dyDescent="0.25">
      <c r="B24" s="15" t="s">
        <v>39</v>
      </c>
      <c r="C24" s="22"/>
      <c r="D24" s="22"/>
      <c r="E24" s="23"/>
      <c r="F24" s="22"/>
      <c r="G24" s="19"/>
      <c r="H24" s="22"/>
      <c r="I24" s="19">
        <v>0</v>
      </c>
    </row>
    <row r="25" spans="2:16" x14ac:dyDescent="0.25">
      <c r="B25" s="9" t="s">
        <v>40</v>
      </c>
      <c r="C25" s="10"/>
      <c r="D25" s="11"/>
      <c r="E25" s="12"/>
      <c r="F25" s="11"/>
      <c r="G25" s="13"/>
      <c r="H25" s="14"/>
      <c r="I25" s="13">
        <v>0</v>
      </c>
    </row>
    <row r="26" spans="2:16" x14ac:dyDescent="0.25">
      <c r="B26" s="15" t="s">
        <v>41</v>
      </c>
      <c r="C26" s="22"/>
      <c r="D26" s="22"/>
      <c r="E26" s="23"/>
      <c r="F26" s="22"/>
      <c r="G26" s="19"/>
      <c r="H26" s="22"/>
      <c r="I26" s="19">
        <v>0</v>
      </c>
    </row>
    <row r="27" spans="2:16" x14ac:dyDescent="0.25">
      <c r="B27" s="9" t="s">
        <v>42</v>
      </c>
      <c r="C27" s="10"/>
      <c r="D27" s="11"/>
      <c r="E27" s="12"/>
      <c r="F27" s="11"/>
      <c r="G27" s="13"/>
      <c r="H27" s="14"/>
      <c r="I27" s="13">
        <v>0</v>
      </c>
    </row>
    <row r="28" spans="2:16" ht="15.75" x14ac:dyDescent="0.25">
      <c r="B28" s="24" t="s">
        <v>43</v>
      </c>
      <c r="C28" s="78" t="s">
        <v>44</v>
      </c>
      <c r="D28" s="78"/>
      <c r="E28" s="78"/>
      <c r="F28" s="78"/>
      <c r="G28" s="78"/>
      <c r="H28" s="78"/>
      <c r="I28" s="25">
        <f>SUM(I11:I27)</f>
        <v>102289.15999999999</v>
      </c>
    </row>
    <row r="30" spans="2:16" ht="12" customHeight="1" x14ac:dyDescent="0.25">
      <c r="B30" s="79" t="str">
        <f>"CUSTO LIVRE"&amp;IF(M9="S"," - CONFORME DADOS SCDE","")</f>
        <v>CUSTO LIVRE</v>
      </c>
      <c r="C30" s="79"/>
      <c r="D30" s="79"/>
      <c r="E30" s="79"/>
      <c r="F30" s="79"/>
      <c r="G30" s="79"/>
      <c r="H30" s="79"/>
      <c r="I30" s="79"/>
    </row>
    <row r="31" spans="2:16" ht="12" customHeight="1" x14ac:dyDescent="0.25">
      <c r="B31" s="79"/>
      <c r="C31" s="79"/>
      <c r="D31" s="79"/>
      <c r="E31" s="79"/>
      <c r="F31" s="79"/>
      <c r="G31" s="79"/>
      <c r="H31" s="79"/>
      <c r="I31" s="79"/>
    </row>
    <row r="32" spans="2:16" ht="21" customHeight="1" x14ac:dyDescent="0.25">
      <c r="B32" s="8" t="s">
        <v>16</v>
      </c>
      <c r="C32" s="80" t="s">
        <v>17</v>
      </c>
      <c r="D32" s="80"/>
      <c r="E32" s="80" t="s">
        <v>18</v>
      </c>
      <c r="F32" s="80"/>
      <c r="G32" s="8" t="s">
        <v>19</v>
      </c>
      <c r="H32" s="8" t="s">
        <v>20</v>
      </c>
      <c r="I32" s="8" t="s">
        <v>21</v>
      </c>
    </row>
    <row r="33" spans="2:18" x14ac:dyDescent="0.25">
      <c r="B33" s="9" t="s">
        <v>45</v>
      </c>
      <c r="C33" s="10">
        <v>70.775000000000006</v>
      </c>
      <c r="D33" s="11" t="s">
        <v>7</v>
      </c>
      <c r="E33" s="12">
        <v>211.28</v>
      </c>
      <c r="F33" s="11" t="s">
        <v>23</v>
      </c>
      <c r="G33" s="13">
        <v>14953.34</v>
      </c>
      <c r="H33" s="14" t="s">
        <v>49</v>
      </c>
      <c r="I33" s="13">
        <v>14953.34</v>
      </c>
      <c r="L33" s="26"/>
    </row>
    <row r="34" spans="2:18" x14ac:dyDescent="0.25">
      <c r="B34" s="15" t="s">
        <v>26</v>
      </c>
      <c r="C34" s="16">
        <v>6.2220000000000004</v>
      </c>
      <c r="D34" s="17" t="s">
        <v>7</v>
      </c>
      <c r="E34" s="18">
        <v>1573.59</v>
      </c>
      <c r="F34" s="17" t="s">
        <v>23</v>
      </c>
      <c r="G34" s="19">
        <v>9790.56</v>
      </c>
      <c r="H34" s="20" t="s">
        <v>82</v>
      </c>
      <c r="I34" s="28">
        <v>13807.42</v>
      </c>
      <c r="L34" s="29"/>
    </row>
    <row r="35" spans="2:18" x14ac:dyDescent="0.25">
      <c r="B35" s="9" t="s">
        <v>27</v>
      </c>
      <c r="C35" s="10">
        <v>64.552999999999997</v>
      </c>
      <c r="D35" s="11" t="s">
        <v>7</v>
      </c>
      <c r="E35" s="12">
        <v>254.76</v>
      </c>
      <c r="F35" s="11" t="s">
        <v>23</v>
      </c>
      <c r="G35" s="13">
        <v>16445.52</v>
      </c>
      <c r="H35" s="14" t="s">
        <v>82</v>
      </c>
      <c r="I35" s="13">
        <v>23192.75</v>
      </c>
    </row>
    <row r="36" spans="2:18" x14ac:dyDescent="0.25">
      <c r="B36" s="15" t="s">
        <v>84</v>
      </c>
      <c r="C36" s="16">
        <v>0</v>
      </c>
      <c r="D36" s="17" t="s">
        <v>28</v>
      </c>
      <c r="E36" s="18">
        <v>0</v>
      </c>
      <c r="F36" s="17" t="s">
        <v>29</v>
      </c>
      <c r="G36" s="19">
        <v>0</v>
      </c>
      <c r="H36" s="20" t="s">
        <v>82</v>
      </c>
      <c r="I36" s="28">
        <v>0</v>
      </c>
    </row>
    <row r="37" spans="2:18" x14ac:dyDescent="0.25">
      <c r="B37" s="9" t="s">
        <v>74</v>
      </c>
      <c r="C37" s="10">
        <v>0</v>
      </c>
      <c r="D37" s="11" t="s">
        <v>28</v>
      </c>
      <c r="E37" s="12">
        <v>0</v>
      </c>
      <c r="F37" s="11" t="s">
        <v>29</v>
      </c>
      <c r="G37" s="13">
        <v>0</v>
      </c>
      <c r="H37" s="14" t="s">
        <v>81</v>
      </c>
      <c r="I37" s="13">
        <v>0</v>
      </c>
    </row>
    <row r="38" spans="2:18" x14ac:dyDescent="0.25">
      <c r="B38" s="15" t="s">
        <v>30</v>
      </c>
      <c r="C38" s="16">
        <v>155.52000000000001</v>
      </c>
      <c r="D38" s="17" t="s">
        <v>28</v>
      </c>
      <c r="E38" s="18">
        <v>12.35</v>
      </c>
      <c r="F38" s="17" t="s">
        <v>29</v>
      </c>
      <c r="G38" s="19">
        <v>1920.67</v>
      </c>
      <c r="H38" s="20" t="s">
        <v>82</v>
      </c>
      <c r="I38" s="28">
        <v>2708.68</v>
      </c>
    </row>
    <row r="39" spans="2:18" x14ac:dyDescent="0.25">
      <c r="B39" s="9" t="s">
        <v>75</v>
      </c>
      <c r="C39" s="10">
        <v>155.52000000000001</v>
      </c>
      <c r="D39" s="11" t="s">
        <v>28</v>
      </c>
      <c r="E39" s="12">
        <v>49.4</v>
      </c>
      <c r="F39" s="11" t="s">
        <v>29</v>
      </c>
      <c r="G39" s="13">
        <v>7682.69</v>
      </c>
      <c r="H39" s="14" t="s">
        <v>82</v>
      </c>
      <c r="I39" s="13">
        <v>10834.73</v>
      </c>
    </row>
    <row r="40" spans="2:18" x14ac:dyDescent="0.25">
      <c r="B40" s="15" t="s">
        <v>32</v>
      </c>
      <c r="C40" s="16">
        <v>2.3E-2</v>
      </c>
      <c r="D40" s="17" t="s">
        <v>33</v>
      </c>
      <c r="E40" s="18">
        <v>364.41</v>
      </c>
      <c r="F40" s="17" t="s">
        <v>34</v>
      </c>
      <c r="G40" s="19">
        <v>8.5299999999999994</v>
      </c>
      <c r="H40" s="20" t="s">
        <v>82</v>
      </c>
      <c r="I40" s="28">
        <v>12.03</v>
      </c>
    </row>
    <row r="41" spans="2:18" x14ac:dyDescent="0.25">
      <c r="B41" s="9" t="s">
        <v>35</v>
      </c>
      <c r="C41" s="10">
        <v>0</v>
      </c>
      <c r="D41" s="11" t="s">
        <v>36</v>
      </c>
      <c r="E41" s="12">
        <v>24.7</v>
      </c>
      <c r="F41" s="11" t="s">
        <v>37</v>
      </c>
      <c r="G41" s="13">
        <v>0</v>
      </c>
      <c r="H41" s="14" t="s">
        <v>82</v>
      </c>
      <c r="I41" s="13">
        <v>0</v>
      </c>
      <c r="R41" s="30"/>
    </row>
    <row r="42" spans="2:18" x14ac:dyDescent="0.25">
      <c r="B42" s="15" t="s">
        <v>85</v>
      </c>
      <c r="C42" s="16"/>
      <c r="D42" s="17"/>
      <c r="E42" s="18"/>
      <c r="F42" s="17"/>
      <c r="G42" s="19"/>
      <c r="H42" s="20"/>
      <c r="I42" s="28">
        <v>995.92</v>
      </c>
    </row>
    <row r="43" spans="2:18" x14ac:dyDescent="0.25">
      <c r="B43" s="9" t="s">
        <v>38</v>
      </c>
      <c r="C43" s="10"/>
      <c r="D43" s="11"/>
      <c r="E43" s="12"/>
      <c r="F43" s="11"/>
      <c r="G43" s="13"/>
      <c r="H43" s="14"/>
      <c r="I43" s="13">
        <v>0</v>
      </c>
    </row>
    <row r="44" spans="2:18" x14ac:dyDescent="0.25">
      <c r="B44" s="15" t="s">
        <v>39</v>
      </c>
      <c r="C44" s="16"/>
      <c r="D44" s="17"/>
      <c r="E44" s="18"/>
      <c r="F44" s="17"/>
      <c r="G44" s="19"/>
      <c r="H44" s="20"/>
      <c r="I44" s="28">
        <v>0</v>
      </c>
    </row>
    <row r="45" spans="2:18" x14ac:dyDescent="0.25">
      <c r="B45" s="9" t="s">
        <v>40</v>
      </c>
      <c r="C45" s="10"/>
      <c r="D45" s="11"/>
      <c r="E45" s="12"/>
      <c r="F45" s="11"/>
      <c r="G45" s="13"/>
      <c r="H45" s="14"/>
      <c r="I45" s="13">
        <v>0</v>
      </c>
    </row>
    <row r="46" spans="2:18" x14ac:dyDescent="0.25">
      <c r="B46" s="15" t="s">
        <v>47</v>
      </c>
      <c r="C46" s="16"/>
      <c r="D46" s="17"/>
      <c r="E46" s="18"/>
      <c r="F46" s="17"/>
      <c r="G46" s="19"/>
      <c r="H46" s="20"/>
      <c r="I46" s="28">
        <v>0</v>
      </c>
    </row>
    <row r="47" spans="2:18" x14ac:dyDescent="0.25">
      <c r="B47" s="9" t="s">
        <v>48</v>
      </c>
      <c r="C47" s="10"/>
      <c r="D47" s="11"/>
      <c r="E47" s="12"/>
      <c r="F47" s="11"/>
      <c r="G47" s="13"/>
      <c r="H47" s="14"/>
      <c r="I47" s="13">
        <v>0</v>
      </c>
    </row>
    <row r="48" spans="2:18" x14ac:dyDescent="0.25">
      <c r="B48" s="15" t="s">
        <v>49</v>
      </c>
      <c r="C48" s="16">
        <v>70.775000000000006</v>
      </c>
      <c r="D48" s="17" t="str">
        <f>IF(H33="ICMS","","MWh")</f>
        <v>MWh</v>
      </c>
      <c r="E48" s="18">
        <v>211.28</v>
      </c>
      <c r="F48" s="17" t="str">
        <f>IF(H33="ICMS","","R$/MWh")</f>
        <v>R$/MWh</v>
      </c>
      <c r="G48" s="19">
        <v>14953.3</v>
      </c>
      <c r="H48" s="20" t="s">
        <v>80</v>
      </c>
      <c r="I48" s="28">
        <v>4722.09</v>
      </c>
    </row>
    <row r="49" spans="2:12" x14ac:dyDescent="0.25">
      <c r="B49" s="9" t="s">
        <v>50</v>
      </c>
      <c r="C49" s="10"/>
      <c r="D49" s="11"/>
      <c r="E49" s="12"/>
      <c r="F49" s="11"/>
      <c r="G49" s="13"/>
      <c r="H49" s="14"/>
      <c r="I49" s="13">
        <v>0</v>
      </c>
      <c r="K49" s="31"/>
    </row>
    <row r="50" spans="2:12" x14ac:dyDescent="0.25">
      <c r="B50" s="15" t="s">
        <v>51</v>
      </c>
      <c r="C50" s="16"/>
      <c r="D50" s="17"/>
      <c r="E50" s="18"/>
      <c r="F50" s="17"/>
      <c r="G50" s="19"/>
      <c r="H50" s="20"/>
      <c r="I50" s="28">
        <v>727.17</v>
      </c>
    </row>
    <row r="51" spans="2:12" x14ac:dyDescent="0.25">
      <c r="B51" s="9" t="s">
        <v>41</v>
      </c>
      <c r="C51" s="10"/>
      <c r="D51" s="11"/>
      <c r="E51" s="12"/>
      <c r="F51" s="11"/>
      <c r="G51" s="13"/>
      <c r="H51" s="14"/>
      <c r="I51" s="13">
        <v>0</v>
      </c>
      <c r="L51" s="27"/>
    </row>
    <row r="52" spans="2:12" x14ac:dyDescent="0.25">
      <c r="B52" s="15" t="s">
        <v>53</v>
      </c>
      <c r="C52" s="16"/>
      <c r="D52" s="17"/>
      <c r="E52" s="18"/>
      <c r="F52" s="17"/>
      <c r="G52" s="19"/>
      <c r="H52" s="20"/>
      <c r="I52" s="28">
        <v>1459.25</v>
      </c>
    </row>
    <row r="53" spans="2:12" x14ac:dyDescent="0.25">
      <c r="B53" s="9" t="str">
        <f>IF(Q4="S","Custos CCEE","Outros")</f>
        <v>Outros</v>
      </c>
      <c r="C53" s="10"/>
      <c r="D53" s="11"/>
      <c r="E53" s="12"/>
      <c r="F53" s="11"/>
      <c r="G53" s="13"/>
      <c r="H53" s="14"/>
      <c r="I53" s="13">
        <f>I27+IF(Q5="S",R5,0)</f>
        <v>0</v>
      </c>
    </row>
    <row r="54" spans="2:12" ht="15.75" x14ac:dyDescent="0.25">
      <c r="B54" s="24" t="s">
        <v>10</v>
      </c>
      <c r="C54" s="32"/>
      <c r="D54" s="32"/>
      <c r="E54" s="32"/>
      <c r="F54" s="32"/>
      <c r="G54" s="33"/>
      <c r="H54" s="34" t="s">
        <v>54</v>
      </c>
      <c r="I54" s="35">
        <f>IF(C3="cca",SUM(I34:I47,I49:I53),SUM(I34:I53))</f>
        <v>58460.039999999994</v>
      </c>
    </row>
    <row r="55" spans="2:12" ht="15.75" customHeight="1" x14ac:dyDescent="0.25">
      <c r="B55" s="36" t="s">
        <v>55</v>
      </c>
      <c r="H55" s="24" t="s">
        <v>56</v>
      </c>
      <c r="I55" s="33">
        <f>IF(OR(C3="FIBRASA",C3="cca",C3="CNC"),G33,I33)</f>
        <v>14953.34</v>
      </c>
      <c r="L55" s="37"/>
    </row>
    <row r="56" spans="2:12" ht="15.75" x14ac:dyDescent="0.25">
      <c r="H56" s="34" t="s">
        <v>46</v>
      </c>
      <c r="I56" s="35">
        <f>I54+I55</f>
        <v>73413.37999999999</v>
      </c>
      <c r="L56" s="37"/>
    </row>
    <row r="57" spans="2:12" x14ac:dyDescent="0.25">
      <c r="C57" s="39"/>
      <c r="D57" s="39"/>
      <c r="E57" s="39"/>
      <c r="F57" s="39"/>
      <c r="G57" s="39"/>
      <c r="H57" s="39"/>
      <c r="I57" s="39"/>
    </row>
    <row r="58" spans="2:12" ht="21" customHeight="1" x14ac:dyDescent="0.25">
      <c r="C58" s="38" t="s">
        <v>57</v>
      </c>
      <c r="D58" s="39"/>
      <c r="E58" s="72">
        <f>I28</f>
        <v>102289.15999999999</v>
      </c>
      <c r="F58" s="72"/>
      <c r="G58" s="40"/>
      <c r="H58" s="39"/>
      <c r="I58" s="39"/>
    </row>
    <row r="59" spans="2:12" ht="21" customHeight="1" x14ac:dyDescent="0.25">
      <c r="C59" s="38" t="s">
        <v>58</v>
      </c>
      <c r="D59" s="39"/>
      <c r="E59" s="72">
        <f>I56</f>
        <v>73413.37999999999</v>
      </c>
      <c r="F59" s="72"/>
      <c r="G59" s="40"/>
      <c r="H59" s="39"/>
      <c r="I59" s="39"/>
    </row>
    <row r="60" spans="2:12" ht="21" customHeight="1" x14ac:dyDescent="0.25">
      <c r="C60" s="41" t="s">
        <v>59</v>
      </c>
      <c r="D60" s="42"/>
      <c r="E60" s="73">
        <f>E58-E59</f>
        <v>28875.78</v>
      </c>
      <c r="F60" s="73"/>
      <c r="G60" s="43">
        <f>E60/E58</f>
        <v>0.28229560199731824</v>
      </c>
      <c r="H60" s="45"/>
      <c r="I60" s="39"/>
    </row>
    <row r="61" spans="2:12" ht="21" customHeight="1" x14ac:dyDescent="0.25">
      <c r="C61" s="45" t="s">
        <v>60</v>
      </c>
      <c r="D61" s="39"/>
      <c r="E61" s="74">
        <f>F64</f>
        <v>2887.578</v>
      </c>
      <c r="F61" s="74"/>
      <c r="G61" s="64" t="str">
        <f>IF(OR(M7=0,M9="T"),"","± ajuste mês anterior:")</f>
        <v/>
      </c>
      <c r="H61" s="66"/>
      <c r="I61" s="65" t="str">
        <f>IF(G61="","",M7)</f>
        <v/>
      </c>
    </row>
    <row r="62" spans="2:12" ht="21" customHeight="1" x14ac:dyDescent="0.25">
      <c r="C62" s="45" t="str">
        <f>IF(G61="","","Remuneração Final:")</f>
        <v/>
      </c>
      <c r="D62" s="67"/>
      <c r="E62" s="75" t="str">
        <f>IF(G61="","",E61+I61)</f>
        <v/>
      </c>
      <c r="F62" s="75"/>
      <c r="G62" s="67"/>
      <c r="H62" s="39"/>
      <c r="I62" s="39"/>
    </row>
    <row r="63" spans="2:12" ht="21" x14ac:dyDescent="0.25">
      <c r="C63" s="76"/>
      <c r="D63" s="76"/>
      <c r="E63" s="76"/>
      <c r="F63" s="77"/>
      <c r="G63" s="76"/>
      <c r="H63" s="68"/>
      <c r="I63" s="39"/>
    </row>
    <row r="64" spans="2:12" ht="21" x14ac:dyDescent="0.35">
      <c r="B64" s="47" t="s">
        <v>61</v>
      </c>
      <c r="C64" s="70">
        <f>I28</f>
        <v>102289.15999999999</v>
      </c>
      <c r="D64" s="70"/>
      <c r="E64" s="70"/>
      <c r="F64">
        <f>IF(M4&lt;&gt;0,M4,IF(C66*N4&lt;O4,O4,IF(P4=0,C66*N4,IF(C66*N4&gt;P4,P4,C66*N4))))</f>
        <v>2887.578</v>
      </c>
      <c r="H64" s="44"/>
      <c r="I64" s="48"/>
    </row>
    <row r="65" spans="1:13" ht="21" x14ac:dyDescent="0.35">
      <c r="B65" s="47" t="s">
        <v>62</v>
      </c>
      <c r="C65" s="70">
        <f>I56</f>
        <v>73413.37999999999</v>
      </c>
      <c r="D65" s="70"/>
      <c r="E65" s="70"/>
      <c r="F65" s="49"/>
      <c r="G65" s="71" t="s">
        <v>63</v>
      </c>
      <c r="H65" s="71"/>
      <c r="I65" s="71"/>
    </row>
    <row r="66" spans="1:13" ht="21" x14ac:dyDescent="0.35">
      <c r="B66" s="46" t="s">
        <v>64</v>
      </c>
      <c r="C66" s="70">
        <f>C64-C65</f>
        <v>28875.78</v>
      </c>
      <c r="D66" s="70"/>
      <c r="E66" s="70"/>
      <c r="F66" s="50">
        <f>C66/C64</f>
        <v>0.28229560199731824</v>
      </c>
    </row>
    <row r="68" spans="1:13" x14ac:dyDescent="0.25">
      <c r="A68" s="51"/>
      <c r="B68" s="51"/>
      <c r="C68" s="51"/>
      <c r="D68" s="51"/>
      <c r="E68" s="51"/>
      <c r="F68" s="51"/>
      <c r="G68" s="51"/>
      <c r="H68" s="51"/>
      <c r="I68" s="51"/>
      <c r="J68" s="51"/>
    </row>
    <row r="69" spans="1:13" x14ac:dyDescent="0.25">
      <c r="A69" s="51" t="s">
        <v>65</v>
      </c>
      <c r="B69" s="51" t="s">
        <v>66</v>
      </c>
      <c r="C69" s="51" t="s">
        <v>67</v>
      </c>
      <c r="D69" s="51" t="s">
        <v>68</v>
      </c>
      <c r="E69" s="51" t="s">
        <v>69</v>
      </c>
      <c r="F69" s="51" t="s">
        <v>70</v>
      </c>
      <c r="G69" s="51" t="s">
        <v>71</v>
      </c>
      <c r="H69" s="51" t="s">
        <v>72</v>
      </c>
      <c r="I69" s="51" t="s">
        <v>73</v>
      </c>
      <c r="J69" s="51" t="s">
        <v>86</v>
      </c>
      <c r="K69" s="51" t="s">
        <v>89</v>
      </c>
      <c r="L69" s="51" t="s">
        <v>87</v>
      </c>
      <c r="M69" s="51" t="s">
        <v>88</v>
      </c>
    </row>
    <row r="70" spans="1:13" x14ac:dyDescent="0.25">
      <c r="A70" s="52"/>
      <c r="B70" t="str">
        <f>C3</f>
        <v>W3</v>
      </c>
      <c r="C70" t="str">
        <f>C4</f>
        <v>W3</v>
      </c>
      <c r="D70">
        <f>C5</f>
        <v>2405</v>
      </c>
      <c r="E70" s="26">
        <f>C64</f>
        <v>102289.15999999999</v>
      </c>
      <c r="F70" s="26">
        <f>C65</f>
        <v>73413.37999999999</v>
      </c>
      <c r="G70" s="26">
        <f>C66</f>
        <v>28875.78</v>
      </c>
      <c r="H70" s="26">
        <f>E61</f>
        <v>2887.578</v>
      </c>
      <c r="I70" t="s">
        <v>31</v>
      </c>
      <c r="J70" s="27">
        <f>M5</f>
        <v>0</v>
      </c>
      <c r="K70" s="69">
        <f>O5</f>
        <v>0</v>
      </c>
      <c r="L70" s="69">
        <f>P5</f>
        <v>0</v>
      </c>
      <c r="M70" s="26">
        <f>E60*N5</f>
        <v>2887.578</v>
      </c>
    </row>
  </sheetData>
  <mergeCells count="28">
    <mergeCell ref="L9:L10"/>
    <mergeCell ref="M9:M10"/>
    <mergeCell ref="L3:L4"/>
    <mergeCell ref="L2:R2"/>
    <mergeCell ref="L7:L8"/>
    <mergeCell ref="M7:M8"/>
    <mergeCell ref="B8:I9"/>
    <mergeCell ref="A1:J1"/>
    <mergeCell ref="C3:E3"/>
    <mergeCell ref="C4:E4"/>
    <mergeCell ref="C5:E5"/>
    <mergeCell ref="C10:D10"/>
    <mergeCell ref="E10:F10"/>
    <mergeCell ref="C28:H28"/>
    <mergeCell ref="B30:I31"/>
    <mergeCell ref="C32:D32"/>
    <mergeCell ref="E32:F32"/>
    <mergeCell ref="C64:E64"/>
    <mergeCell ref="C65:E65"/>
    <mergeCell ref="G65:I65"/>
    <mergeCell ref="C66:E66"/>
    <mergeCell ref="E58:F58"/>
    <mergeCell ref="E59:F59"/>
    <mergeCell ref="E60:F60"/>
    <mergeCell ref="E61:F61"/>
    <mergeCell ref="E62:F62"/>
    <mergeCell ref="C63:E63"/>
    <mergeCell ref="F63:G63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Remuneracao</vt:lpstr>
      <vt:lpstr>Remuneracao!Area_de_impressao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Adriano Serighelli</dc:creator>
  <cp:lastModifiedBy>Adriano Serighelli</cp:lastModifiedBy>
  <cp:lastPrinted>2024-06-19T18:35:31Z</cp:lastPrinted>
  <dcterms:created xsi:type="dcterms:W3CDTF">2024-06-17T18:17:48Z</dcterms:created>
  <dcterms:modified xsi:type="dcterms:W3CDTF">2024-12-19T13:54:17Z</dcterms:modified>
</cp:coreProperties>
</file>